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csscenarc01\SAACIP\2026\CAMPOS DOCENTES E INTERNADO\Formularios\"/>
    </mc:Choice>
  </mc:AlternateContent>
  <xr:revisionPtr revIDLastSave="0" documentId="13_ncr:1_{02AC08F4-BDDB-4CB6-B3BD-42FECBF9B7BF}" xr6:coauthVersionLast="47" xr6:coauthVersionMax="47" xr10:uidLastSave="{00000000-0000-0000-0000-000000000000}"/>
  <workbookProtection workbookAlgorithmName="SHA-512" workbookHashValue="HGITFcwQyUVnDta7KR0RQyxK3f9APuZev+IlkGuZu4sbVmgV+3T6VACEXKE86CmORRAQ8HZaEo3W31F1FZsT+Q==" workbookSaltValue="E/a8OeTw9gEH4/EzOBVAsg==" workbookSpinCount="100000" lockStructure="1"/>
  <bookViews>
    <workbookView xWindow="28690" yWindow="3900" windowWidth="29020" windowHeight="15700" firstSheet="2" activeTab="2" xr2:uid="{00000000-000D-0000-FFFF-FFFF00000000}"/>
  </bookViews>
  <sheets>
    <sheet name="PROCEDIMIENTOS" sheetId="10" state="hidden" r:id="rId1"/>
    <sheet name="INSTRUCCIONES" sheetId="9" state="hidden" r:id="rId2"/>
    <sheet name="BOLETA OFICIAL" sheetId="1" r:id="rId3"/>
    <sheet name="REGISTRO DE TUTORES" sheetId="6" r:id="rId4"/>
    <sheet name="REGISTRO DE ESTUDIANTES" sheetId="7" r:id="rId5"/>
    <sheet name="FACTURACIÓN" sheetId="11" state="hidden" r:id="rId6"/>
    <sheet name="DATOS" sheetId="4" state="hidden" r:id="rId7"/>
    <sheet name="FERIADOS" sheetId="8" state="hidden" r:id="rId8"/>
  </sheets>
  <externalReferences>
    <externalReference r:id="rId9"/>
    <externalReference r:id="rId10"/>
  </externalReferences>
  <definedNames>
    <definedName name="_xlnm._FilterDatabase" localSheetId="2" hidden="1">'BOLETA OFICIAL'!$A$1:$V$2000</definedName>
    <definedName name="_xlnm._FilterDatabase" localSheetId="4" hidden="1">'REGISTRO DE ESTUDIANTES'!$A$2:$W$2</definedName>
    <definedName name="_xlnm._FilterDatabase" localSheetId="3" hidden="1">'REGISTRO DE TUTORES'!$A$2:$K$2</definedName>
    <definedName name="_xlnm.Print_Area" localSheetId="1">INSTRUCCIONES!$A$1:$B$39</definedName>
    <definedName name="Bloque">#REF!</definedName>
    <definedName name="CAL">DATOS!$A$1:$A$85</definedName>
    <definedName name="Carerra">DATOS!#REF!</definedName>
    <definedName name="Carrera">DATOS!$E$1:$E$3</definedName>
    <definedName name="Carrera2">#REF!</definedName>
    <definedName name="Carreras">DATOS!#REF!</definedName>
    <definedName name="_xlnm.Criteria" localSheetId="4">'REGISTRO DE ESTUDIANTES'!#REF!</definedName>
    <definedName name="_xlnm.Criteria" localSheetId="3">'REGISTRO DE TUTORES'!#REF!</definedName>
    <definedName name="FERIADOS">FERIADOS!$A$2:$A$12</definedName>
    <definedName name="Materia">DATOS!$G$1:$G$249</definedName>
    <definedName name="Materia2">#REF!</definedName>
    <definedName name="Periodo">DATOS!#REF!</definedName>
    <definedName name="Período">DATOS!$I$1:$I$16</definedName>
    <definedName name="PRUEBA">#REF!</definedName>
    <definedName name="_xlnm.Print_Titles" localSheetId="4">'REGISTRO DE ESTUDIANTES'!$2:$2</definedName>
    <definedName name="_xlnm.Print_Titles" localSheetId="3">'REGISTRO DE TUTORES'!$2:$2</definedName>
    <definedName name="Universidad">DATOS!$C$1:$C$36</definedName>
    <definedName name="Universidad2">#REF!</definedName>
    <definedName name="Universidades">DATOS!#REF!</definedName>
    <definedName name="Z_1D29C336_09AA_4690_9774_047477165BBA_.wvu.Cols" localSheetId="2" hidden="1">'BOLETA OFICIAL'!$W:$XFD</definedName>
    <definedName name="Z_1D29C336_09AA_4690_9774_047477165BBA_.wvu.Cols" localSheetId="1" hidden="1">INSTRUCCIONES!$D:$XFD</definedName>
    <definedName name="Z_1D29C336_09AA_4690_9774_047477165BBA_.wvu.Cols" localSheetId="0" hidden="1">PROCEDIMIENTOS!$B:$XFD</definedName>
    <definedName name="Z_1D29C336_09AA_4690_9774_047477165BBA_.wvu.Cols" localSheetId="4" hidden="1">'REGISTRO DE ESTUDIANTES'!$X:$XFD</definedName>
    <definedName name="Z_1D29C336_09AA_4690_9774_047477165BBA_.wvu.Cols" localSheetId="3" hidden="1">'REGISTRO DE TUTORES'!$L:$XFD</definedName>
    <definedName name="Z_1D29C336_09AA_4690_9774_047477165BBA_.wvu.FilterData" localSheetId="2" hidden="1">'BOLETA OFICIAL'!$A$1:$V$2000</definedName>
    <definedName name="Z_1D29C336_09AA_4690_9774_047477165BBA_.wvu.FilterData" localSheetId="4" hidden="1">'REGISTRO DE ESTUDIANTES'!$A$2:$W$2</definedName>
    <definedName name="Z_1D29C336_09AA_4690_9774_047477165BBA_.wvu.FilterData" localSheetId="3" hidden="1">'REGISTRO DE TUTORES'!$A$2:$K$2</definedName>
    <definedName name="Z_1D29C336_09AA_4690_9774_047477165BBA_.wvu.PrintArea" localSheetId="1" hidden="1">INSTRUCCIONES!$A$1:$B$39</definedName>
    <definedName name="Z_1D29C336_09AA_4690_9774_047477165BBA_.wvu.PrintTitles" localSheetId="4" hidden="1">'REGISTRO DE ESTUDIANTES'!$2:$2</definedName>
    <definedName name="Z_1D29C336_09AA_4690_9774_047477165BBA_.wvu.PrintTitles" localSheetId="3" hidden="1">'REGISTRO DE TUTORES'!$2:$2</definedName>
    <definedName name="Z_1D29C336_09AA_4690_9774_047477165BBA_.wvu.Rows" localSheetId="2" hidden="1">'BOLETA OFICIAL'!$2001:$1048576</definedName>
    <definedName name="Z_1D29C336_09AA_4690_9774_047477165BBA_.wvu.Rows" localSheetId="1" hidden="1">INSTRUCCIONES!$43:$1048576</definedName>
    <definedName name="Z_1D29C336_09AA_4690_9774_047477165BBA_.wvu.Rows" localSheetId="0" hidden="1">PROCEDIMIENTOS!$24:$1048576</definedName>
    <definedName name="Z_1D29C336_09AA_4690_9774_047477165BBA_.wvu.Rows" localSheetId="4" hidden="1">'REGISTRO DE ESTUDIANTES'!$2001:$1048576,'REGISTRO DE ESTUDIANTES'!$2000:$2000</definedName>
    <definedName name="Z_1D29C336_09AA_4690_9774_047477165BBA_.wvu.Rows" localSheetId="3" hidden="1">'REGISTRO DE TUTORES'!$2002:$1048576,'REGISTRO DE TUTORES'!$2001:$2001</definedName>
  </definedNames>
  <calcPr calcId="191029"/>
  <customWorkbookViews>
    <customWorkbookView name="DATOS" guid="{1D29C336-09AA-4690-9774-047477165BBA}" maximized="1" xWindow="-8" yWindow="-8" windowWidth="1382" windowHeight="744"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 l="1"/>
  <c r="F6" i="1"/>
  <c r="G8" i="11"/>
  <c r="H8" i="11"/>
  <c r="G9" i="11"/>
  <c r="H9" i="11"/>
  <c r="G10" i="11"/>
  <c r="H10" i="11"/>
  <c r="G11" i="11"/>
  <c r="H11" i="11"/>
  <c r="G12" i="11"/>
  <c r="H12" i="11"/>
  <c r="G13" i="11"/>
  <c r="H13" i="11"/>
  <c r="G14" i="11"/>
  <c r="H14" i="11"/>
  <c r="G15" i="11"/>
  <c r="H15" i="11"/>
  <c r="G16" i="11"/>
  <c r="H16" i="11"/>
  <c r="G17" i="11"/>
  <c r="H17" i="11"/>
  <c r="G18" i="11"/>
  <c r="H18" i="11"/>
  <c r="G19" i="11"/>
  <c r="H19" i="11"/>
  <c r="G20" i="11"/>
  <c r="H20" i="11"/>
  <c r="G21" i="11"/>
  <c r="H21" i="11"/>
  <c r="G22" i="11"/>
  <c r="H22" i="11"/>
  <c r="G23" i="11"/>
  <c r="H23" i="11"/>
  <c r="G24" i="11"/>
  <c r="H24" i="11"/>
  <c r="G25" i="11"/>
  <c r="H25" i="11"/>
  <c r="G26" i="11"/>
  <c r="H26" i="11"/>
  <c r="G27" i="11"/>
  <c r="H27" i="11"/>
  <c r="G28" i="11"/>
  <c r="H28" i="11"/>
  <c r="G29" i="11"/>
  <c r="H29" i="11"/>
  <c r="G30" i="11"/>
  <c r="H30" i="11"/>
  <c r="G31" i="11"/>
  <c r="H31" i="11"/>
  <c r="G32" i="11"/>
  <c r="H32" i="11"/>
  <c r="G33" i="11"/>
  <c r="H33" i="11"/>
  <c r="G34" i="11"/>
  <c r="H34" i="11"/>
  <c r="G35" i="11"/>
  <c r="H35" i="11"/>
  <c r="G36" i="11"/>
  <c r="H36" i="11"/>
  <c r="G37" i="11"/>
  <c r="H37" i="11"/>
  <c r="G38" i="11"/>
  <c r="H38" i="11"/>
  <c r="G39" i="11"/>
  <c r="H39" i="11"/>
  <c r="G40" i="11"/>
  <c r="H40" i="11"/>
  <c r="G41" i="11"/>
  <c r="H41" i="11"/>
  <c r="G42" i="11"/>
  <c r="H42" i="11"/>
  <c r="G43" i="11"/>
  <c r="H43" i="11"/>
  <c r="G44" i="11"/>
  <c r="H44" i="11"/>
  <c r="G45" i="11"/>
  <c r="H45" i="11"/>
  <c r="G46" i="11"/>
  <c r="H46" i="11"/>
  <c r="G47" i="11"/>
  <c r="H47" i="11"/>
  <c r="G48" i="11"/>
  <c r="H48" i="11"/>
  <c r="G49" i="11"/>
  <c r="H49" i="11"/>
  <c r="G50" i="11"/>
  <c r="H50" i="11"/>
  <c r="G51" i="11"/>
  <c r="H51" i="11"/>
  <c r="G52" i="11"/>
  <c r="H52" i="11"/>
  <c r="G53" i="11"/>
  <c r="H53" i="11"/>
  <c r="G54" i="11"/>
  <c r="H54" i="11"/>
  <c r="G55" i="11"/>
  <c r="H55" i="11"/>
  <c r="G56" i="11"/>
  <c r="H56" i="11"/>
  <c r="G57" i="11"/>
  <c r="H57" i="11"/>
  <c r="G58" i="11"/>
  <c r="H58" i="11"/>
  <c r="G59" i="11"/>
  <c r="H59" i="11"/>
  <c r="G60" i="11"/>
  <c r="H60" i="11"/>
  <c r="G61" i="11"/>
  <c r="H61" i="11"/>
  <c r="G62" i="11"/>
  <c r="H62" i="11"/>
  <c r="G63" i="11"/>
  <c r="H63" i="11"/>
  <c r="G64" i="11"/>
  <c r="H64" i="11"/>
  <c r="G65" i="11"/>
  <c r="H65" i="11"/>
  <c r="G66" i="11"/>
  <c r="H66" i="11"/>
  <c r="G67" i="11"/>
  <c r="H67" i="11"/>
  <c r="G68" i="11"/>
  <c r="H68" i="11"/>
  <c r="G69" i="11"/>
  <c r="H69" i="11"/>
  <c r="G70" i="11"/>
  <c r="H70" i="11"/>
  <c r="G71" i="11"/>
  <c r="H71" i="11"/>
  <c r="G72" i="11"/>
  <c r="H72" i="11"/>
  <c r="G73" i="11"/>
  <c r="H73" i="11"/>
  <c r="G74" i="11"/>
  <c r="H74" i="11"/>
  <c r="G75" i="11"/>
  <c r="H75" i="11"/>
  <c r="G76" i="11"/>
  <c r="H76" i="11"/>
  <c r="G77" i="11"/>
  <c r="H77" i="11"/>
  <c r="G78" i="11"/>
  <c r="H78" i="11"/>
  <c r="G79" i="11"/>
  <c r="H79" i="11"/>
  <c r="G80" i="11"/>
  <c r="H80" i="11"/>
  <c r="G81" i="11"/>
  <c r="H81" i="11"/>
  <c r="G82" i="11"/>
  <c r="H82" i="11"/>
  <c r="G83" i="11"/>
  <c r="H83" i="11"/>
  <c r="G84" i="11"/>
  <c r="H84" i="11"/>
  <c r="G85" i="11"/>
  <c r="H85" i="11"/>
  <c r="G86" i="11"/>
  <c r="H86" i="11"/>
  <c r="G87" i="11"/>
  <c r="H87" i="11"/>
  <c r="G88" i="11"/>
  <c r="H88" i="11"/>
  <c r="G89" i="11"/>
  <c r="H89" i="11"/>
  <c r="G90" i="11"/>
  <c r="H90" i="11"/>
  <c r="G91" i="11"/>
  <c r="H91" i="11"/>
  <c r="G92" i="11"/>
  <c r="H92" i="11"/>
  <c r="G93" i="11"/>
  <c r="H93" i="11"/>
  <c r="G94" i="11"/>
  <c r="H94" i="11"/>
  <c r="G95" i="11"/>
  <c r="H95" i="11"/>
  <c r="G96" i="11"/>
  <c r="H96" i="11"/>
  <c r="G97" i="11"/>
  <c r="H97" i="11"/>
  <c r="G98" i="11"/>
  <c r="H98" i="11"/>
  <c r="G99" i="11"/>
  <c r="H99" i="11"/>
  <c r="G100" i="11"/>
  <c r="H100" i="11"/>
  <c r="G101" i="11"/>
  <c r="H101" i="11"/>
  <c r="G102" i="11"/>
  <c r="H102" i="11"/>
  <c r="G103" i="11"/>
  <c r="H103" i="11"/>
  <c r="G104" i="11"/>
  <c r="H104" i="11"/>
  <c r="G105" i="11"/>
  <c r="H105" i="11"/>
  <c r="G106" i="11"/>
  <c r="H106" i="11"/>
  <c r="G107" i="11"/>
  <c r="H107" i="11"/>
  <c r="G108" i="11"/>
  <c r="H108" i="11"/>
  <c r="G109" i="11"/>
  <c r="H109" i="11"/>
  <c r="G110" i="11"/>
  <c r="H110" i="11"/>
  <c r="G111" i="11"/>
  <c r="H111" i="11"/>
  <c r="G112" i="11"/>
  <c r="H112" i="11"/>
  <c r="G113" i="11"/>
  <c r="H113" i="11"/>
  <c r="G114" i="11"/>
  <c r="H114" i="11"/>
  <c r="G115" i="11"/>
  <c r="H115" i="11"/>
  <c r="G116" i="11"/>
  <c r="H116" i="11"/>
  <c r="G117" i="11"/>
  <c r="H117" i="11"/>
  <c r="G118" i="11"/>
  <c r="H118" i="11"/>
  <c r="G119" i="11"/>
  <c r="H119" i="11"/>
  <c r="G120" i="11"/>
  <c r="H120" i="11"/>
  <c r="G121" i="11"/>
  <c r="H121" i="11"/>
  <c r="G122" i="11"/>
  <c r="H122" i="11"/>
  <c r="G123" i="11"/>
  <c r="H123" i="11"/>
  <c r="G124" i="11"/>
  <c r="H124" i="11"/>
  <c r="G125" i="11"/>
  <c r="H125" i="11"/>
  <c r="G126" i="11"/>
  <c r="H126" i="11"/>
  <c r="G127" i="11"/>
  <c r="H127" i="11"/>
  <c r="G128" i="11"/>
  <c r="H128" i="11"/>
  <c r="G129" i="11"/>
  <c r="H129" i="11"/>
  <c r="G130" i="11"/>
  <c r="H130" i="11"/>
  <c r="G131" i="11"/>
  <c r="H131" i="11"/>
  <c r="G132" i="11"/>
  <c r="H132" i="11"/>
  <c r="G133" i="11"/>
  <c r="H133" i="11"/>
  <c r="G134" i="11"/>
  <c r="H134" i="11"/>
  <c r="G135" i="11"/>
  <c r="H135" i="11"/>
  <c r="G136" i="11"/>
  <c r="H136" i="11"/>
  <c r="G137" i="11"/>
  <c r="H137" i="11"/>
  <c r="G138" i="11"/>
  <c r="H138" i="11"/>
  <c r="G139" i="11"/>
  <c r="H139" i="11"/>
  <c r="G140" i="11"/>
  <c r="H140" i="11"/>
  <c r="G141" i="11"/>
  <c r="H141" i="11"/>
  <c r="G142" i="11"/>
  <c r="H142" i="11"/>
  <c r="G143" i="11"/>
  <c r="H143" i="11"/>
  <c r="G144" i="11"/>
  <c r="H144" i="11"/>
  <c r="G145" i="11"/>
  <c r="H145" i="11"/>
  <c r="G146" i="11"/>
  <c r="H146" i="11"/>
  <c r="G147" i="11"/>
  <c r="H147" i="11"/>
  <c r="G148" i="11"/>
  <c r="H148" i="11"/>
  <c r="G149" i="11"/>
  <c r="H149" i="11"/>
  <c r="G150" i="11"/>
  <c r="H150" i="11"/>
  <c r="G151" i="11"/>
  <c r="H151" i="11"/>
  <c r="G152" i="11"/>
  <c r="H152" i="11"/>
  <c r="G153" i="11"/>
  <c r="H153" i="11"/>
  <c r="G154" i="11"/>
  <c r="H154" i="11"/>
  <c r="G155" i="11"/>
  <c r="H155" i="11"/>
  <c r="G156" i="11"/>
  <c r="H156" i="11"/>
  <c r="G157" i="11"/>
  <c r="H157" i="11"/>
  <c r="G158" i="11"/>
  <c r="H158" i="11"/>
  <c r="G159" i="11"/>
  <c r="H159" i="11"/>
  <c r="G160" i="11"/>
  <c r="H160" i="11"/>
  <c r="G161" i="11"/>
  <c r="H161" i="11"/>
  <c r="G162" i="11"/>
  <c r="H162" i="11"/>
  <c r="G163" i="11"/>
  <c r="H163" i="11"/>
  <c r="G164" i="11"/>
  <c r="H164" i="11"/>
  <c r="G165" i="11"/>
  <c r="H165" i="11"/>
  <c r="G166" i="11"/>
  <c r="H166" i="11"/>
  <c r="G167" i="11"/>
  <c r="H167" i="11"/>
  <c r="G168" i="11"/>
  <c r="H168" i="11"/>
  <c r="G169" i="11"/>
  <c r="H169" i="11"/>
  <c r="G170" i="11"/>
  <c r="H170" i="11"/>
  <c r="G171" i="11"/>
  <c r="H171" i="11"/>
  <c r="G172" i="11"/>
  <c r="H172" i="11"/>
  <c r="G173" i="11"/>
  <c r="H173" i="11"/>
  <c r="G174" i="11"/>
  <c r="H174" i="11"/>
  <c r="G175" i="11"/>
  <c r="H175" i="11"/>
  <c r="G176" i="11"/>
  <c r="H176" i="11"/>
  <c r="G177" i="11"/>
  <c r="H177" i="11"/>
  <c r="G178" i="11"/>
  <c r="H178" i="11"/>
  <c r="G179" i="11"/>
  <c r="H179" i="11"/>
  <c r="G180" i="11"/>
  <c r="H180" i="11"/>
  <c r="G181" i="11"/>
  <c r="H181" i="11"/>
  <c r="G182" i="11"/>
  <c r="H182" i="11"/>
  <c r="G183" i="11"/>
  <c r="H183" i="11"/>
  <c r="G184" i="11"/>
  <c r="H184" i="11"/>
  <c r="G185" i="11"/>
  <c r="H185" i="11"/>
  <c r="G186" i="11"/>
  <c r="H186" i="11"/>
  <c r="G187" i="11"/>
  <c r="H187" i="11"/>
  <c r="G188" i="11"/>
  <c r="H188" i="11"/>
  <c r="G189" i="11"/>
  <c r="H189" i="11"/>
  <c r="G190" i="11"/>
  <c r="H190" i="11"/>
  <c r="G191" i="11"/>
  <c r="H191" i="11"/>
  <c r="G192" i="11"/>
  <c r="H192" i="11"/>
  <c r="G193" i="11"/>
  <c r="H193" i="11"/>
  <c r="G194" i="11"/>
  <c r="H194" i="11"/>
  <c r="G195" i="11"/>
  <c r="H195" i="11"/>
  <c r="G196" i="11"/>
  <c r="H196" i="11"/>
  <c r="G197" i="11"/>
  <c r="H197" i="11"/>
  <c r="G198" i="11"/>
  <c r="H198" i="11"/>
  <c r="G199" i="11"/>
  <c r="H199" i="11"/>
  <c r="G200" i="11"/>
  <c r="H200" i="11"/>
  <c r="G201" i="11"/>
  <c r="H201" i="11"/>
  <c r="G202" i="11"/>
  <c r="H202" i="11"/>
  <c r="G203" i="11"/>
  <c r="H203" i="11"/>
  <c r="G204" i="11"/>
  <c r="H204" i="11"/>
  <c r="G205" i="11"/>
  <c r="H205" i="11"/>
  <c r="G206" i="11"/>
  <c r="H206" i="11"/>
  <c r="G207" i="11"/>
  <c r="H207" i="11"/>
  <c r="G208" i="11"/>
  <c r="H208" i="11"/>
  <c r="G209" i="11"/>
  <c r="H209" i="11"/>
  <c r="G210" i="11"/>
  <c r="H210" i="11"/>
  <c r="G211" i="11"/>
  <c r="H211" i="11"/>
  <c r="G212" i="11"/>
  <c r="H212" i="11"/>
  <c r="G213" i="11"/>
  <c r="H213" i="11"/>
  <c r="G214" i="11"/>
  <c r="H214" i="11"/>
  <c r="G215" i="11"/>
  <c r="H215" i="11"/>
  <c r="G216" i="11"/>
  <c r="H216" i="11"/>
  <c r="G217" i="11"/>
  <c r="H217" i="11"/>
  <c r="G218" i="11"/>
  <c r="H218" i="11"/>
  <c r="G219" i="11"/>
  <c r="H219" i="11"/>
  <c r="G220" i="11"/>
  <c r="H220" i="11"/>
  <c r="G221" i="11"/>
  <c r="H221" i="11"/>
  <c r="G222" i="11"/>
  <c r="H222" i="11"/>
  <c r="G223" i="11"/>
  <c r="H223" i="11"/>
  <c r="G224" i="11"/>
  <c r="H224" i="11"/>
  <c r="G225" i="11"/>
  <c r="H225" i="11"/>
  <c r="G226" i="11"/>
  <c r="H226" i="11"/>
  <c r="G227" i="11"/>
  <c r="H227" i="11"/>
  <c r="G228" i="11"/>
  <c r="H228" i="11"/>
  <c r="G229" i="11"/>
  <c r="H229" i="11"/>
  <c r="G230" i="11"/>
  <c r="H230" i="11"/>
  <c r="H7" i="11"/>
  <c r="G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126" i="11"/>
  <c r="F127" i="11"/>
  <c r="F128" i="11"/>
  <c r="F129" i="11"/>
  <c r="F130" i="11"/>
  <c r="F131" i="11"/>
  <c r="F132" i="11"/>
  <c r="F133" i="11"/>
  <c r="F134" i="11"/>
  <c r="F135" i="11"/>
  <c r="F136" i="11"/>
  <c r="F137" i="11"/>
  <c r="F138" i="11"/>
  <c r="F139" i="11"/>
  <c r="F140" i="11"/>
  <c r="F141" i="11"/>
  <c r="F142" i="11"/>
  <c r="F143" i="11"/>
  <c r="F144" i="11"/>
  <c r="F145" i="11"/>
  <c r="F146" i="11"/>
  <c r="F147" i="11"/>
  <c r="F148" i="11"/>
  <c r="F149" i="11"/>
  <c r="F150" i="11"/>
  <c r="F151" i="11"/>
  <c r="F152" i="11"/>
  <c r="F153" i="11"/>
  <c r="F154" i="11"/>
  <c r="F155" i="11"/>
  <c r="F156" i="11"/>
  <c r="F157" i="11"/>
  <c r="F158" i="11"/>
  <c r="F159" i="11"/>
  <c r="F160" i="11"/>
  <c r="F161" i="11"/>
  <c r="F162" i="11"/>
  <c r="F163" i="11"/>
  <c r="F164" i="11"/>
  <c r="F165" i="11"/>
  <c r="F166" i="11"/>
  <c r="F167" i="11"/>
  <c r="F168" i="11"/>
  <c r="F169" i="11"/>
  <c r="F170" i="11"/>
  <c r="F171" i="11"/>
  <c r="F172" i="11"/>
  <c r="F173" i="11"/>
  <c r="F174" i="11"/>
  <c r="F175" i="11"/>
  <c r="F176" i="11"/>
  <c r="F177" i="11"/>
  <c r="F178" i="11"/>
  <c r="F179" i="11"/>
  <c r="F180" i="11"/>
  <c r="F181" i="11"/>
  <c r="F182" i="11"/>
  <c r="F183" i="11"/>
  <c r="F184" i="11"/>
  <c r="F185" i="11"/>
  <c r="F186" i="11"/>
  <c r="F187" i="11"/>
  <c r="F188" i="11"/>
  <c r="F189" i="11"/>
  <c r="F190" i="11"/>
  <c r="F191" i="11"/>
  <c r="F192" i="11"/>
  <c r="F193" i="11"/>
  <c r="F194" i="11"/>
  <c r="F195" i="11"/>
  <c r="F196" i="11"/>
  <c r="F197" i="11"/>
  <c r="F198" i="11"/>
  <c r="F199" i="11"/>
  <c r="F200" i="11"/>
  <c r="F201" i="11"/>
  <c r="F202" i="11"/>
  <c r="F203" i="11"/>
  <c r="F204" i="11"/>
  <c r="F205" i="11"/>
  <c r="F206" i="11"/>
  <c r="F207" i="11"/>
  <c r="F208" i="11"/>
  <c r="F209" i="11"/>
  <c r="F210" i="11"/>
  <c r="F211" i="11"/>
  <c r="F212" i="11"/>
  <c r="F213" i="11"/>
  <c r="F214" i="11"/>
  <c r="F215" i="11"/>
  <c r="F216" i="11"/>
  <c r="F217" i="11"/>
  <c r="F218" i="11"/>
  <c r="F219" i="11"/>
  <c r="F220" i="11"/>
  <c r="F221" i="11"/>
  <c r="F222" i="11"/>
  <c r="F223" i="11"/>
  <c r="F224" i="11"/>
  <c r="F225" i="11"/>
  <c r="F226" i="11"/>
  <c r="F227" i="11"/>
  <c r="F228" i="11"/>
  <c r="F229" i="11"/>
  <c r="F230" i="11"/>
  <c r="F7" i="11"/>
  <c r="D8" i="11"/>
  <c r="E8" i="11"/>
  <c r="D9" i="11"/>
  <c r="E9" i="11"/>
  <c r="D10" i="11"/>
  <c r="E10" i="11"/>
  <c r="D11" i="11"/>
  <c r="E11" i="11"/>
  <c r="D12" i="11"/>
  <c r="E12" i="11"/>
  <c r="D13" i="11"/>
  <c r="E13" i="11"/>
  <c r="D14" i="11"/>
  <c r="E14" i="11"/>
  <c r="D15" i="11"/>
  <c r="E15" i="11"/>
  <c r="D16" i="11"/>
  <c r="E16" i="11"/>
  <c r="D17" i="11"/>
  <c r="E17" i="11"/>
  <c r="D18" i="11"/>
  <c r="E18" i="11"/>
  <c r="D19" i="11"/>
  <c r="E19" i="11"/>
  <c r="D20" i="11"/>
  <c r="E20" i="11"/>
  <c r="D21" i="11"/>
  <c r="E21" i="11"/>
  <c r="D22" i="11"/>
  <c r="E22" i="11"/>
  <c r="D23" i="11"/>
  <c r="E23" i="11"/>
  <c r="D24" i="11"/>
  <c r="E24" i="11"/>
  <c r="D25" i="11"/>
  <c r="E25" i="11"/>
  <c r="D26" i="11"/>
  <c r="E26" i="11"/>
  <c r="D27" i="11"/>
  <c r="E27" i="11"/>
  <c r="D28" i="11"/>
  <c r="E28" i="11"/>
  <c r="D29" i="11"/>
  <c r="E29" i="11"/>
  <c r="D30" i="11"/>
  <c r="E30" i="11"/>
  <c r="D31" i="11"/>
  <c r="E31" i="11"/>
  <c r="D32" i="11"/>
  <c r="E32" i="11"/>
  <c r="D33" i="11"/>
  <c r="E33" i="11"/>
  <c r="D34" i="11"/>
  <c r="E34" i="11"/>
  <c r="D35" i="11"/>
  <c r="E35" i="11"/>
  <c r="D36" i="11"/>
  <c r="E36" i="11"/>
  <c r="D37" i="11"/>
  <c r="E37" i="11"/>
  <c r="D38" i="11"/>
  <c r="E38" i="11"/>
  <c r="D39" i="11"/>
  <c r="E39" i="11"/>
  <c r="D40" i="11"/>
  <c r="E40" i="11"/>
  <c r="D41" i="11"/>
  <c r="E41" i="11"/>
  <c r="D42" i="11"/>
  <c r="E42" i="11"/>
  <c r="D43" i="11"/>
  <c r="E43" i="11"/>
  <c r="D44" i="11"/>
  <c r="E44" i="11"/>
  <c r="D45" i="11"/>
  <c r="E45" i="11"/>
  <c r="D46" i="11"/>
  <c r="E46" i="11"/>
  <c r="D47" i="11"/>
  <c r="E47" i="11"/>
  <c r="D48" i="11"/>
  <c r="E48" i="11"/>
  <c r="D49" i="11"/>
  <c r="E49" i="11"/>
  <c r="D50" i="11"/>
  <c r="E50" i="11"/>
  <c r="D51" i="11"/>
  <c r="E51" i="11"/>
  <c r="D52" i="11"/>
  <c r="E52" i="11"/>
  <c r="D53" i="11"/>
  <c r="E53" i="11"/>
  <c r="D54" i="11"/>
  <c r="E54" i="11"/>
  <c r="D55" i="11"/>
  <c r="E55" i="11"/>
  <c r="D56" i="11"/>
  <c r="E56" i="11"/>
  <c r="D57" i="11"/>
  <c r="E57" i="11"/>
  <c r="D58" i="11"/>
  <c r="E58" i="11"/>
  <c r="D59" i="11"/>
  <c r="E59" i="11"/>
  <c r="D60" i="11"/>
  <c r="E60" i="11"/>
  <c r="D61" i="11"/>
  <c r="E61" i="11"/>
  <c r="D62" i="11"/>
  <c r="E62" i="11"/>
  <c r="D63" i="11"/>
  <c r="E63" i="11"/>
  <c r="D64" i="11"/>
  <c r="E64" i="11"/>
  <c r="D65" i="11"/>
  <c r="E65" i="11"/>
  <c r="D66" i="11"/>
  <c r="E66" i="11"/>
  <c r="D67" i="11"/>
  <c r="E67" i="11"/>
  <c r="D68" i="11"/>
  <c r="E68" i="11"/>
  <c r="D69" i="11"/>
  <c r="E69" i="11"/>
  <c r="D70" i="11"/>
  <c r="E70" i="11"/>
  <c r="D71" i="11"/>
  <c r="E71" i="11"/>
  <c r="D72" i="11"/>
  <c r="E72" i="11"/>
  <c r="D73" i="11"/>
  <c r="E73" i="11"/>
  <c r="D74" i="11"/>
  <c r="E74" i="11"/>
  <c r="D75" i="11"/>
  <c r="E75" i="11"/>
  <c r="D76" i="11"/>
  <c r="E76" i="11"/>
  <c r="D77" i="11"/>
  <c r="E77" i="11"/>
  <c r="D78" i="11"/>
  <c r="E78" i="11"/>
  <c r="D79" i="11"/>
  <c r="E79" i="11"/>
  <c r="D80" i="11"/>
  <c r="E80" i="11"/>
  <c r="D81" i="11"/>
  <c r="E81" i="11"/>
  <c r="D82" i="11"/>
  <c r="E82" i="11"/>
  <c r="D83" i="11"/>
  <c r="E83" i="11"/>
  <c r="D84" i="11"/>
  <c r="E84" i="11"/>
  <c r="D85" i="11"/>
  <c r="E85" i="11"/>
  <c r="D86" i="11"/>
  <c r="E86" i="11"/>
  <c r="D87" i="11"/>
  <c r="E87" i="11"/>
  <c r="D88" i="11"/>
  <c r="E88" i="11"/>
  <c r="D89" i="11"/>
  <c r="E89" i="11"/>
  <c r="D90" i="11"/>
  <c r="E90" i="11"/>
  <c r="D91" i="11"/>
  <c r="E91" i="11"/>
  <c r="D92" i="11"/>
  <c r="E92" i="11"/>
  <c r="D93" i="11"/>
  <c r="E93" i="11"/>
  <c r="D94" i="11"/>
  <c r="E94" i="11"/>
  <c r="D95" i="11"/>
  <c r="E95" i="11"/>
  <c r="D96" i="11"/>
  <c r="E96" i="11"/>
  <c r="D97" i="11"/>
  <c r="E97" i="11"/>
  <c r="D98" i="11"/>
  <c r="E98" i="11"/>
  <c r="D99" i="11"/>
  <c r="E99" i="11"/>
  <c r="D100" i="11"/>
  <c r="E100" i="11"/>
  <c r="D101" i="11"/>
  <c r="E101" i="11"/>
  <c r="D102" i="11"/>
  <c r="E102" i="11"/>
  <c r="D103" i="11"/>
  <c r="E103" i="11"/>
  <c r="D104" i="11"/>
  <c r="E104" i="11"/>
  <c r="D105" i="11"/>
  <c r="E105" i="11"/>
  <c r="D106" i="11"/>
  <c r="E106" i="11"/>
  <c r="D107" i="11"/>
  <c r="E107" i="11"/>
  <c r="D108" i="11"/>
  <c r="E108" i="11"/>
  <c r="D109" i="11"/>
  <c r="E109" i="11"/>
  <c r="D110" i="11"/>
  <c r="E110" i="11"/>
  <c r="D111" i="11"/>
  <c r="E111" i="11"/>
  <c r="D112" i="11"/>
  <c r="E112" i="11"/>
  <c r="D113" i="11"/>
  <c r="E113" i="11"/>
  <c r="D114" i="11"/>
  <c r="E114" i="11"/>
  <c r="D115" i="11"/>
  <c r="E115" i="11"/>
  <c r="D116" i="11"/>
  <c r="E116" i="11"/>
  <c r="D117" i="11"/>
  <c r="E117" i="11"/>
  <c r="D118" i="11"/>
  <c r="E118" i="11"/>
  <c r="D119" i="11"/>
  <c r="E119" i="11"/>
  <c r="D120" i="11"/>
  <c r="E120" i="11"/>
  <c r="D121" i="11"/>
  <c r="E121" i="11"/>
  <c r="D122" i="11"/>
  <c r="E122" i="11"/>
  <c r="D123" i="11"/>
  <c r="E123" i="11"/>
  <c r="D124" i="11"/>
  <c r="E124" i="11"/>
  <c r="D125" i="11"/>
  <c r="E125" i="11"/>
  <c r="D126" i="11"/>
  <c r="E126" i="11"/>
  <c r="D127" i="11"/>
  <c r="E127" i="11"/>
  <c r="D128" i="11"/>
  <c r="E128" i="11"/>
  <c r="D129" i="11"/>
  <c r="E129" i="11"/>
  <c r="D130" i="11"/>
  <c r="E130" i="11"/>
  <c r="D131" i="11"/>
  <c r="E131" i="11"/>
  <c r="D132" i="11"/>
  <c r="E132" i="11"/>
  <c r="D133" i="11"/>
  <c r="E133" i="11"/>
  <c r="D134" i="11"/>
  <c r="E134" i="11"/>
  <c r="D135" i="11"/>
  <c r="E135" i="11"/>
  <c r="D136" i="11"/>
  <c r="E136" i="11"/>
  <c r="D137" i="11"/>
  <c r="E137" i="11"/>
  <c r="D138" i="11"/>
  <c r="E138" i="11"/>
  <c r="D139" i="11"/>
  <c r="E139" i="11"/>
  <c r="D140" i="11"/>
  <c r="E140" i="11"/>
  <c r="D141" i="11"/>
  <c r="E141" i="11"/>
  <c r="D142" i="11"/>
  <c r="E142" i="11"/>
  <c r="D143" i="11"/>
  <c r="E143" i="11"/>
  <c r="D144" i="11"/>
  <c r="E144" i="11"/>
  <c r="D145" i="11"/>
  <c r="E145" i="11"/>
  <c r="D146" i="11"/>
  <c r="E146" i="11"/>
  <c r="D147" i="11"/>
  <c r="E147" i="11"/>
  <c r="D148" i="11"/>
  <c r="E148" i="11"/>
  <c r="D149" i="11"/>
  <c r="E149" i="11"/>
  <c r="D150" i="11"/>
  <c r="E150" i="11"/>
  <c r="D151" i="11"/>
  <c r="E151" i="11"/>
  <c r="D152" i="11"/>
  <c r="E152" i="11"/>
  <c r="D153" i="11"/>
  <c r="E153" i="11"/>
  <c r="D154" i="11"/>
  <c r="E154" i="11"/>
  <c r="D155" i="11"/>
  <c r="E155" i="11"/>
  <c r="D156" i="11"/>
  <c r="E156" i="11"/>
  <c r="D157" i="11"/>
  <c r="E157" i="11"/>
  <c r="D158" i="11"/>
  <c r="E158" i="11"/>
  <c r="D159" i="11"/>
  <c r="E159" i="11"/>
  <c r="D160" i="11"/>
  <c r="E160" i="11"/>
  <c r="D161" i="11"/>
  <c r="E161" i="11"/>
  <c r="D162" i="11"/>
  <c r="E162" i="11"/>
  <c r="D163" i="11"/>
  <c r="E163" i="11"/>
  <c r="D164" i="11"/>
  <c r="E164" i="11"/>
  <c r="D165" i="11"/>
  <c r="E165" i="11"/>
  <c r="D166" i="11"/>
  <c r="E166" i="11"/>
  <c r="D167" i="11"/>
  <c r="E167" i="11"/>
  <c r="D168" i="11"/>
  <c r="E168" i="11"/>
  <c r="D169" i="11"/>
  <c r="E169" i="11"/>
  <c r="D170" i="11"/>
  <c r="E170" i="11"/>
  <c r="D171" i="11"/>
  <c r="E171" i="11"/>
  <c r="D172" i="11"/>
  <c r="E172" i="11"/>
  <c r="D173" i="11"/>
  <c r="E173" i="11"/>
  <c r="D174" i="11"/>
  <c r="E174" i="11"/>
  <c r="D175" i="11"/>
  <c r="E175" i="11"/>
  <c r="D176" i="11"/>
  <c r="E176" i="11"/>
  <c r="D177" i="11"/>
  <c r="E177" i="11"/>
  <c r="D178" i="11"/>
  <c r="E178" i="11"/>
  <c r="D179" i="11"/>
  <c r="E179" i="11"/>
  <c r="D180" i="11"/>
  <c r="E180" i="11"/>
  <c r="D181" i="11"/>
  <c r="E181" i="11"/>
  <c r="D182" i="11"/>
  <c r="E182" i="11"/>
  <c r="D183" i="11"/>
  <c r="E183" i="11"/>
  <c r="D184" i="11"/>
  <c r="E184" i="11"/>
  <c r="D185" i="11"/>
  <c r="E185" i="11"/>
  <c r="D186" i="11"/>
  <c r="E186" i="11"/>
  <c r="D187" i="11"/>
  <c r="E187" i="11"/>
  <c r="D188" i="11"/>
  <c r="E188" i="11"/>
  <c r="D189" i="11"/>
  <c r="E189" i="11"/>
  <c r="D190" i="11"/>
  <c r="E190" i="11"/>
  <c r="D191" i="11"/>
  <c r="E191" i="11"/>
  <c r="D192" i="11"/>
  <c r="E192" i="11"/>
  <c r="D193" i="11"/>
  <c r="E193" i="11"/>
  <c r="D194" i="11"/>
  <c r="E194" i="11"/>
  <c r="D195" i="11"/>
  <c r="E195" i="11"/>
  <c r="D196" i="11"/>
  <c r="E196" i="11"/>
  <c r="D197" i="11"/>
  <c r="E197" i="11"/>
  <c r="D198" i="11"/>
  <c r="E198" i="11"/>
  <c r="D199" i="11"/>
  <c r="E199" i="11"/>
  <c r="D200" i="11"/>
  <c r="E200" i="11"/>
  <c r="D201" i="11"/>
  <c r="E201" i="11"/>
  <c r="D202" i="11"/>
  <c r="E202" i="11"/>
  <c r="D203" i="11"/>
  <c r="E203" i="11"/>
  <c r="D204" i="11"/>
  <c r="E204" i="11"/>
  <c r="D205" i="11"/>
  <c r="E205" i="11"/>
  <c r="D206" i="11"/>
  <c r="E206" i="11"/>
  <c r="D207" i="11"/>
  <c r="E207" i="11"/>
  <c r="D208" i="11"/>
  <c r="E208" i="11"/>
  <c r="D209" i="11"/>
  <c r="E209" i="11"/>
  <c r="D210" i="11"/>
  <c r="E210" i="11"/>
  <c r="D211" i="11"/>
  <c r="E211" i="11"/>
  <c r="D212" i="11"/>
  <c r="E212" i="11"/>
  <c r="D213" i="11"/>
  <c r="E213" i="11"/>
  <c r="D214" i="11"/>
  <c r="E214" i="11"/>
  <c r="D215" i="11"/>
  <c r="E215" i="11"/>
  <c r="D216" i="11"/>
  <c r="E216" i="11"/>
  <c r="D217" i="11"/>
  <c r="E217" i="11"/>
  <c r="D218" i="11"/>
  <c r="E218" i="11"/>
  <c r="D219" i="11"/>
  <c r="E219" i="11"/>
  <c r="D220" i="11"/>
  <c r="E220" i="11"/>
  <c r="D221" i="11"/>
  <c r="E221" i="11"/>
  <c r="D222" i="11"/>
  <c r="E222" i="11"/>
  <c r="D223" i="11"/>
  <c r="E223" i="11"/>
  <c r="D224" i="11"/>
  <c r="E224" i="11"/>
  <c r="D225" i="11"/>
  <c r="E225" i="11"/>
  <c r="D226" i="11"/>
  <c r="E226" i="11"/>
  <c r="D227" i="11"/>
  <c r="E227" i="11"/>
  <c r="D228" i="11"/>
  <c r="E228" i="11"/>
  <c r="D229" i="11"/>
  <c r="E229" i="11"/>
  <c r="D230" i="11"/>
  <c r="E230" i="11"/>
  <c r="E7" i="11"/>
  <c r="D7" i="11"/>
  <c r="X5" i="1"/>
  <c r="XEZ1" i="11" s="1"/>
  <c r="A1" i="11" s="1"/>
  <c r="G3" i="11"/>
  <c r="E3" i="11"/>
  <c r="G6" i="1" a="1"/>
  <c r="G6" i="1" l="1"/>
  <c r="H6" i="1" s="1"/>
  <c r="A7" i="11"/>
  <c r="E1987" i="1"/>
  <c r="A8" i="11"/>
  <c r="F7" i="1"/>
  <c r="A9" i="11" s="1"/>
  <c r="F8" i="1"/>
  <c r="A10" i="11" s="1"/>
  <c r="F9" i="1"/>
  <c r="A11" i="11" s="1"/>
  <c r="F10" i="1"/>
  <c r="A12" i="11" s="1"/>
  <c r="F11" i="1"/>
  <c r="A13" i="11" s="1"/>
  <c r="F12" i="1"/>
  <c r="A14" i="11" s="1"/>
  <c r="F13" i="1"/>
  <c r="A15" i="11" s="1"/>
  <c r="F14" i="1"/>
  <c r="A16" i="11" s="1"/>
  <c r="F15" i="1"/>
  <c r="A17" i="11" s="1"/>
  <c r="F16" i="1"/>
  <c r="A18" i="11" s="1"/>
  <c r="F17" i="1"/>
  <c r="A19" i="11" s="1"/>
  <c r="F18" i="1"/>
  <c r="A20" i="11" s="1"/>
  <c r="F19" i="1"/>
  <c r="A21" i="11" s="1"/>
  <c r="F20" i="1"/>
  <c r="A22" i="11" s="1"/>
  <c r="F21" i="1"/>
  <c r="A23" i="11" s="1"/>
  <c r="F22" i="1"/>
  <c r="A24" i="11" s="1"/>
  <c r="F23" i="1"/>
  <c r="A25" i="11" s="1"/>
  <c r="F24" i="1"/>
  <c r="A26" i="11" s="1"/>
  <c r="F25" i="1"/>
  <c r="A27" i="11" s="1"/>
  <c r="F26" i="1"/>
  <c r="A28" i="11" s="1"/>
  <c r="F27" i="1"/>
  <c r="A29" i="11" s="1"/>
  <c r="F28" i="1"/>
  <c r="A30" i="11" s="1"/>
  <c r="F29" i="1"/>
  <c r="A31" i="11" s="1"/>
  <c r="F30" i="1"/>
  <c r="A32" i="11" s="1"/>
  <c r="F31" i="1"/>
  <c r="A33" i="11" s="1"/>
  <c r="F32" i="1"/>
  <c r="A34" i="11" s="1"/>
  <c r="F33" i="1"/>
  <c r="A35" i="11" s="1"/>
  <c r="F34" i="1"/>
  <c r="A36" i="11" s="1"/>
  <c r="F35" i="1"/>
  <c r="A37" i="11" s="1"/>
  <c r="F36" i="1"/>
  <c r="A38" i="11" s="1"/>
  <c r="F37" i="1"/>
  <c r="A39" i="11" s="1"/>
  <c r="F38" i="1"/>
  <c r="A40" i="11" s="1"/>
  <c r="F39" i="1"/>
  <c r="A41" i="11" s="1"/>
  <c r="F40" i="1"/>
  <c r="A42" i="11" s="1"/>
  <c r="F41" i="1"/>
  <c r="A43" i="11" s="1"/>
  <c r="F42" i="1"/>
  <c r="A44" i="11" s="1"/>
  <c r="F43" i="1"/>
  <c r="A45" i="11" s="1"/>
  <c r="F44" i="1"/>
  <c r="A46" i="11" s="1"/>
  <c r="F45" i="1"/>
  <c r="A47" i="11" s="1"/>
  <c r="F46" i="1"/>
  <c r="A48" i="11" s="1"/>
  <c r="F47" i="1"/>
  <c r="A49" i="11" s="1"/>
  <c r="F48" i="1"/>
  <c r="A50" i="11" s="1"/>
  <c r="F49" i="1"/>
  <c r="A51" i="11" s="1"/>
  <c r="F50" i="1"/>
  <c r="A52" i="11" s="1"/>
  <c r="F51" i="1"/>
  <c r="A53" i="11" s="1"/>
  <c r="F52" i="1"/>
  <c r="A54" i="11" s="1"/>
  <c r="F53" i="1"/>
  <c r="A55" i="11" s="1"/>
  <c r="F54" i="1"/>
  <c r="A56" i="11" s="1"/>
  <c r="F55" i="1"/>
  <c r="A57" i="11" s="1"/>
  <c r="F56" i="1"/>
  <c r="A58" i="11" s="1"/>
  <c r="F57" i="1"/>
  <c r="A59" i="11" s="1"/>
  <c r="F58" i="1"/>
  <c r="A60" i="11" s="1"/>
  <c r="F59" i="1"/>
  <c r="A61" i="11" s="1"/>
  <c r="F60" i="1"/>
  <c r="A62" i="11" s="1"/>
  <c r="F61" i="1"/>
  <c r="A63" i="11" s="1"/>
  <c r="F62" i="1"/>
  <c r="A64" i="11" s="1"/>
  <c r="F63" i="1"/>
  <c r="A65" i="11" s="1"/>
  <c r="F64" i="1"/>
  <c r="A66" i="11" s="1"/>
  <c r="F65" i="1"/>
  <c r="A67" i="11" s="1"/>
  <c r="F66" i="1"/>
  <c r="A68" i="11" s="1"/>
  <c r="F67" i="1"/>
  <c r="A69" i="11" s="1"/>
  <c r="F68" i="1"/>
  <c r="A70" i="11" s="1"/>
  <c r="F69" i="1"/>
  <c r="A71" i="11" s="1"/>
  <c r="F70" i="1"/>
  <c r="A72" i="11" s="1"/>
  <c r="F71" i="1"/>
  <c r="A73" i="11" s="1"/>
  <c r="F72" i="1"/>
  <c r="A74" i="11" s="1"/>
  <c r="F73" i="1"/>
  <c r="A75" i="11" s="1"/>
  <c r="F74" i="1"/>
  <c r="A76" i="11" s="1"/>
  <c r="F75" i="1"/>
  <c r="A77" i="11" s="1"/>
  <c r="F76" i="1"/>
  <c r="A78" i="11" s="1"/>
  <c r="F77" i="1"/>
  <c r="A79" i="11" s="1"/>
  <c r="F78" i="1"/>
  <c r="A80" i="11" s="1"/>
  <c r="F79" i="1"/>
  <c r="A81" i="11" s="1"/>
  <c r="F80" i="1"/>
  <c r="A82" i="11" s="1"/>
  <c r="F81" i="1"/>
  <c r="A83" i="11" s="1"/>
  <c r="F82" i="1"/>
  <c r="A84" i="11" s="1"/>
  <c r="F83" i="1"/>
  <c r="A85" i="11" s="1"/>
  <c r="F84" i="1"/>
  <c r="A86" i="11" s="1"/>
  <c r="F85" i="1"/>
  <c r="A87" i="11" s="1"/>
  <c r="F86" i="1"/>
  <c r="A88" i="11" s="1"/>
  <c r="F87" i="1"/>
  <c r="A89" i="11" s="1"/>
  <c r="F88" i="1"/>
  <c r="A90" i="11" s="1"/>
  <c r="F89" i="1"/>
  <c r="A91" i="11" s="1"/>
  <c r="F90" i="1"/>
  <c r="A92" i="11" s="1"/>
  <c r="F91" i="1"/>
  <c r="A93" i="11" s="1"/>
  <c r="F92" i="1"/>
  <c r="A94" i="11" s="1"/>
  <c r="F93" i="1"/>
  <c r="A95" i="11" s="1"/>
  <c r="F94" i="1"/>
  <c r="A96" i="11" s="1"/>
  <c r="F95" i="1"/>
  <c r="A97" i="11" s="1"/>
  <c r="F96" i="1"/>
  <c r="A98" i="11" s="1"/>
  <c r="F97" i="1"/>
  <c r="A99" i="11" s="1"/>
  <c r="F98" i="1"/>
  <c r="A100" i="11" s="1"/>
  <c r="F99" i="1"/>
  <c r="A101" i="11" s="1"/>
  <c r="F100" i="1"/>
  <c r="A102" i="11" s="1"/>
  <c r="F101" i="1"/>
  <c r="A103" i="11" s="1"/>
  <c r="F102" i="1"/>
  <c r="A104" i="11" s="1"/>
  <c r="F103" i="1"/>
  <c r="A105" i="11" s="1"/>
  <c r="F104" i="1"/>
  <c r="A106" i="11" s="1"/>
  <c r="F105" i="1"/>
  <c r="A107" i="11" s="1"/>
  <c r="F106" i="1"/>
  <c r="A108" i="11" s="1"/>
  <c r="F107" i="1"/>
  <c r="A109" i="11" s="1"/>
  <c r="F108" i="1"/>
  <c r="A110" i="11" s="1"/>
  <c r="F109" i="1"/>
  <c r="A111" i="11" s="1"/>
  <c r="F110" i="1"/>
  <c r="A112" i="11" s="1"/>
  <c r="F111" i="1"/>
  <c r="A113" i="11" s="1"/>
  <c r="F112" i="1"/>
  <c r="A114" i="11" s="1"/>
  <c r="F113" i="1"/>
  <c r="A115" i="11" s="1"/>
  <c r="F114" i="1"/>
  <c r="A116" i="11" s="1"/>
  <c r="F115" i="1"/>
  <c r="A117" i="11" s="1"/>
  <c r="F116" i="1"/>
  <c r="A118" i="11" s="1"/>
  <c r="F117" i="1"/>
  <c r="A119" i="11" s="1"/>
  <c r="F118" i="1"/>
  <c r="A120" i="11" s="1"/>
  <c r="F119" i="1"/>
  <c r="A121" i="11" s="1"/>
  <c r="F120" i="1"/>
  <c r="A122" i="11" s="1"/>
  <c r="F121" i="1"/>
  <c r="A123" i="11" s="1"/>
  <c r="F122" i="1"/>
  <c r="A124" i="11" s="1"/>
  <c r="F123" i="1"/>
  <c r="A125" i="11" s="1"/>
  <c r="F124" i="1"/>
  <c r="A126" i="11" s="1"/>
  <c r="F125" i="1"/>
  <c r="A127" i="11" s="1"/>
  <c r="F126" i="1"/>
  <c r="A128" i="11" s="1"/>
  <c r="F127" i="1"/>
  <c r="A129" i="11" s="1"/>
  <c r="F128" i="1"/>
  <c r="A130" i="11" s="1"/>
  <c r="F129" i="1"/>
  <c r="A131" i="11" s="1"/>
  <c r="F130" i="1"/>
  <c r="A132" i="11" s="1"/>
  <c r="F131" i="1"/>
  <c r="A133" i="11" s="1"/>
  <c r="F132" i="1"/>
  <c r="A134" i="11" s="1"/>
  <c r="F133" i="1"/>
  <c r="A135" i="11" s="1"/>
  <c r="F134" i="1"/>
  <c r="A136" i="11" s="1"/>
  <c r="F135" i="1"/>
  <c r="A137" i="11" s="1"/>
  <c r="F136" i="1"/>
  <c r="A138" i="11" s="1"/>
  <c r="F137" i="1"/>
  <c r="A139" i="11" s="1"/>
  <c r="F138" i="1"/>
  <c r="A140" i="11" s="1"/>
  <c r="F139" i="1"/>
  <c r="A141" i="11" s="1"/>
  <c r="F140" i="1"/>
  <c r="A142" i="11" s="1"/>
  <c r="F141" i="1"/>
  <c r="A143" i="11" s="1"/>
  <c r="F142" i="1"/>
  <c r="A144" i="11" s="1"/>
  <c r="F143" i="1"/>
  <c r="A145" i="11" s="1"/>
  <c r="F144" i="1"/>
  <c r="A146" i="11" s="1"/>
  <c r="F145" i="1"/>
  <c r="A147" i="11" s="1"/>
  <c r="F146" i="1"/>
  <c r="A148" i="11" s="1"/>
  <c r="F147" i="1"/>
  <c r="A149" i="11" s="1"/>
  <c r="F148" i="1"/>
  <c r="A150" i="11" s="1"/>
  <c r="F149" i="1"/>
  <c r="A151" i="11" s="1"/>
  <c r="F150" i="1"/>
  <c r="A152" i="11" s="1"/>
  <c r="F151" i="1"/>
  <c r="A153" i="11" s="1"/>
  <c r="F152" i="1"/>
  <c r="A154" i="11" s="1"/>
  <c r="F153" i="1"/>
  <c r="A155" i="11" s="1"/>
  <c r="F154" i="1"/>
  <c r="A156" i="11" s="1"/>
  <c r="F155" i="1"/>
  <c r="A157" i="11" s="1"/>
  <c r="F156" i="1"/>
  <c r="A158" i="11" s="1"/>
  <c r="F157" i="1"/>
  <c r="A159" i="11" s="1"/>
  <c r="F158" i="1"/>
  <c r="A160" i="11" s="1"/>
  <c r="F159" i="1"/>
  <c r="A161" i="11" s="1"/>
  <c r="F160" i="1"/>
  <c r="A162" i="11" s="1"/>
  <c r="F161" i="1"/>
  <c r="A163" i="11" s="1"/>
  <c r="F162" i="1"/>
  <c r="A164" i="11" s="1"/>
  <c r="F163" i="1"/>
  <c r="A165" i="11" s="1"/>
  <c r="F164" i="1"/>
  <c r="A166" i="11" s="1"/>
  <c r="F165" i="1"/>
  <c r="A167" i="11" s="1"/>
  <c r="F166" i="1"/>
  <c r="A168" i="11" s="1"/>
  <c r="F167" i="1"/>
  <c r="A169" i="11" s="1"/>
  <c r="F168" i="1"/>
  <c r="A170" i="11" s="1"/>
  <c r="F169" i="1"/>
  <c r="A171" i="11" s="1"/>
  <c r="F170" i="1"/>
  <c r="A172" i="11" s="1"/>
  <c r="F171" i="1"/>
  <c r="A173" i="11" s="1"/>
  <c r="F172" i="1"/>
  <c r="A174" i="11" s="1"/>
  <c r="F173" i="1"/>
  <c r="A175" i="11" s="1"/>
  <c r="F174" i="1"/>
  <c r="A176" i="11" s="1"/>
  <c r="F175" i="1"/>
  <c r="A177" i="11" s="1"/>
  <c r="F176" i="1"/>
  <c r="A178" i="11" s="1"/>
  <c r="F177" i="1"/>
  <c r="A179" i="11" s="1"/>
  <c r="F178" i="1"/>
  <c r="A180" i="11" s="1"/>
  <c r="F179" i="1"/>
  <c r="A181" i="11" s="1"/>
  <c r="F180" i="1"/>
  <c r="A182" i="11" s="1"/>
  <c r="F181" i="1"/>
  <c r="A183" i="11" s="1"/>
  <c r="F182" i="1"/>
  <c r="A184" i="11" s="1"/>
  <c r="F183" i="1"/>
  <c r="A185" i="11" s="1"/>
  <c r="F184" i="1"/>
  <c r="A186" i="11" s="1"/>
  <c r="F185" i="1"/>
  <c r="A187" i="11" s="1"/>
  <c r="F186" i="1"/>
  <c r="A188" i="11" s="1"/>
  <c r="F187" i="1"/>
  <c r="A189" i="11" s="1"/>
  <c r="F188" i="1"/>
  <c r="A190" i="11" s="1"/>
  <c r="F189" i="1"/>
  <c r="A191" i="11" s="1"/>
  <c r="F190" i="1"/>
  <c r="A192" i="11" s="1"/>
  <c r="F191" i="1"/>
  <c r="A193" i="11" s="1"/>
  <c r="F192" i="1"/>
  <c r="A194" i="11" s="1"/>
  <c r="F193" i="1"/>
  <c r="A195" i="11" s="1"/>
  <c r="F194" i="1"/>
  <c r="A196" i="11" s="1"/>
  <c r="F195" i="1"/>
  <c r="A197" i="11" s="1"/>
  <c r="F196" i="1"/>
  <c r="A198" i="11" s="1"/>
  <c r="F197" i="1"/>
  <c r="A199" i="11" s="1"/>
  <c r="F198" i="1"/>
  <c r="A200" i="11" s="1"/>
  <c r="F199" i="1"/>
  <c r="A201" i="11" s="1"/>
  <c r="F200" i="1"/>
  <c r="A202" i="11" s="1"/>
  <c r="F201" i="1"/>
  <c r="A203" i="11" s="1"/>
  <c r="F202" i="1"/>
  <c r="A204" i="11" s="1"/>
  <c r="F203" i="1"/>
  <c r="A205" i="11" s="1"/>
  <c r="F204" i="1"/>
  <c r="A206" i="11" s="1"/>
  <c r="F205" i="1"/>
  <c r="A207" i="11" s="1"/>
  <c r="F206" i="1"/>
  <c r="A208" i="11" s="1"/>
  <c r="F207" i="1"/>
  <c r="A209" i="11" s="1"/>
  <c r="F208" i="1"/>
  <c r="A210" i="11" s="1"/>
  <c r="F209" i="1"/>
  <c r="A211" i="11" s="1"/>
  <c r="F210" i="1"/>
  <c r="A212" i="11" s="1"/>
  <c r="F211" i="1"/>
  <c r="A213" i="11" s="1"/>
  <c r="F212" i="1"/>
  <c r="A214" i="11" s="1"/>
  <c r="F213" i="1"/>
  <c r="A215" i="11" s="1"/>
  <c r="F214" i="1"/>
  <c r="A216" i="11" s="1"/>
  <c r="F215" i="1"/>
  <c r="A217" i="11" s="1"/>
  <c r="F216" i="1"/>
  <c r="A218" i="11" s="1"/>
  <c r="F217" i="1"/>
  <c r="A219" i="11" s="1"/>
  <c r="F218" i="1"/>
  <c r="A220" i="11" s="1"/>
  <c r="F219" i="1"/>
  <c r="A221" i="11" s="1"/>
  <c r="F220" i="1"/>
  <c r="A222" i="11" s="1"/>
  <c r="F221" i="1"/>
  <c r="A223" i="11" s="1"/>
  <c r="F222" i="1"/>
  <c r="A224" i="11" s="1"/>
  <c r="F223" i="1"/>
  <c r="A225" i="11" s="1"/>
  <c r="F224" i="1"/>
  <c r="A226" i="11" s="1"/>
  <c r="F225" i="1"/>
  <c r="A227" i="11" s="1"/>
  <c r="F226" i="1"/>
  <c r="A228" i="11" s="1"/>
  <c r="F227" i="1"/>
  <c r="A229" i="11" s="1"/>
  <c r="F228" i="1"/>
  <c r="A230" i="11" s="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F2000"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8" i="1"/>
  <c r="E1989" i="1"/>
  <c r="E1990" i="1"/>
  <c r="E1991" i="1"/>
  <c r="E1992" i="1"/>
  <c r="E1993" i="1"/>
  <c r="E1994" i="1"/>
  <c r="E1995" i="1"/>
  <c r="E1996" i="1"/>
  <c r="E1997" i="1"/>
  <c r="E1998" i="1"/>
  <c r="E1999" i="1"/>
  <c r="E2000" i="1"/>
  <c r="B7" i="11" l="1"/>
  <c r="I7" i="11" s="1"/>
  <c r="G265" i="1" l="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3" i="1"/>
  <c r="G1984" i="1"/>
  <c r="G1985" i="1"/>
  <c r="G1986" i="1"/>
  <c r="G1987" i="1"/>
  <c r="G1988" i="1"/>
  <c r="G1989" i="1"/>
  <c r="G1990" i="1"/>
  <c r="G1991" i="1"/>
  <c r="G1992" i="1"/>
  <c r="G1993" i="1"/>
  <c r="G1994" i="1"/>
  <c r="G1995" i="1"/>
  <c r="G1996" i="1"/>
  <c r="G1997" i="1"/>
  <c r="G1998" i="1"/>
  <c r="G1999" i="1"/>
  <c r="G2000" i="1"/>
  <c r="G9" i="1"/>
  <c r="B11" i="11" s="1"/>
  <c r="G25" i="1"/>
  <c r="B27" i="11" s="1"/>
  <c r="G41" i="1"/>
  <c r="B43" i="11" s="1"/>
  <c r="G57" i="1"/>
  <c r="B59" i="11" s="1"/>
  <c r="G73" i="1"/>
  <c r="B75" i="11" s="1"/>
  <c r="G89" i="1"/>
  <c r="B91" i="11" s="1"/>
  <c r="G105" i="1"/>
  <c r="B107" i="11" s="1"/>
  <c r="G121" i="1"/>
  <c r="B123" i="11" s="1"/>
  <c r="G137" i="1"/>
  <c r="B139" i="11" s="1"/>
  <c r="G153" i="1"/>
  <c r="B155" i="11" s="1"/>
  <c r="G169" i="1"/>
  <c r="B171" i="11" s="1"/>
  <c r="G185" i="1"/>
  <c r="B187" i="11" s="1"/>
  <c r="G201" i="1"/>
  <c r="B203" i="11" s="1"/>
  <c r="G217" i="1"/>
  <c r="B219" i="11" s="1"/>
  <c r="G233" i="1"/>
  <c r="G249" i="1"/>
  <c r="G7" i="1"/>
  <c r="B9" i="11" s="1"/>
  <c r="G52" i="1"/>
  <c r="B54" i="11" s="1"/>
  <c r="G96" i="1"/>
  <c r="B98" i="11" s="1"/>
  <c r="G152" i="1"/>
  <c r="B154" i="11" s="1"/>
  <c r="G200" i="1"/>
  <c r="B202" i="11" s="1"/>
  <c r="G252" i="1"/>
  <c r="G18" i="1"/>
  <c r="B20" i="11" s="1"/>
  <c r="G34" i="1"/>
  <c r="B36" i="11" s="1"/>
  <c r="G50" i="1"/>
  <c r="B52" i="11" s="1"/>
  <c r="G66" i="1"/>
  <c r="B68" i="11" s="1"/>
  <c r="G82" i="1"/>
  <c r="B84" i="11" s="1"/>
  <c r="G98" i="1"/>
  <c r="B100" i="11" s="1"/>
  <c r="G114" i="1"/>
  <c r="B116" i="11" s="1"/>
  <c r="G130" i="1"/>
  <c r="B132" i="11" s="1"/>
  <c r="G146" i="1"/>
  <c r="B148" i="11" s="1"/>
  <c r="G162" i="1"/>
  <c r="B164" i="11" s="1"/>
  <c r="G178" i="1"/>
  <c r="B180" i="11" s="1"/>
  <c r="G194" i="1"/>
  <c r="B196" i="11" s="1"/>
  <c r="G210" i="1"/>
  <c r="B212" i="11" s="1"/>
  <c r="G226" i="1"/>
  <c r="B228" i="11" s="1"/>
  <c r="G242" i="1"/>
  <c r="G258" i="1"/>
  <c r="G24" i="1"/>
  <c r="B26" i="11" s="1"/>
  <c r="G68" i="1"/>
  <c r="B70" i="11" s="1"/>
  <c r="G112" i="1"/>
  <c r="B114" i="11" s="1"/>
  <c r="G156" i="1"/>
  <c r="B158" i="11" s="1"/>
  <c r="G208" i="1"/>
  <c r="B210" i="11" s="1"/>
  <c r="G248" i="1"/>
  <c r="G19" i="1"/>
  <c r="B21" i="11" s="1"/>
  <c r="G35" i="1"/>
  <c r="B37" i="11" s="1"/>
  <c r="G51" i="1"/>
  <c r="B53" i="11" s="1"/>
  <c r="G67" i="1"/>
  <c r="B69" i="11" s="1"/>
  <c r="G83" i="1"/>
  <c r="B85" i="11" s="1"/>
  <c r="G99" i="1"/>
  <c r="B101" i="11" s="1"/>
  <c r="G115" i="1"/>
  <c r="B117" i="11" s="1"/>
  <c r="G131" i="1"/>
  <c r="B133" i="11" s="1"/>
  <c r="G147" i="1"/>
  <c r="B149" i="11" s="1"/>
  <c r="G163" i="1"/>
  <c r="B165" i="11" s="1"/>
  <c r="G179" i="1"/>
  <c r="B181" i="11" s="1"/>
  <c r="G195" i="1"/>
  <c r="B197" i="11" s="1"/>
  <c r="G211" i="1"/>
  <c r="B213" i="11" s="1"/>
  <c r="G227" i="1"/>
  <c r="B229" i="11" s="1"/>
  <c r="G243" i="1"/>
  <c r="G259" i="1"/>
  <c r="G28" i="1"/>
  <c r="B30" i="11" s="1"/>
  <c r="G88" i="1"/>
  <c r="B90" i="11" s="1"/>
  <c r="G140" i="1"/>
  <c r="B142" i="11" s="1"/>
  <c r="G184" i="1"/>
  <c r="B186" i="11" s="1"/>
  <c r="G232" i="1"/>
  <c r="G21" i="1"/>
  <c r="B23" i="11" s="1"/>
  <c r="G53" i="1"/>
  <c r="B55" i="11" s="1"/>
  <c r="G85" i="1"/>
  <c r="B87" i="11" s="1"/>
  <c r="G117" i="1"/>
  <c r="B119" i="11" s="1"/>
  <c r="G149" i="1"/>
  <c r="B151" i="11" s="1"/>
  <c r="G165" i="1"/>
  <c r="B167" i="11" s="1"/>
  <c r="G197" i="1"/>
  <c r="B199" i="11" s="1"/>
  <c r="G229" i="1"/>
  <c r="G261" i="1"/>
  <c r="G84" i="1"/>
  <c r="B86" i="11" s="1"/>
  <c r="G188" i="1"/>
  <c r="B190" i="11" s="1"/>
  <c r="G14" i="1"/>
  <c r="B16" i="11" s="1"/>
  <c r="G46" i="1"/>
  <c r="B48" i="11" s="1"/>
  <c r="G78" i="1"/>
  <c r="B80" i="11" s="1"/>
  <c r="G110" i="1"/>
  <c r="B112" i="11" s="1"/>
  <c r="G126" i="1"/>
  <c r="B128" i="11" s="1"/>
  <c r="G158" i="1"/>
  <c r="B160" i="11" s="1"/>
  <c r="G190" i="1"/>
  <c r="B192" i="11" s="1"/>
  <c r="G222" i="1"/>
  <c r="B224" i="11" s="1"/>
  <c r="G254" i="1"/>
  <c r="G56" i="1"/>
  <c r="B58" i="11" s="1"/>
  <c r="G144" i="1"/>
  <c r="B146" i="11" s="1"/>
  <c r="G240" i="1"/>
  <c r="G31" i="1"/>
  <c r="B33" i="11" s="1"/>
  <c r="G79" i="1"/>
  <c r="B81" i="11" s="1"/>
  <c r="G111" i="1"/>
  <c r="B113" i="11" s="1"/>
  <c r="G127" i="1"/>
  <c r="B129" i="11" s="1"/>
  <c r="G159" i="1"/>
  <c r="B161" i="11" s="1"/>
  <c r="G191" i="1"/>
  <c r="B193" i="11" s="1"/>
  <c r="G223" i="1"/>
  <c r="B225" i="11" s="1"/>
  <c r="G255" i="1"/>
  <c r="G76" i="1"/>
  <c r="B78" i="11" s="1"/>
  <c r="G172" i="1"/>
  <c r="B174" i="11" s="1"/>
  <c r="G13" i="1"/>
  <c r="B15" i="11" s="1"/>
  <c r="G29" i="1"/>
  <c r="B31" i="11" s="1"/>
  <c r="G45" i="1"/>
  <c r="B47" i="11" s="1"/>
  <c r="G61" i="1"/>
  <c r="B63" i="11" s="1"/>
  <c r="G77" i="1"/>
  <c r="B79" i="11" s="1"/>
  <c r="G93" i="1"/>
  <c r="B95" i="11" s="1"/>
  <c r="G109" i="1"/>
  <c r="B111" i="11" s="1"/>
  <c r="G125" i="1"/>
  <c r="B127" i="11" s="1"/>
  <c r="G141" i="1"/>
  <c r="B143" i="11" s="1"/>
  <c r="G157" i="1"/>
  <c r="B159" i="11" s="1"/>
  <c r="G173" i="1"/>
  <c r="B175" i="11" s="1"/>
  <c r="G189" i="1"/>
  <c r="B191" i="11" s="1"/>
  <c r="G205" i="1"/>
  <c r="B207" i="11" s="1"/>
  <c r="G221" i="1"/>
  <c r="B223" i="11" s="1"/>
  <c r="G237" i="1"/>
  <c r="G253" i="1"/>
  <c r="G12" i="1"/>
  <c r="B14" i="11" s="1"/>
  <c r="G60" i="1"/>
  <c r="B62" i="11" s="1"/>
  <c r="G108" i="1"/>
  <c r="B110" i="11" s="1"/>
  <c r="G164" i="1"/>
  <c r="B166" i="11" s="1"/>
  <c r="G212" i="1"/>
  <c r="B214" i="11" s="1"/>
  <c r="G264" i="1"/>
  <c r="G22" i="1"/>
  <c r="B24" i="11" s="1"/>
  <c r="G38" i="1"/>
  <c r="B40" i="11" s="1"/>
  <c r="G54" i="1"/>
  <c r="B56" i="11" s="1"/>
  <c r="G70" i="1"/>
  <c r="B72" i="11" s="1"/>
  <c r="G86" i="1"/>
  <c r="B88" i="11" s="1"/>
  <c r="G102" i="1"/>
  <c r="B104" i="11" s="1"/>
  <c r="G118" i="1"/>
  <c r="B120" i="11" s="1"/>
  <c r="G134" i="1"/>
  <c r="B136" i="11" s="1"/>
  <c r="G150" i="1"/>
  <c r="B152" i="11" s="1"/>
  <c r="G166" i="1"/>
  <c r="B168" i="11" s="1"/>
  <c r="G182" i="1"/>
  <c r="B184" i="11" s="1"/>
  <c r="G198" i="1"/>
  <c r="B200" i="11" s="1"/>
  <c r="G214" i="1"/>
  <c r="B216" i="11" s="1"/>
  <c r="G230" i="1"/>
  <c r="G246" i="1"/>
  <c r="G262" i="1"/>
  <c r="G36" i="1"/>
  <c r="B38" i="11" s="1"/>
  <c r="G80" i="1"/>
  <c r="B82" i="11" s="1"/>
  <c r="G120" i="1"/>
  <c r="B122" i="11" s="1"/>
  <c r="G168" i="1"/>
  <c r="B170" i="11" s="1"/>
  <c r="G220" i="1"/>
  <c r="B222" i="11" s="1"/>
  <c r="G260" i="1"/>
  <c r="G23" i="1"/>
  <c r="B25" i="11" s="1"/>
  <c r="G39" i="1"/>
  <c r="B41" i="11" s="1"/>
  <c r="G55" i="1"/>
  <c r="B57" i="11" s="1"/>
  <c r="G71" i="1"/>
  <c r="B73" i="11" s="1"/>
  <c r="G87" i="1"/>
  <c r="B89" i="11" s="1"/>
  <c r="G103" i="1"/>
  <c r="B105" i="11" s="1"/>
  <c r="G119" i="1"/>
  <c r="B121" i="11" s="1"/>
  <c r="G135" i="1"/>
  <c r="B137" i="11" s="1"/>
  <c r="G151" i="1"/>
  <c r="B153" i="11" s="1"/>
  <c r="G167" i="1"/>
  <c r="B169" i="11" s="1"/>
  <c r="G183" i="1"/>
  <c r="B185" i="11" s="1"/>
  <c r="G199" i="1"/>
  <c r="B201" i="11" s="1"/>
  <c r="G215" i="1"/>
  <c r="B217" i="11" s="1"/>
  <c r="G231" i="1"/>
  <c r="G247" i="1"/>
  <c r="G263" i="1"/>
  <c r="G40" i="1"/>
  <c r="B42" i="11" s="1"/>
  <c r="G100" i="1"/>
  <c r="B102" i="11" s="1"/>
  <c r="G148" i="1"/>
  <c r="B150" i="11" s="1"/>
  <c r="G192" i="1"/>
  <c r="B194" i="11" s="1"/>
  <c r="G244" i="1"/>
  <c r="G37" i="1"/>
  <c r="B39" i="11" s="1"/>
  <c r="G69" i="1"/>
  <c r="B71" i="11" s="1"/>
  <c r="G101" i="1"/>
  <c r="B103" i="11" s="1"/>
  <c r="G133" i="1"/>
  <c r="B135" i="11" s="1"/>
  <c r="G181" i="1"/>
  <c r="B183" i="11" s="1"/>
  <c r="G213" i="1"/>
  <c r="B215" i="11" s="1"/>
  <c r="G245" i="1"/>
  <c r="G44" i="1"/>
  <c r="B46" i="11" s="1"/>
  <c r="G136" i="1"/>
  <c r="B138" i="11" s="1"/>
  <c r="G236" i="1"/>
  <c r="G30" i="1"/>
  <c r="B32" i="11" s="1"/>
  <c r="G62" i="1"/>
  <c r="B64" i="11" s="1"/>
  <c r="G94" i="1"/>
  <c r="B96" i="11" s="1"/>
  <c r="G142" i="1"/>
  <c r="B144" i="11" s="1"/>
  <c r="G174" i="1"/>
  <c r="B176" i="11" s="1"/>
  <c r="G206" i="1"/>
  <c r="B208" i="11" s="1"/>
  <c r="G238" i="1"/>
  <c r="G16" i="1"/>
  <c r="B18" i="11" s="1"/>
  <c r="G104" i="1"/>
  <c r="B106" i="11" s="1"/>
  <c r="G196" i="1"/>
  <c r="B198" i="11" s="1"/>
  <c r="G15" i="1"/>
  <c r="B17" i="11" s="1"/>
  <c r="G47" i="1"/>
  <c r="B49" i="11" s="1"/>
  <c r="G63" i="1"/>
  <c r="B65" i="11" s="1"/>
  <c r="G95" i="1"/>
  <c r="B97" i="11" s="1"/>
  <c r="G143" i="1"/>
  <c r="B145" i="11" s="1"/>
  <c r="G175" i="1"/>
  <c r="B177" i="11" s="1"/>
  <c r="G207" i="1"/>
  <c r="B209" i="11" s="1"/>
  <c r="G239" i="1"/>
  <c r="G20" i="1"/>
  <c r="B22" i="11" s="1"/>
  <c r="G128" i="1"/>
  <c r="B130" i="11" s="1"/>
  <c r="G216" i="1"/>
  <c r="B218" i="11" s="1"/>
  <c r="G17" i="1"/>
  <c r="B19" i="11" s="1"/>
  <c r="G33" i="1"/>
  <c r="B35" i="11" s="1"/>
  <c r="G49" i="1"/>
  <c r="B51" i="11" s="1"/>
  <c r="G65" i="1"/>
  <c r="B67" i="11" s="1"/>
  <c r="G81" i="1"/>
  <c r="B83" i="11" s="1"/>
  <c r="G97" i="1"/>
  <c r="B99" i="11" s="1"/>
  <c r="G113" i="1"/>
  <c r="B115" i="11" s="1"/>
  <c r="G129" i="1"/>
  <c r="B131" i="11" s="1"/>
  <c r="G145" i="1"/>
  <c r="B147" i="11" s="1"/>
  <c r="G161" i="1"/>
  <c r="B163" i="11" s="1"/>
  <c r="G177" i="1"/>
  <c r="B179" i="11" s="1"/>
  <c r="G193" i="1"/>
  <c r="B195" i="11" s="1"/>
  <c r="G209" i="1"/>
  <c r="B211" i="11" s="1"/>
  <c r="G225" i="1"/>
  <c r="B227" i="11" s="1"/>
  <c r="G241" i="1"/>
  <c r="G257" i="1"/>
  <c r="G32" i="1"/>
  <c r="B34" i="11" s="1"/>
  <c r="G72" i="1"/>
  <c r="B74" i="11" s="1"/>
  <c r="G124" i="1"/>
  <c r="B126" i="11" s="1"/>
  <c r="G176" i="1"/>
  <c r="B178" i="11" s="1"/>
  <c r="G224" i="1"/>
  <c r="B226" i="11" s="1"/>
  <c r="G10" i="1"/>
  <c r="B12" i="11" s="1"/>
  <c r="G26" i="1"/>
  <c r="B28" i="11" s="1"/>
  <c r="G42" i="1"/>
  <c r="B44" i="11" s="1"/>
  <c r="G58" i="1"/>
  <c r="B60" i="11" s="1"/>
  <c r="G74" i="1"/>
  <c r="B76" i="11" s="1"/>
  <c r="G90" i="1"/>
  <c r="B92" i="11" s="1"/>
  <c r="G106" i="1"/>
  <c r="B108" i="11" s="1"/>
  <c r="G122" i="1"/>
  <c r="B124" i="11" s="1"/>
  <c r="G138" i="1"/>
  <c r="B140" i="11" s="1"/>
  <c r="G154" i="1"/>
  <c r="B156" i="11" s="1"/>
  <c r="G170" i="1"/>
  <c r="B172" i="11" s="1"/>
  <c r="G186" i="1"/>
  <c r="B188" i="11" s="1"/>
  <c r="G202" i="1"/>
  <c r="B204" i="11" s="1"/>
  <c r="G218" i="1"/>
  <c r="B220" i="11" s="1"/>
  <c r="G234" i="1"/>
  <c r="G250" i="1"/>
  <c r="G48" i="1"/>
  <c r="B50" i="11" s="1"/>
  <c r="G92" i="1"/>
  <c r="B94" i="11" s="1"/>
  <c r="G132" i="1"/>
  <c r="B134" i="11" s="1"/>
  <c r="G180" i="1"/>
  <c r="B182" i="11" s="1"/>
  <c r="G228" i="1"/>
  <c r="B230" i="11" s="1"/>
  <c r="G11" i="1"/>
  <c r="B13" i="11" s="1"/>
  <c r="G27" i="1"/>
  <c r="B29" i="11" s="1"/>
  <c r="G43" i="1"/>
  <c r="B45" i="11" s="1"/>
  <c r="G59" i="1"/>
  <c r="B61" i="11" s="1"/>
  <c r="G75" i="1"/>
  <c r="B77" i="11" s="1"/>
  <c r="G91" i="1"/>
  <c r="B93" i="11" s="1"/>
  <c r="G107" i="1"/>
  <c r="B109" i="11" s="1"/>
  <c r="G123" i="1"/>
  <c r="B125" i="11" s="1"/>
  <c r="G139" i="1"/>
  <c r="B141" i="11" s="1"/>
  <c r="G155" i="1"/>
  <c r="B157" i="11" s="1"/>
  <c r="G171" i="1"/>
  <c r="B173" i="11" s="1"/>
  <c r="G187" i="1"/>
  <c r="B189" i="11" s="1"/>
  <c r="G203" i="1"/>
  <c r="B205" i="11" s="1"/>
  <c r="G219" i="1"/>
  <c r="B221" i="11" s="1"/>
  <c r="G235" i="1"/>
  <c r="G251" i="1"/>
  <c r="G8" i="1"/>
  <c r="B10" i="11" s="1"/>
  <c r="G64" i="1"/>
  <c r="B66" i="11" s="1"/>
  <c r="G116" i="1"/>
  <c r="B118" i="11" s="1"/>
  <c r="G160" i="1"/>
  <c r="B162" i="11" s="1"/>
  <c r="G204" i="1"/>
  <c r="B206" i="11" s="1"/>
  <c r="G256" i="1"/>
  <c r="G1982" i="1"/>
  <c r="B8" i="11" l="1"/>
  <c r="H9" i="1"/>
  <c r="H1991" i="1"/>
  <c r="H1985" i="1"/>
  <c r="H1973" i="1"/>
  <c r="H1967" i="1"/>
  <c r="H1955" i="1"/>
  <c r="H1949" i="1"/>
  <c r="H1889" i="1"/>
  <c r="H1871" i="1"/>
  <c r="H1853" i="1"/>
  <c r="H1835" i="1"/>
  <c r="H1817" i="1"/>
  <c r="H1799" i="1"/>
  <c r="H1781" i="1"/>
  <c r="H1763" i="1"/>
  <c r="H1745" i="1"/>
  <c r="H1727" i="1"/>
  <c r="H1709" i="1"/>
  <c r="H1691" i="1"/>
  <c r="H1673" i="1"/>
  <c r="H1655" i="1"/>
  <c r="H1637" i="1"/>
  <c r="H1619" i="1"/>
  <c r="H1601" i="1"/>
  <c r="H1583" i="1"/>
  <c r="H1577" i="1"/>
  <c r="H1559" i="1"/>
  <c r="H1541" i="1"/>
  <c r="H1527" i="1"/>
  <c r="H1525" i="1"/>
  <c r="H1519" i="1"/>
  <c r="H1515" i="1"/>
  <c r="H1509" i="1"/>
  <c r="H1507" i="1"/>
  <c r="H1501" i="1"/>
  <c r="H1497" i="1"/>
  <c r="H1489" i="1"/>
  <c r="H1483" i="1"/>
  <c r="H1479" i="1"/>
  <c r="H1471" i="1"/>
  <c r="H1465" i="1"/>
  <c r="H1461" i="1"/>
  <c r="H1453" i="1"/>
  <c r="H1447" i="1"/>
  <c r="H1443" i="1"/>
  <c r="H1435" i="1"/>
  <c r="H1429" i="1"/>
  <c r="H1425" i="1"/>
  <c r="H1417" i="1"/>
  <c r="H1411" i="1"/>
  <c r="H1407" i="1"/>
  <c r="H1399" i="1"/>
  <c r="H1393" i="1"/>
  <c r="H1389" i="1"/>
  <c r="H1381" i="1"/>
  <c r="H1375" i="1"/>
  <c r="H1371" i="1"/>
  <c r="H1363" i="1"/>
  <c r="H1357" i="1"/>
  <c r="H1353" i="1"/>
  <c r="H1345" i="1"/>
  <c r="H1339" i="1"/>
  <c r="H1335" i="1"/>
  <c r="H1327" i="1"/>
  <c r="H1321" i="1"/>
  <c r="H1317" i="1"/>
  <c r="H1309" i="1"/>
  <c r="H1303" i="1"/>
  <c r="H1299" i="1"/>
  <c r="H1291" i="1"/>
  <c r="H1285" i="1"/>
  <c r="H1281" i="1"/>
  <c r="H1273" i="1"/>
  <c r="H1267" i="1"/>
  <c r="H1263" i="1"/>
  <c r="H1255" i="1"/>
  <c r="H1249" i="1"/>
  <c r="H1245" i="1"/>
  <c r="H1237" i="1"/>
  <c r="H1231" i="1"/>
  <c r="H1227" i="1"/>
  <c r="H1219" i="1"/>
  <c r="H1213" i="1"/>
  <c r="H1209" i="1"/>
  <c r="H1201" i="1"/>
  <c r="H1197" i="1"/>
  <c r="H1195" i="1"/>
  <c r="H1191" i="1"/>
  <c r="H1183" i="1"/>
  <c r="H1179" i="1"/>
  <c r="H1177" i="1"/>
  <c r="H1173" i="1"/>
  <c r="H1165" i="1"/>
  <c r="H1161" i="1"/>
  <c r="H1159" i="1"/>
  <c r="H1155" i="1"/>
  <c r="H1147" i="1"/>
  <c r="H1143" i="1"/>
  <c r="H1141" i="1"/>
  <c r="H1137" i="1"/>
  <c r="H1129" i="1"/>
  <c r="H1125" i="1"/>
  <c r="H1123" i="1"/>
  <c r="H1119" i="1"/>
  <c r="H1111" i="1"/>
  <c r="H1107" i="1"/>
  <c r="H1105" i="1"/>
  <c r="H1101" i="1"/>
  <c r="H1093" i="1"/>
  <c r="H1089" i="1"/>
  <c r="H1087" i="1"/>
  <c r="H1083" i="1"/>
  <c r="H1075" i="1"/>
  <c r="H1071" i="1"/>
  <c r="H1069" i="1"/>
  <c r="H1065" i="1"/>
  <c r="H1057" i="1"/>
  <c r="H1053" i="1"/>
  <c r="H1051" i="1"/>
  <c r="H1045" i="1"/>
  <c r="H1039" i="1"/>
  <c r="H1027" i="1"/>
  <c r="H1019" i="1"/>
  <c r="H999" i="1"/>
  <c r="H987" i="1"/>
  <c r="H981" i="1"/>
  <c r="H969" i="1"/>
  <c r="H963" i="1"/>
  <c r="H951" i="1"/>
  <c r="H945" i="1"/>
  <c r="H933" i="1"/>
  <c r="H927" i="1"/>
  <c r="H915" i="1"/>
  <c r="H909" i="1"/>
  <c r="H897" i="1"/>
  <c r="H891" i="1"/>
  <c r="H879" i="1"/>
  <c r="H873" i="1"/>
  <c r="H861" i="1"/>
  <c r="H855" i="1"/>
  <c r="H843" i="1"/>
  <c r="H837" i="1"/>
  <c r="H825" i="1"/>
  <c r="H819" i="1"/>
  <c r="H807" i="1"/>
  <c r="H801" i="1"/>
  <c r="H789" i="1"/>
  <c r="H783" i="1"/>
  <c r="H771" i="1"/>
  <c r="H765" i="1"/>
  <c r="H753" i="1"/>
  <c r="H747" i="1"/>
  <c r="H735" i="1"/>
  <c r="H729" i="1"/>
  <c r="H717" i="1"/>
  <c r="H711" i="1"/>
  <c r="H699" i="1"/>
  <c r="H693" i="1"/>
  <c r="H681" i="1"/>
  <c r="H675" i="1"/>
  <c r="H663" i="1"/>
  <c r="H657" i="1"/>
  <c r="H645" i="1"/>
  <c r="H2000" i="1"/>
  <c r="H1994" i="1"/>
  <c r="H1982" i="1"/>
  <c r="H1976" i="1"/>
  <c r="H1964" i="1"/>
  <c r="H1958" i="1"/>
  <c r="H1946" i="1"/>
  <c r="H1880" i="1"/>
  <c r="H1862" i="1"/>
  <c r="H1844" i="1"/>
  <c r="H1826" i="1"/>
  <c r="H1808" i="1"/>
  <c r="H1790" i="1"/>
  <c r="H1772" i="1"/>
  <c r="H1754" i="1"/>
  <c r="H1736" i="1"/>
  <c r="H1718" i="1"/>
  <c r="H1700" i="1"/>
  <c r="H1682" i="1"/>
  <c r="H1664" i="1"/>
  <c r="H1646" i="1"/>
  <c r="H1628" i="1"/>
  <c r="H1610" i="1"/>
  <c r="H1592" i="1"/>
  <c r="H1574" i="1"/>
  <c r="H1568" i="1"/>
  <c r="H1550" i="1"/>
  <c r="H1538" i="1"/>
  <c r="H1532" i="1"/>
  <c r="H1528" i="1"/>
  <c r="H1524" i="1"/>
  <c r="H1522" i="1"/>
  <c r="H1512" i="1"/>
  <c r="H1510" i="1"/>
  <c r="H1506" i="1"/>
  <c r="H1504" i="1"/>
  <c r="H1494" i="1"/>
  <c r="H1492" i="1"/>
  <c r="H1488" i="1"/>
  <c r="H1476" i="1"/>
  <c r="H1474" i="1"/>
  <c r="H1470" i="1"/>
  <c r="H1458" i="1"/>
  <c r="H1456" i="1"/>
  <c r="H1452" i="1"/>
  <c r="H1440" i="1"/>
  <c r="H1438" i="1"/>
  <c r="H1434" i="1"/>
  <c r="H1422" i="1"/>
  <c r="H1420" i="1"/>
  <c r="H1416" i="1"/>
  <c r="H1404" i="1"/>
  <c r="H1402" i="1"/>
  <c r="H1398" i="1"/>
  <c r="H1386" i="1"/>
  <c r="H1384" i="1"/>
  <c r="H1380" i="1"/>
  <c r="H1368" i="1"/>
  <c r="H1366" i="1"/>
  <c r="H1362" i="1"/>
  <c r="H1350" i="1"/>
  <c r="H1348" i="1"/>
  <c r="H1344" i="1"/>
  <c r="H1332" i="1"/>
  <c r="H1330" i="1"/>
  <c r="H1326" i="1"/>
  <c r="H1314" i="1"/>
  <c r="H1312" i="1"/>
  <c r="H1308" i="1"/>
  <c r="H1296" i="1"/>
  <c r="H1294" i="1"/>
  <c r="H1290" i="1"/>
  <c r="H1278" i="1"/>
  <c r="H1276" i="1"/>
  <c r="H1272" i="1"/>
  <c r="H1260" i="1"/>
  <c r="H1258" i="1"/>
  <c r="H1254" i="1"/>
  <c r="H1242" i="1"/>
  <c r="H1240" i="1"/>
  <c r="H1236" i="1"/>
  <c r="H1224" i="1"/>
  <c r="H1222" i="1"/>
  <c r="H1218" i="1"/>
  <c r="H1206" i="1"/>
  <c r="H1204" i="1"/>
  <c r="H1200" i="1"/>
  <c r="H1192" i="1"/>
  <c r="H1188" i="1"/>
  <c r="H1186" i="1"/>
  <c r="H1182" i="1"/>
  <c r="H1174" i="1"/>
  <c r="H1170" i="1"/>
  <c r="H1168" i="1"/>
  <c r="H1164" i="1"/>
  <c r="H1156" i="1"/>
  <c r="H1152" i="1"/>
  <c r="H1150" i="1"/>
  <c r="H1146" i="1"/>
  <c r="H1138" i="1"/>
  <c r="H1134" i="1"/>
  <c r="H1132" i="1"/>
  <c r="H1128" i="1"/>
  <c r="H1120" i="1"/>
  <c r="H1116" i="1"/>
  <c r="H1114" i="1"/>
  <c r="H1110" i="1"/>
  <c r="H1102" i="1"/>
  <c r="H1098" i="1"/>
  <c r="H1096" i="1"/>
  <c r="H1092" i="1"/>
  <c r="H1084" i="1"/>
  <c r="H1080" i="1"/>
  <c r="H1078" i="1"/>
  <c r="H1074" i="1"/>
  <c r="H1066" i="1"/>
  <c r="H1062" i="1"/>
  <c r="H1060" i="1"/>
  <c r="H1056" i="1"/>
  <c r="H1048" i="1"/>
  <c r="H1036" i="1"/>
  <c r="H1030" i="1"/>
  <c r="H1020" i="1"/>
  <c r="H1014" i="1"/>
  <c r="H1008" i="1"/>
  <c r="H996" i="1"/>
  <c r="H990" i="1"/>
  <c r="H972" i="1"/>
  <c r="H960" i="1"/>
  <c r="H954" i="1"/>
  <c r="H942" i="1"/>
  <c r="H936" i="1"/>
  <c r="H924" i="1"/>
  <c r="H918" i="1"/>
  <c r="H906" i="1"/>
  <c r="H900" i="1"/>
  <c r="H888" i="1"/>
  <c r="H882" i="1"/>
  <c r="H870" i="1"/>
  <c r="H864" i="1"/>
  <c r="H852" i="1"/>
  <c r="H846" i="1"/>
  <c r="H834" i="1"/>
  <c r="H828" i="1"/>
  <c r="H816" i="1"/>
  <c r="H810" i="1"/>
  <c r="H798" i="1"/>
  <c r="H792" i="1"/>
  <c r="H780" i="1"/>
  <c r="H774" i="1"/>
  <c r="H762" i="1"/>
  <c r="H756" i="1"/>
  <c r="H744" i="1"/>
  <c r="H738" i="1"/>
  <c r="H726" i="1"/>
  <c r="H720" i="1"/>
  <c r="H708" i="1"/>
  <c r="H702" i="1"/>
  <c r="H690" i="1"/>
  <c r="H684" i="1"/>
  <c r="H672" i="1"/>
  <c r="H666" i="1"/>
  <c r="H654" i="1"/>
  <c r="H648" i="1"/>
  <c r="H639" i="1"/>
  <c r="H627" i="1"/>
  <c r="H621" i="1"/>
  <c r="H609" i="1"/>
  <c r="H603" i="1"/>
  <c r="H591" i="1"/>
  <c r="H585" i="1"/>
  <c r="H573" i="1"/>
  <c r="H567" i="1"/>
  <c r="H555" i="1"/>
  <c r="H549" i="1"/>
  <c r="H537" i="1"/>
  <c r="H531" i="1"/>
  <c r="H519" i="1"/>
  <c r="H513" i="1"/>
  <c r="H503" i="1"/>
  <c r="H501" i="1"/>
  <c r="H497" i="1"/>
  <c r="H485" i="1"/>
  <c r="H483" i="1"/>
  <c r="H479" i="1"/>
  <c r="H467" i="1"/>
  <c r="H465" i="1"/>
  <c r="H461" i="1"/>
  <c r="H459" i="1"/>
  <c r="H449" i="1"/>
  <c r="H447" i="1"/>
  <c r="H443" i="1"/>
  <c r="H441" i="1"/>
  <c r="H431" i="1"/>
  <c r="H429" i="1"/>
  <c r="H425" i="1"/>
  <c r="H423" i="1"/>
  <c r="H411" i="1"/>
  <c r="H407" i="1"/>
  <c r="H401" i="1"/>
  <c r="H399" i="1"/>
  <c r="H389" i="1"/>
  <c r="H383" i="1"/>
  <c r="H381" i="1"/>
  <c r="H375" i="1"/>
  <c r="H371" i="1"/>
  <c r="H363" i="1"/>
  <c r="H357" i="1"/>
  <c r="H353" i="1"/>
  <c r="H347" i="1"/>
  <c r="H345" i="1"/>
  <c r="H335" i="1"/>
  <c r="H329" i="1"/>
  <c r="H327" i="1"/>
  <c r="H321" i="1"/>
  <c r="H317" i="1"/>
  <c r="H309" i="1"/>
  <c r="H303" i="1"/>
  <c r="H299" i="1"/>
  <c r="H293" i="1"/>
  <c r="H291" i="1"/>
  <c r="H285" i="1"/>
  <c r="H281" i="1"/>
  <c r="H273" i="1"/>
  <c r="H267" i="1"/>
  <c r="H263" i="1"/>
  <c r="H257" i="1"/>
  <c r="H251" i="1"/>
  <c r="H239" i="1"/>
  <c r="H233" i="1"/>
  <c r="H221" i="1"/>
  <c r="H215" i="1"/>
  <c r="H203" i="1"/>
  <c r="H197" i="1"/>
  <c r="H185" i="1"/>
  <c r="H179" i="1"/>
  <c r="H167" i="1"/>
  <c r="H161" i="1"/>
  <c r="H149" i="1"/>
  <c r="H143" i="1"/>
  <c r="H95" i="1"/>
  <c r="H89" i="1"/>
  <c r="H77" i="1"/>
  <c r="H71" i="1"/>
  <c r="H59" i="1"/>
  <c r="H53" i="1"/>
  <c r="H41" i="1"/>
  <c r="H29" i="1"/>
  <c r="H11" i="1"/>
  <c r="H636" i="1"/>
  <c r="H630" i="1"/>
  <c r="H618" i="1"/>
  <c r="H612" i="1"/>
  <c r="H600" i="1"/>
  <c r="H594" i="1"/>
  <c r="H582" i="1"/>
  <c r="H576" i="1"/>
  <c r="H564" i="1"/>
  <c r="H558" i="1"/>
  <c r="H546" i="1"/>
  <c r="H540" i="1"/>
  <c r="H528" i="1"/>
  <c r="H522" i="1"/>
  <c r="H510" i="1"/>
  <c r="H506" i="1"/>
  <c r="H498" i="1"/>
  <c r="H492" i="1"/>
  <c r="H488" i="1"/>
  <c r="H480" i="1"/>
  <c r="H474" i="1"/>
  <c r="H470" i="1"/>
  <c r="H462" i="1"/>
  <c r="H456" i="1"/>
  <c r="H452" i="1"/>
  <c r="H444" i="1"/>
  <c r="H438" i="1"/>
  <c r="H434" i="1"/>
  <c r="H426" i="1"/>
  <c r="H420" i="1"/>
  <c r="H416" i="1"/>
  <c r="H404" i="1"/>
  <c r="H402" i="1"/>
  <c r="H396" i="1"/>
  <c r="H386" i="1"/>
  <c r="H384" i="1"/>
  <c r="H378" i="1"/>
  <c r="H368" i="1"/>
  <c r="H366" i="1"/>
  <c r="H362" i="1"/>
  <c r="H350" i="1"/>
  <c r="H348" i="1"/>
  <c r="H342" i="1"/>
  <c r="H332" i="1"/>
  <c r="H330" i="1"/>
  <c r="H324" i="1"/>
  <c r="H314" i="1"/>
  <c r="H312" i="1"/>
  <c r="H308" i="1"/>
  <c r="H296" i="1"/>
  <c r="H294" i="1"/>
  <c r="H290" i="1"/>
  <c r="H288" i="1"/>
  <c r="H278" i="1"/>
  <c r="H276" i="1"/>
  <c r="H272" i="1"/>
  <c r="H270" i="1"/>
  <c r="H260" i="1"/>
  <c r="H248" i="1"/>
  <c r="H242" i="1"/>
  <c r="H230" i="1"/>
  <c r="H224" i="1"/>
  <c r="H212" i="1"/>
  <c r="H206" i="1"/>
  <c r="H194" i="1"/>
  <c r="H188" i="1"/>
  <c r="H176" i="1"/>
  <c r="H170" i="1"/>
  <c r="H158" i="1"/>
  <c r="H152" i="1"/>
  <c r="H110" i="1"/>
  <c r="H98" i="1"/>
  <c r="H86" i="1"/>
  <c r="H80" i="1"/>
  <c r="H68" i="1"/>
  <c r="H62" i="1"/>
  <c r="H50" i="1"/>
  <c r="H44" i="1"/>
  <c r="H20" i="1"/>
  <c r="H369" i="1"/>
  <c r="H351" i="1"/>
  <c r="H349" i="1"/>
  <c r="H414" i="1"/>
  <c r="H412" i="1"/>
  <c r="H1486" i="1"/>
  <c r="H1482" i="1"/>
  <c r="H1480" i="1"/>
  <c r="H1203" i="1"/>
  <c r="H1199" i="1"/>
  <c r="H1189" i="1"/>
  <c r="H1163" i="1"/>
  <c r="H1989" i="1"/>
  <c r="H787" i="1"/>
  <c r="H761" i="1"/>
  <c r="H759" i="1"/>
  <c r="H757" i="1"/>
  <c r="H739" i="1"/>
  <c r="H679" i="1"/>
  <c r="H653" i="1"/>
  <c r="H651" i="1"/>
  <c r="H649" i="1"/>
  <c r="H298" i="1"/>
  <c r="H266" i="1"/>
  <c r="H264" i="1"/>
  <c r="H190" i="1"/>
  <c r="H1202" i="1"/>
  <c r="H1184" i="1"/>
  <c r="H1162" i="1"/>
  <c r="H1158" i="1"/>
  <c r="H1104" i="1"/>
  <c r="H571" i="1"/>
  <c r="H569" i="1"/>
  <c r="H551" i="1"/>
  <c r="H545" i="1"/>
  <c r="H543" i="1"/>
  <c r="H541" i="1"/>
  <c r="H163" i="1"/>
  <c r="H145" i="1"/>
  <c r="H1623" i="1"/>
  <c r="H1587" i="1"/>
  <c r="H1076" i="1"/>
  <c r="H1998" i="1"/>
  <c r="H1257" i="1"/>
  <c r="H1253" i="1"/>
  <c r="H1251" i="1"/>
  <c r="H1243" i="1"/>
  <c r="H968" i="1"/>
  <c r="H966" i="1"/>
  <c r="H964" i="1"/>
  <c r="H958" i="1"/>
  <c r="H932" i="1"/>
  <c r="H930" i="1"/>
  <c r="H928" i="1"/>
  <c r="H914" i="1"/>
  <c r="H912" i="1"/>
  <c r="H910" i="1"/>
  <c r="H1593" i="1"/>
  <c r="H1108" i="1"/>
  <c r="H1625" i="1"/>
  <c r="H1589" i="1"/>
  <c r="H1418" i="1"/>
  <c r="H1626" i="1"/>
  <c r="H1622" i="1"/>
  <c r="H1620" i="1"/>
  <c r="H1616" i="1"/>
  <c r="H1614" i="1"/>
  <c r="H1560" i="1"/>
  <c r="H1558" i="1"/>
  <c r="H1556" i="1"/>
  <c r="H1534" i="1"/>
  <c r="H1310" i="1"/>
  <c r="H1109" i="1"/>
  <c r="H1095" i="1"/>
  <c r="H1091" i="1"/>
  <c r="H1081" i="1"/>
  <c r="H572" i="1"/>
  <c r="H570" i="1"/>
  <c r="H568" i="1"/>
  <c r="H542" i="1"/>
  <c r="H518" i="1"/>
  <c r="H516" i="1"/>
  <c r="H514" i="1"/>
  <c r="H154" i="1"/>
  <c r="H104" i="1"/>
  <c r="H102" i="1"/>
  <c r="H100" i="1"/>
  <c r="H1595" i="1"/>
  <c r="H1094" i="1"/>
  <c r="H1365" i="1"/>
  <c r="H1361" i="1"/>
  <c r="H1359" i="1"/>
  <c r="H1351" i="1"/>
  <c r="H967" i="1"/>
  <c r="H959" i="1"/>
  <c r="H957" i="1"/>
  <c r="H955" i="1"/>
  <c r="H1962" i="1"/>
  <c r="H1944" i="1"/>
  <c r="H1936" i="1"/>
  <c r="H1932" i="1"/>
  <c r="H1926" i="1"/>
  <c r="H1920" i="1"/>
  <c r="H1942" i="1"/>
  <c r="H1938" i="1"/>
  <c r="H1930" i="1"/>
  <c r="H1924" i="1"/>
  <c r="H1963" i="1"/>
  <c r="H1961" i="1"/>
  <c r="H1959" i="1"/>
  <c r="H1473" i="1"/>
  <c r="H1469" i="1"/>
  <c r="H1467" i="1"/>
  <c r="H1459" i="1"/>
  <c r="H1378" i="1"/>
  <c r="H1374" i="1"/>
  <c r="H1372" i="1"/>
  <c r="H1270" i="1"/>
  <c r="H1266" i="1"/>
  <c r="H1264" i="1"/>
  <c r="H1148" i="1"/>
  <c r="H1130" i="1"/>
  <c r="H1055" i="1"/>
  <c r="H1049" i="1"/>
  <c r="H1033" i="1"/>
  <c r="H1031" i="1"/>
  <c r="H1025" i="1"/>
  <c r="H1023" i="1"/>
  <c r="H1021" i="1"/>
  <c r="H856" i="1"/>
  <c r="H838" i="1"/>
  <c r="H625" i="1"/>
  <c r="H613" i="1"/>
  <c r="H599" i="1"/>
  <c r="H597" i="1"/>
  <c r="H595" i="1"/>
  <c r="H577" i="1"/>
  <c r="H496" i="1"/>
  <c r="H486" i="1"/>
  <c r="H400" i="1"/>
  <c r="H392" i="1"/>
  <c r="H172" i="1"/>
  <c r="H55" i="1"/>
  <c r="H1419" i="1"/>
  <c r="H1415" i="1"/>
  <c r="H1413" i="1"/>
  <c r="H1405" i="1"/>
  <c r="H1364" i="1"/>
  <c r="H1311" i="1"/>
  <c r="H1307" i="1"/>
  <c r="H1305" i="1"/>
  <c r="H1297" i="1"/>
  <c r="H1256" i="1"/>
  <c r="H931" i="1"/>
  <c r="H913" i="1"/>
  <c r="H694" i="1"/>
  <c r="H676" i="1"/>
  <c r="H517" i="1"/>
  <c r="H450" i="1"/>
  <c r="H199" i="1"/>
  <c r="H181" i="1"/>
  <c r="H1918" i="1"/>
  <c r="H1914" i="1"/>
  <c r="H1912" i="1"/>
  <c r="H1908" i="1"/>
  <c r="H1906" i="1"/>
  <c r="H1902" i="1"/>
  <c r="H1900" i="1"/>
  <c r="H1896" i="1"/>
  <c r="H1894" i="1"/>
  <c r="H1890" i="1"/>
  <c r="H1888" i="1"/>
  <c r="H1884" i="1"/>
  <c r="H1868" i="1"/>
  <c r="H1866" i="1"/>
  <c r="H1850" i="1"/>
  <c r="H1848" i="1"/>
  <c r="H1842" i="1"/>
  <c r="H1838" i="1"/>
  <c r="H1836" i="1"/>
  <c r="H1832" i="1"/>
  <c r="H1830" i="1"/>
  <c r="H1814" i="1"/>
  <c r="H1812" i="1"/>
  <c r="H1796" i="1"/>
  <c r="H1794" i="1"/>
  <c r="H1788" i="1"/>
  <c r="H1784" i="1"/>
  <c r="H1782" i="1"/>
  <c r="H1778" i="1"/>
  <c r="H1776" i="1"/>
  <c r="H1760" i="1"/>
  <c r="H1758" i="1"/>
  <c r="H1742" i="1"/>
  <c r="H1740" i="1"/>
  <c r="H1734" i="1"/>
  <c r="H1730" i="1"/>
  <c r="H1728" i="1"/>
  <c r="H1724" i="1"/>
  <c r="H1722" i="1"/>
  <c r="H1706" i="1"/>
  <c r="H1704" i="1"/>
  <c r="H1686" i="1"/>
  <c r="H1680" i="1"/>
  <c r="H1676" i="1"/>
  <c r="H1674" i="1"/>
  <c r="H1670" i="1"/>
  <c r="H1668" i="1"/>
  <c r="H1523" i="1"/>
  <c r="H1521" i="1"/>
  <c r="H1517" i="1"/>
  <c r="H1472" i="1"/>
  <c r="H1432" i="1"/>
  <c r="H1428" i="1"/>
  <c r="H1426" i="1"/>
  <c r="H1324" i="1"/>
  <c r="H1320" i="1"/>
  <c r="H1216" i="1"/>
  <c r="H1212" i="1"/>
  <c r="H1149" i="1"/>
  <c r="H1145" i="1"/>
  <c r="H1135" i="1"/>
  <c r="H1054" i="1"/>
  <c r="H1050" i="1"/>
  <c r="H1034" i="1"/>
  <c r="H1032" i="1"/>
  <c r="H1022" i="1"/>
  <c r="H841" i="1"/>
  <c r="H815" i="1"/>
  <c r="H813" i="1"/>
  <c r="H811" i="1"/>
  <c r="H487" i="1"/>
  <c r="H391" i="1"/>
  <c r="H385" i="1"/>
  <c r="H326" i="1"/>
  <c r="H56" i="1"/>
  <c r="H54" i="1"/>
  <c r="H46" i="1"/>
  <c r="H1990" i="1"/>
  <c r="H1988" i="1"/>
  <c r="H1986" i="1"/>
  <c r="H1652" i="1"/>
  <c r="H1650" i="1"/>
  <c r="H1573" i="1"/>
  <c r="H1571" i="1"/>
  <c r="H1569" i="1"/>
  <c r="H1553" i="1"/>
  <c r="H1551" i="1"/>
  <c r="H1503" i="1"/>
  <c r="H1499" i="1"/>
  <c r="H1495" i="1"/>
  <c r="H1445" i="1"/>
  <c r="H1441" i="1"/>
  <c r="H1391" i="1"/>
  <c r="H1387" i="1"/>
  <c r="H1337" i="1"/>
  <c r="H1333" i="1"/>
  <c r="H1283" i="1"/>
  <c r="H1279" i="1"/>
  <c r="H1229" i="1"/>
  <c r="H1225" i="1"/>
  <c r="H1175" i="1"/>
  <c r="H1171" i="1"/>
  <c r="H1121" i="1"/>
  <c r="H1117" i="1"/>
  <c r="H1067" i="1"/>
  <c r="H1063" i="1"/>
  <c r="H1004" i="1"/>
  <c r="H1002" i="1"/>
  <c r="H1000" i="1"/>
  <c r="H994" i="1"/>
  <c r="H992" i="1"/>
  <c r="H986" i="1"/>
  <c r="H984" i="1"/>
  <c r="H982" i="1"/>
  <c r="H941" i="1"/>
  <c r="H939" i="1"/>
  <c r="H937" i="1"/>
  <c r="H904" i="1"/>
  <c r="H643" i="1"/>
  <c r="H527" i="1"/>
  <c r="H525" i="1"/>
  <c r="H523" i="1"/>
  <c r="H504" i="1"/>
  <c r="H460" i="1"/>
  <c r="H424" i="1"/>
  <c r="H338" i="1"/>
  <c r="H336" i="1"/>
  <c r="H311" i="1"/>
  <c r="H261" i="1"/>
  <c r="H243" i="1"/>
  <c r="H241" i="1"/>
  <c r="H235" i="1"/>
  <c r="H227" i="1"/>
  <c r="H225" i="1"/>
  <c r="H223" i="1"/>
  <c r="H217" i="1"/>
  <c r="H82" i="1"/>
  <c r="H25" i="1"/>
  <c r="H17" i="1"/>
  <c r="H15" i="1"/>
  <c r="H1972" i="1"/>
  <c r="H1970" i="1"/>
  <c r="H1968" i="1"/>
  <c r="H1877" i="1"/>
  <c r="H1875" i="1"/>
  <c r="H1869" i="1"/>
  <c r="H1865" i="1"/>
  <c r="H1863" i="1"/>
  <c r="H1859" i="1"/>
  <c r="H1857" i="1"/>
  <c r="H1841" i="1"/>
  <c r="H1839" i="1"/>
  <c r="H1823" i="1"/>
  <c r="H1821" i="1"/>
  <c r="H1815" i="1"/>
  <c r="H1811" i="1"/>
  <c r="H1809" i="1"/>
  <c r="H1805" i="1"/>
  <c r="H1803" i="1"/>
  <c r="H1787" i="1"/>
  <c r="H1785" i="1"/>
  <c r="H1769" i="1"/>
  <c r="H1767" i="1"/>
  <c r="H1761" i="1"/>
  <c r="H1757" i="1"/>
  <c r="H1755" i="1"/>
  <c r="H1751" i="1"/>
  <c r="H1749" i="1"/>
  <c r="H1733" i="1"/>
  <c r="H1731" i="1"/>
  <c r="H1713" i="1"/>
  <c r="H1707" i="1"/>
  <c r="H1703" i="1"/>
  <c r="H1701" i="1"/>
  <c r="H1697" i="1"/>
  <c r="H1695" i="1"/>
  <c r="H1679" i="1"/>
  <c r="H1677" i="1"/>
  <c r="H1598" i="1"/>
  <c r="H1596" i="1"/>
  <c r="H1586" i="1"/>
  <c r="H1584" i="1"/>
  <c r="H1537" i="1"/>
  <c r="H1535" i="1"/>
  <c r="H1533" i="1"/>
  <c r="H1531" i="1"/>
  <c r="H1529" i="1"/>
  <c r="H1508" i="1"/>
  <c r="H1487" i="1"/>
  <c r="H1485" i="1"/>
  <c r="H1454" i="1"/>
  <c r="H1433" i="1"/>
  <c r="H1431" i="1"/>
  <c r="H1400" i="1"/>
  <c r="H1379" i="1"/>
  <c r="H1377" i="1"/>
  <c r="H1346" i="1"/>
  <c r="H1325" i="1"/>
  <c r="H1323" i="1"/>
  <c r="H1292" i="1"/>
  <c r="H1271" i="1"/>
  <c r="H1269" i="1"/>
  <c r="H1238" i="1"/>
  <c r="H1217" i="1"/>
  <c r="H1215" i="1"/>
  <c r="H1653" i="1"/>
  <c r="H1649" i="1"/>
  <c r="H1647" i="1"/>
  <c r="H1643" i="1"/>
  <c r="H1641" i="1"/>
  <c r="H1576" i="1"/>
  <c r="H1564" i="1"/>
  <c r="H1562" i="1"/>
  <c r="H1500" i="1"/>
  <c r="H1498" i="1"/>
  <c r="H1446" i="1"/>
  <c r="H1444" i="1"/>
  <c r="H1392" i="1"/>
  <c r="H1390" i="1"/>
  <c r="H1338" i="1"/>
  <c r="H1336" i="1"/>
  <c r="H1284" i="1"/>
  <c r="H1282" i="1"/>
  <c r="H1230" i="1"/>
  <c r="H1228" i="1"/>
  <c r="H1176" i="1"/>
  <c r="H1122" i="1"/>
  <c r="H1068" i="1"/>
  <c r="H1007" i="1"/>
  <c r="H1005" i="1"/>
  <c r="H1003" i="1"/>
  <c r="H1001" i="1"/>
  <c r="H940" i="1"/>
  <c r="H905" i="1"/>
  <c r="H903" i="1"/>
  <c r="H901" i="1"/>
  <c r="H883" i="1"/>
  <c r="H869" i="1"/>
  <c r="H867" i="1"/>
  <c r="H865" i="1"/>
  <c r="H733" i="1"/>
  <c r="H723" i="1"/>
  <c r="H721" i="1"/>
  <c r="H707" i="1"/>
  <c r="H705" i="1"/>
  <c r="H703" i="1"/>
  <c r="H640" i="1"/>
  <c r="H505" i="1"/>
  <c r="H478" i="1"/>
  <c r="H442" i="1"/>
  <c r="H382" i="1"/>
  <c r="H374" i="1"/>
  <c r="H372" i="1"/>
  <c r="H316" i="1"/>
  <c r="H250" i="1"/>
  <c r="H244" i="1"/>
  <c r="H236" i="1"/>
  <c r="H234" i="1"/>
  <c r="H83" i="1"/>
  <c r="H81" i="1"/>
  <c r="H73" i="1"/>
  <c r="H26" i="1"/>
  <c r="H24" i="1"/>
  <c r="H784" i="1"/>
  <c r="H616" i="1"/>
  <c r="H468" i="1"/>
  <c r="H432" i="1"/>
  <c r="H370" i="1"/>
  <c r="H364" i="1"/>
  <c r="H356" i="1"/>
  <c r="H333" i="1"/>
  <c r="H287" i="1"/>
  <c r="H283" i="1"/>
  <c r="H208" i="1"/>
  <c r="H1981" i="1"/>
  <c r="H1979" i="1"/>
  <c r="H1977" i="1"/>
  <c r="H1953" i="1"/>
  <c r="H1878" i="1"/>
  <c r="H1874" i="1"/>
  <c r="H1872" i="1"/>
  <c r="H1851" i="1"/>
  <c r="H1847" i="1"/>
  <c r="H1845" i="1"/>
  <c r="H1824" i="1"/>
  <c r="H1820" i="1"/>
  <c r="H1818" i="1"/>
  <c r="H1797" i="1"/>
  <c r="H1793" i="1"/>
  <c r="H1791" i="1"/>
  <c r="H1770" i="1"/>
  <c r="H1766" i="1"/>
  <c r="H1764" i="1"/>
  <c r="H1743" i="1"/>
  <c r="H1739" i="1"/>
  <c r="H1737" i="1"/>
  <c r="H1716" i="1"/>
  <c r="H1712" i="1"/>
  <c r="H1710" i="1"/>
  <c r="H1689" i="1"/>
  <c r="H1685" i="1"/>
  <c r="H1683" i="1"/>
  <c r="H1662" i="1"/>
  <c r="H1658" i="1"/>
  <c r="H1656" i="1"/>
  <c r="H1635" i="1"/>
  <c r="H1631" i="1"/>
  <c r="H1629" i="1"/>
  <c r="H1608" i="1"/>
  <c r="H1604" i="1"/>
  <c r="H1565" i="1"/>
  <c r="H1563" i="1"/>
  <c r="H1561" i="1"/>
  <c r="H1555" i="1"/>
  <c r="H1971" i="1"/>
  <c r="H1945" i="1"/>
  <c r="H1941" i="1"/>
  <c r="H1939" i="1"/>
  <c r="H1935" i="1"/>
  <c r="H1933" i="1"/>
  <c r="H1929" i="1"/>
  <c r="H1927" i="1"/>
  <c r="H1923" i="1"/>
  <c r="H1921" i="1"/>
  <c r="H1917" i="1"/>
  <c r="H1915" i="1"/>
  <c r="H1911" i="1"/>
  <c r="H1909" i="1"/>
  <c r="H1905" i="1"/>
  <c r="H1903" i="1"/>
  <c r="H1899" i="1"/>
  <c r="H1897" i="1"/>
  <c r="H1893" i="1"/>
  <c r="H1883" i="1"/>
  <c r="H1881" i="1"/>
  <c r="H1860" i="1"/>
  <c r="H1856" i="1"/>
  <c r="H1854" i="1"/>
  <c r="H1833" i="1"/>
  <c r="H1829" i="1"/>
  <c r="H1827" i="1"/>
  <c r="H1806" i="1"/>
  <c r="H1802" i="1"/>
  <c r="H1800" i="1"/>
  <c r="H1779" i="1"/>
  <c r="H1775" i="1"/>
  <c r="H1773" i="1"/>
  <c r="H1752" i="1"/>
  <c r="H1748" i="1"/>
  <c r="H1746" i="1"/>
  <c r="H1725" i="1"/>
  <c r="H1721" i="1"/>
  <c r="H1719" i="1"/>
  <c r="H1698" i="1"/>
  <c r="H1694" i="1"/>
  <c r="H1692" i="1"/>
  <c r="H1671" i="1"/>
  <c r="H1667" i="1"/>
  <c r="H1665" i="1"/>
  <c r="H1644" i="1"/>
  <c r="H1640" i="1"/>
  <c r="H1638" i="1"/>
  <c r="H1617" i="1"/>
  <c r="H1613" i="1"/>
  <c r="H1611" i="1"/>
  <c r="H1999" i="1"/>
  <c r="H1997" i="1"/>
  <c r="H1995" i="1"/>
  <c r="H1980" i="1"/>
  <c r="H1954" i="1"/>
  <c r="H1952" i="1"/>
  <c r="H1950" i="1"/>
  <c r="H1715" i="1"/>
  <c r="H1688" i="1"/>
  <c r="H1661" i="1"/>
  <c r="H1659" i="1"/>
  <c r="H1634" i="1"/>
  <c r="H1632" i="1"/>
  <c r="H1607" i="1"/>
  <c r="H1605" i="1"/>
  <c r="H1582" i="1"/>
  <c r="H1547" i="1"/>
  <c r="H1545" i="1"/>
  <c r="H1543" i="1"/>
  <c r="H1526" i="1"/>
  <c r="H1513" i="1"/>
  <c r="H1511" i="1"/>
  <c r="H1491" i="1"/>
  <c r="H1463" i="1"/>
  <c r="H1450" i="1"/>
  <c r="H1437" i="1"/>
  <c r="H1409" i="1"/>
  <c r="H1396" i="1"/>
  <c r="H1383" i="1"/>
  <c r="H1355" i="1"/>
  <c r="H1342" i="1"/>
  <c r="H1329" i="1"/>
  <c r="H1301" i="1"/>
  <c r="H1288" i="1"/>
  <c r="H1275" i="1"/>
  <c r="H1247" i="1"/>
  <c r="H1234" i="1"/>
  <c r="H1221" i="1"/>
  <c r="H1193" i="1"/>
  <c r="H1180" i="1"/>
  <c r="H1167" i="1"/>
  <c r="H1139" i="1"/>
  <c r="H1126" i="1"/>
  <c r="H1113" i="1"/>
  <c r="H1085" i="1"/>
  <c r="H1072" i="1"/>
  <c r="H1059" i="1"/>
  <c r="H1042" i="1"/>
  <c r="H1040" i="1"/>
  <c r="H1017" i="1"/>
  <c r="H1015" i="1"/>
  <c r="H978" i="1"/>
  <c r="H976" i="1"/>
  <c r="H950" i="1"/>
  <c r="H948" i="1"/>
  <c r="H946" i="1"/>
  <c r="H922" i="1"/>
  <c r="H896" i="1"/>
  <c r="H894" i="1"/>
  <c r="H1518" i="1"/>
  <c r="H1516" i="1"/>
  <c r="H1481" i="1"/>
  <c r="H1468" i="1"/>
  <c r="H1455" i="1"/>
  <c r="H1427" i="1"/>
  <c r="H1414" i="1"/>
  <c r="H1401" i="1"/>
  <c r="H1373" i="1"/>
  <c r="H1360" i="1"/>
  <c r="H1347" i="1"/>
  <c r="H1319" i="1"/>
  <c r="H1306" i="1"/>
  <c r="H1293" i="1"/>
  <c r="H1265" i="1"/>
  <c r="H1252" i="1"/>
  <c r="H1239" i="1"/>
  <c r="H1211" i="1"/>
  <c r="H1198" i="1"/>
  <c r="H1185" i="1"/>
  <c r="H1157" i="1"/>
  <c r="H1144" i="1"/>
  <c r="H1131" i="1"/>
  <c r="H1103" i="1"/>
  <c r="H1090" i="1"/>
  <c r="H1077" i="1"/>
  <c r="H1026" i="1"/>
  <c r="H1024" i="1"/>
  <c r="H995" i="1"/>
  <c r="H993" i="1"/>
  <c r="H991" i="1"/>
  <c r="H989" i="1"/>
  <c r="H1602" i="1"/>
  <c r="H1546" i="1"/>
  <c r="H1544" i="1"/>
  <c r="H1542" i="1"/>
  <c r="H1505" i="1"/>
  <c r="H1490" i="1"/>
  <c r="H1477" i="1"/>
  <c r="H1464" i="1"/>
  <c r="H1462" i="1"/>
  <c r="H1451" i="1"/>
  <c r="H1449" i="1"/>
  <c r="H1436" i="1"/>
  <c r="H1423" i="1"/>
  <c r="H1410" i="1"/>
  <c r="H1408" i="1"/>
  <c r="H1397" i="1"/>
  <c r="H1395" i="1"/>
  <c r="H1382" i="1"/>
  <c r="H1369" i="1"/>
  <c r="H1356" i="1"/>
  <c r="H1354" i="1"/>
  <c r="H1343" i="1"/>
  <c r="H1341" i="1"/>
  <c r="H1328" i="1"/>
  <c r="H1315" i="1"/>
  <c r="H1302" i="1"/>
  <c r="H1300" i="1"/>
  <c r="H1289" i="1"/>
  <c r="H1287" i="1"/>
  <c r="H1274" i="1"/>
  <c r="H1261" i="1"/>
  <c r="H1248" i="1"/>
  <c r="H1246" i="1"/>
  <c r="H1235" i="1"/>
  <c r="H1233" i="1"/>
  <c r="H1220" i="1"/>
  <c r="H1207" i="1"/>
  <c r="H1194" i="1"/>
  <c r="H1181" i="1"/>
  <c r="H1166" i="1"/>
  <c r="H1153" i="1"/>
  <c r="H1140" i="1"/>
  <c r="H1127" i="1"/>
  <c r="H1112" i="1"/>
  <c r="H1099" i="1"/>
  <c r="H1086" i="1"/>
  <c r="H1073" i="1"/>
  <c r="H1058" i="1"/>
  <c r="H1043" i="1"/>
  <c r="H1041" i="1"/>
  <c r="H1018" i="1"/>
  <c r="H1016" i="1"/>
  <c r="H977" i="1"/>
  <c r="H975" i="1"/>
  <c r="H973" i="1"/>
  <c r="H949" i="1"/>
  <c r="H923" i="1"/>
  <c r="H921" i="1"/>
  <c r="H919" i="1"/>
  <c r="H895" i="1"/>
  <c r="H878" i="1"/>
  <c r="H876" i="1"/>
  <c r="H874" i="1"/>
  <c r="H850" i="1"/>
  <c r="H824" i="1"/>
  <c r="H822" i="1"/>
  <c r="H820" i="1"/>
  <c r="H796" i="1"/>
  <c r="H770" i="1"/>
  <c r="H768" i="1"/>
  <c r="H766" i="1"/>
  <c r="H742" i="1"/>
  <c r="H716" i="1"/>
  <c r="H714" i="1"/>
  <c r="H712" i="1"/>
  <c r="H688" i="1"/>
  <c r="H662" i="1"/>
  <c r="H660" i="1"/>
  <c r="H658" i="1"/>
  <c r="H634" i="1"/>
  <c r="H608" i="1"/>
  <c r="H606" i="1"/>
  <c r="H604" i="1"/>
  <c r="H580" i="1"/>
  <c r="H578" i="1"/>
  <c r="H554" i="1"/>
  <c r="H552" i="1"/>
  <c r="H550" i="1"/>
  <c r="H526" i="1"/>
  <c r="H495" i="1"/>
  <c r="H477" i="1"/>
  <c r="H410" i="1"/>
  <c r="H373" i="1"/>
  <c r="H360" i="1"/>
  <c r="H310" i="1"/>
  <c r="H297" i="1"/>
  <c r="H292" i="1"/>
  <c r="H279" i="1"/>
  <c r="H209" i="1"/>
  <c r="H207" i="1"/>
  <c r="H182" i="1"/>
  <c r="H180" i="1"/>
  <c r="H155" i="1"/>
  <c r="H153" i="1"/>
  <c r="H92" i="1"/>
  <c r="H90" i="1"/>
  <c r="H65" i="1"/>
  <c r="H63" i="1"/>
  <c r="H34" i="1"/>
  <c r="H887" i="1"/>
  <c r="H885" i="1"/>
  <c r="H859" i="1"/>
  <c r="H833" i="1"/>
  <c r="H831" i="1"/>
  <c r="H829" i="1"/>
  <c r="H805" i="1"/>
  <c r="H779" i="1"/>
  <c r="H777" i="1"/>
  <c r="H775" i="1"/>
  <c r="H751" i="1"/>
  <c r="H725" i="1"/>
  <c r="H697" i="1"/>
  <c r="H671" i="1"/>
  <c r="H669" i="1"/>
  <c r="H667" i="1"/>
  <c r="H617" i="1"/>
  <c r="H615" i="1"/>
  <c r="H589" i="1"/>
  <c r="H563" i="1"/>
  <c r="H561" i="1"/>
  <c r="H559" i="1"/>
  <c r="H509" i="1"/>
  <c r="H507" i="1"/>
  <c r="H500" i="1"/>
  <c r="H491" i="1"/>
  <c r="H489" i="1"/>
  <c r="H482" i="1"/>
  <c r="H473" i="1"/>
  <c r="H471" i="1"/>
  <c r="H464" i="1"/>
  <c r="H455" i="1"/>
  <c r="H453" i="1"/>
  <c r="H446" i="1"/>
  <c r="H437" i="1"/>
  <c r="H435" i="1"/>
  <c r="H428" i="1"/>
  <c r="H419" i="1"/>
  <c r="H417" i="1"/>
  <c r="H406" i="1"/>
  <c r="H395" i="1"/>
  <c r="H393" i="1"/>
  <c r="H319" i="1"/>
  <c r="H306" i="1"/>
  <c r="H295" i="1"/>
  <c r="H275" i="1"/>
  <c r="H254" i="1"/>
  <c r="H252" i="1"/>
  <c r="H892" i="1"/>
  <c r="H868" i="1"/>
  <c r="H842" i="1"/>
  <c r="H840" i="1"/>
  <c r="H814" i="1"/>
  <c r="H788" i="1"/>
  <c r="H786" i="1"/>
  <c r="H760" i="1"/>
  <c r="H734" i="1"/>
  <c r="H732" i="1"/>
  <c r="H730" i="1"/>
  <c r="H706" i="1"/>
  <c r="H680" i="1"/>
  <c r="H678" i="1"/>
  <c r="H652" i="1"/>
  <c r="H626" i="1"/>
  <c r="H624" i="1"/>
  <c r="H622" i="1"/>
  <c r="H598" i="1"/>
  <c r="H469" i="1"/>
  <c r="H451" i="1"/>
  <c r="H433" i="1"/>
  <c r="H387" i="1"/>
  <c r="H380" i="1"/>
  <c r="H365" i="1"/>
  <c r="H352" i="1"/>
  <c r="H341" i="1"/>
  <c r="H339" i="1"/>
  <c r="H337" i="1"/>
  <c r="H328" i="1"/>
  <c r="H315" i="1"/>
  <c r="H302" i="1"/>
  <c r="H284" i="1"/>
  <c r="H282" i="1"/>
  <c r="H269" i="1"/>
  <c r="H265" i="1"/>
  <c r="H226" i="1"/>
  <c r="H218" i="1"/>
  <c r="H216" i="1"/>
  <c r="H214" i="1"/>
  <c r="H191" i="1"/>
  <c r="H189" i="1"/>
  <c r="H164" i="1"/>
  <c r="H162" i="1"/>
  <c r="H103" i="1"/>
  <c r="H101" i="1"/>
  <c r="H99" i="1"/>
  <c r="H74" i="1"/>
  <c r="H72" i="1"/>
  <c r="H47" i="1"/>
  <c r="H45" i="1"/>
  <c r="H16" i="1"/>
  <c r="H877" i="1"/>
  <c r="H851" i="1"/>
  <c r="H849" i="1"/>
  <c r="H847" i="1"/>
  <c r="H823" i="1"/>
  <c r="H797" i="1"/>
  <c r="H795" i="1"/>
  <c r="H793" i="1"/>
  <c r="H769" i="1"/>
  <c r="H743" i="1"/>
  <c r="H741" i="1"/>
  <c r="H715" i="1"/>
  <c r="H689" i="1"/>
  <c r="H687" i="1"/>
  <c r="H685" i="1"/>
  <c r="H661" i="1"/>
  <c r="H635" i="1"/>
  <c r="H633" i="1"/>
  <c r="H631" i="1"/>
  <c r="H607" i="1"/>
  <c r="H581" i="1"/>
  <c r="H579" i="1"/>
  <c r="H91" i="1"/>
  <c r="H64" i="1"/>
  <c r="H35" i="1"/>
  <c r="H33" i="1"/>
  <c r="H8" i="1"/>
  <c r="H886" i="1"/>
  <c r="H860" i="1"/>
  <c r="H858" i="1"/>
  <c r="H832" i="1"/>
  <c r="H806" i="1"/>
  <c r="H804" i="1"/>
  <c r="H802" i="1"/>
  <c r="H778" i="1"/>
  <c r="H752" i="1"/>
  <c r="H750" i="1"/>
  <c r="H748" i="1"/>
  <c r="H724" i="1"/>
  <c r="H698" i="1"/>
  <c r="H696" i="1"/>
  <c r="H670" i="1"/>
  <c r="H644" i="1"/>
  <c r="H642" i="1"/>
  <c r="H590" i="1"/>
  <c r="H588" i="1"/>
  <c r="H586" i="1"/>
  <c r="H562" i="1"/>
  <c r="H560" i="1"/>
  <c r="H536" i="1"/>
  <c r="H534" i="1"/>
  <c r="H532" i="1"/>
  <c r="H499" i="1"/>
  <c r="H481" i="1"/>
  <c r="H463" i="1"/>
  <c r="H445" i="1"/>
  <c r="H427" i="1"/>
  <c r="H418" i="1"/>
  <c r="H405" i="1"/>
  <c r="H403" i="1"/>
  <c r="H346" i="1"/>
  <c r="H331" i="1"/>
  <c r="H320" i="1"/>
  <c r="H318" i="1"/>
  <c r="H274" i="1"/>
  <c r="H253" i="1"/>
  <c r="H245" i="1"/>
  <c r="H200" i="1"/>
  <c r="H198" i="1"/>
  <c r="H173" i="1"/>
  <c r="H171" i="1"/>
  <c r="H146" i="1"/>
  <c r="H144" i="1"/>
  <c r="H1993" i="1"/>
  <c r="H1984" i="1"/>
  <c r="H1975" i="1"/>
  <c r="H1966" i="1"/>
  <c r="H1957" i="1"/>
  <c r="H1948" i="1"/>
  <c r="H1940" i="1"/>
  <c r="H1934" i="1"/>
  <c r="H1928" i="1"/>
  <c r="H1922" i="1"/>
  <c r="H1916" i="1"/>
  <c r="H1910" i="1"/>
  <c r="H1904" i="1"/>
  <c r="H1898" i="1"/>
  <c r="H1892" i="1"/>
  <c r="H1886" i="1"/>
  <c r="H1879" i="1"/>
  <c r="H1870" i="1"/>
  <c r="H1861" i="1"/>
  <c r="H1852" i="1"/>
  <c r="H1843" i="1"/>
  <c r="H1834" i="1"/>
  <c r="H1825" i="1"/>
  <c r="H1816" i="1"/>
  <c r="H1807" i="1"/>
  <c r="H1798" i="1"/>
  <c r="H1789" i="1"/>
  <c r="H1780" i="1"/>
  <c r="H1771" i="1"/>
  <c r="H1762" i="1"/>
  <c r="H1753" i="1"/>
  <c r="H1744" i="1"/>
  <c r="H1735" i="1"/>
  <c r="H1726" i="1"/>
  <c r="H1717" i="1"/>
  <c r="H1708" i="1"/>
  <c r="H1699" i="1"/>
  <c r="H1690" i="1"/>
  <c r="H1681" i="1"/>
  <c r="H1672" i="1"/>
  <c r="H1663" i="1"/>
  <c r="H1654" i="1"/>
  <c r="H1645" i="1"/>
  <c r="H1636" i="1"/>
  <c r="H1627" i="1"/>
  <c r="H1618" i="1"/>
  <c r="H1609" i="1"/>
  <c r="H1600" i="1"/>
  <c r="H1591" i="1"/>
  <c r="H1580" i="1"/>
  <c r="H1578" i="1"/>
  <c r="H1567" i="1"/>
  <c r="H1554" i="1"/>
  <c r="H1552" i="1"/>
  <c r="H1318" i="1"/>
  <c r="H1210" i="1"/>
  <c r="H1996" i="1"/>
  <c r="H1978" i="1"/>
  <c r="H1969" i="1"/>
  <c r="H1960" i="1"/>
  <c r="H1951" i="1"/>
  <c r="H1882" i="1"/>
  <c r="H1873" i="1"/>
  <c r="H1864" i="1"/>
  <c r="H1855" i="1"/>
  <c r="H1846" i="1"/>
  <c r="H1837" i="1"/>
  <c r="H1828" i="1"/>
  <c r="H1819" i="1"/>
  <c r="H1810" i="1"/>
  <c r="H1801" i="1"/>
  <c r="H1792" i="1"/>
  <c r="H1783" i="1"/>
  <c r="H1774" i="1"/>
  <c r="H1765" i="1"/>
  <c r="H1756" i="1"/>
  <c r="H1747" i="1"/>
  <c r="H1738" i="1"/>
  <c r="H1729" i="1"/>
  <c r="H1720" i="1"/>
  <c r="H1711" i="1"/>
  <c r="H1702" i="1"/>
  <c r="H1693" i="1"/>
  <c r="H1684" i="1"/>
  <c r="H1675" i="1"/>
  <c r="H1666" i="1"/>
  <c r="H1657" i="1"/>
  <c r="H1648" i="1"/>
  <c r="H1639" i="1"/>
  <c r="H1630" i="1"/>
  <c r="H1621" i="1"/>
  <c r="H1612" i="1"/>
  <c r="H1603" i="1"/>
  <c r="H1594" i="1"/>
  <c r="H1585" i="1"/>
  <c r="H1572" i="1"/>
  <c r="H1570" i="1"/>
  <c r="H1987" i="1"/>
  <c r="H1992" i="1"/>
  <c r="H1983" i="1"/>
  <c r="H1974" i="1"/>
  <c r="H1965" i="1"/>
  <c r="H1956" i="1"/>
  <c r="H1947" i="1"/>
  <c r="H1943" i="1"/>
  <c r="H1937" i="1"/>
  <c r="H1931" i="1"/>
  <c r="H1925" i="1"/>
  <c r="H1919" i="1"/>
  <c r="H1913" i="1"/>
  <c r="H1907" i="1"/>
  <c r="H1901" i="1"/>
  <c r="H1895" i="1"/>
  <c r="H1599" i="1"/>
  <c r="H1590" i="1"/>
  <c r="H1581" i="1"/>
  <c r="H1579" i="1"/>
  <c r="H1540" i="1"/>
  <c r="H1891" i="1"/>
  <c r="H1887" i="1"/>
  <c r="H1885" i="1"/>
  <c r="H1876" i="1"/>
  <c r="H1867" i="1"/>
  <c r="H1858" i="1"/>
  <c r="H1849" i="1"/>
  <c r="H1840" i="1"/>
  <c r="H1831" i="1"/>
  <c r="H1822" i="1"/>
  <c r="H1813" i="1"/>
  <c r="H1804" i="1"/>
  <c r="H1795" i="1"/>
  <c r="H1786" i="1"/>
  <c r="H1777" i="1"/>
  <c r="H1768" i="1"/>
  <c r="H1759" i="1"/>
  <c r="H1750" i="1"/>
  <c r="H1741" i="1"/>
  <c r="H1732" i="1"/>
  <c r="H1723" i="1"/>
  <c r="H1714" i="1"/>
  <c r="H1705" i="1"/>
  <c r="H1696" i="1"/>
  <c r="H1687" i="1"/>
  <c r="H1678" i="1"/>
  <c r="H1669" i="1"/>
  <c r="H1660" i="1"/>
  <c r="H1651" i="1"/>
  <c r="H1642" i="1"/>
  <c r="H1633" i="1"/>
  <c r="H1624" i="1"/>
  <c r="H1615" i="1"/>
  <c r="H1606" i="1"/>
  <c r="H1597" i="1"/>
  <c r="H1588" i="1"/>
  <c r="H1549" i="1"/>
  <c r="H1493" i="1"/>
  <c r="H1475" i="1"/>
  <c r="H1457" i="1"/>
  <c r="H1439" i="1"/>
  <c r="H1421" i="1"/>
  <c r="H1403" i="1"/>
  <c r="H1385" i="1"/>
  <c r="H1367" i="1"/>
  <c r="H1349" i="1"/>
  <c r="H1331" i="1"/>
  <c r="H1313" i="1"/>
  <c r="H1295" i="1"/>
  <c r="H1277" i="1"/>
  <c r="H1259" i="1"/>
  <c r="H1241" i="1"/>
  <c r="H1223" i="1"/>
  <c r="H1205" i="1"/>
  <c r="H1187" i="1"/>
  <c r="H1169" i="1"/>
  <c r="H1151" i="1"/>
  <c r="H1133" i="1"/>
  <c r="H1115" i="1"/>
  <c r="H1097" i="1"/>
  <c r="H1079" i="1"/>
  <c r="H1061" i="1"/>
  <c r="H1046" i="1"/>
  <c r="H1037" i="1"/>
  <c r="H1028" i="1"/>
  <c r="H1012" i="1"/>
  <c r="H1010" i="1"/>
  <c r="H1536" i="1"/>
  <c r="H1514" i="1"/>
  <c r="H1496" i="1"/>
  <c r="H1478" i="1"/>
  <c r="H1460" i="1"/>
  <c r="H1442" i="1"/>
  <c r="H1424" i="1"/>
  <c r="H1406" i="1"/>
  <c r="H1388" i="1"/>
  <c r="H1370" i="1"/>
  <c r="H1352" i="1"/>
  <c r="H1334" i="1"/>
  <c r="H1316" i="1"/>
  <c r="H1298" i="1"/>
  <c r="H1280" i="1"/>
  <c r="H1262" i="1"/>
  <c r="H1244" i="1"/>
  <c r="H1226" i="1"/>
  <c r="H1208" i="1"/>
  <c r="H1190" i="1"/>
  <c r="H1172" i="1"/>
  <c r="H1154" i="1"/>
  <c r="H1136" i="1"/>
  <c r="H1118" i="1"/>
  <c r="H1100" i="1"/>
  <c r="H1082" i="1"/>
  <c r="H1064" i="1"/>
  <c r="H1044" i="1"/>
  <c r="H1035" i="1"/>
  <c r="H1575" i="1"/>
  <c r="H1566" i="1"/>
  <c r="H1557" i="1"/>
  <c r="H1548" i="1"/>
  <c r="H1539" i="1"/>
  <c r="H1530" i="1"/>
  <c r="H1520" i="1"/>
  <c r="H1502" i="1"/>
  <c r="H1484" i="1"/>
  <c r="H1466" i="1"/>
  <c r="H1448" i="1"/>
  <c r="H1430" i="1"/>
  <c r="H1412" i="1"/>
  <c r="H1394" i="1"/>
  <c r="H1376" i="1"/>
  <c r="H1358" i="1"/>
  <c r="H1340" i="1"/>
  <c r="H1322" i="1"/>
  <c r="H1304" i="1"/>
  <c r="H1286" i="1"/>
  <c r="H1268" i="1"/>
  <c r="H1250" i="1"/>
  <c r="H1232" i="1"/>
  <c r="H1214" i="1"/>
  <c r="H1196" i="1"/>
  <c r="H1178" i="1"/>
  <c r="H1160" i="1"/>
  <c r="H1142" i="1"/>
  <c r="H1124" i="1"/>
  <c r="H1106" i="1"/>
  <c r="H1088" i="1"/>
  <c r="H1070" i="1"/>
  <c r="H1052" i="1"/>
  <c r="H1047" i="1"/>
  <c r="H1038" i="1"/>
  <c r="H1029" i="1"/>
  <c r="H1013" i="1"/>
  <c r="H1011" i="1"/>
  <c r="H1009" i="1"/>
  <c r="H998" i="1"/>
  <c r="H985" i="1"/>
  <c r="H983" i="1"/>
  <c r="H494" i="1"/>
  <c r="H476" i="1"/>
  <c r="H458" i="1"/>
  <c r="H440" i="1"/>
  <c r="H422" i="1"/>
  <c r="H398" i="1"/>
  <c r="H344" i="1"/>
  <c r="H980" i="1"/>
  <c r="H971" i="1"/>
  <c r="H962" i="1"/>
  <c r="H953" i="1"/>
  <c r="H944" i="1"/>
  <c r="H935" i="1"/>
  <c r="H926" i="1"/>
  <c r="H917" i="1"/>
  <c r="H908" i="1"/>
  <c r="H899" i="1"/>
  <c r="H890" i="1"/>
  <c r="H881" i="1"/>
  <c r="H872" i="1"/>
  <c r="H863" i="1"/>
  <c r="H854" i="1"/>
  <c r="H845" i="1"/>
  <c r="H836" i="1"/>
  <c r="H827" i="1"/>
  <c r="H818" i="1"/>
  <c r="H809" i="1"/>
  <c r="H800" i="1"/>
  <c r="H791" i="1"/>
  <c r="H782" i="1"/>
  <c r="H773" i="1"/>
  <c r="H764" i="1"/>
  <c r="H755" i="1"/>
  <c r="H746" i="1"/>
  <c r="H737" i="1"/>
  <c r="H728" i="1"/>
  <c r="H719" i="1"/>
  <c r="H710" i="1"/>
  <c r="H701" i="1"/>
  <c r="H692" i="1"/>
  <c r="H683" i="1"/>
  <c r="H674" i="1"/>
  <c r="H665" i="1"/>
  <c r="H656" i="1"/>
  <c r="H647" i="1"/>
  <c r="H638" i="1"/>
  <c r="H629" i="1"/>
  <c r="H620" i="1"/>
  <c r="H611" i="1"/>
  <c r="H602" i="1"/>
  <c r="H593" i="1"/>
  <c r="H584" i="1"/>
  <c r="H575" i="1"/>
  <c r="H566" i="1"/>
  <c r="H557" i="1"/>
  <c r="H548" i="1"/>
  <c r="H539" i="1"/>
  <c r="H530" i="1"/>
  <c r="H521" i="1"/>
  <c r="H512" i="1"/>
  <c r="H502" i="1"/>
  <c r="H484" i="1"/>
  <c r="H466" i="1"/>
  <c r="H448" i="1"/>
  <c r="H430" i="1"/>
  <c r="H408" i="1"/>
  <c r="H377" i="1"/>
  <c r="H354" i="1"/>
  <c r="H323" i="1"/>
  <c r="H300" i="1"/>
  <c r="H277" i="1"/>
  <c r="H259" i="1"/>
  <c r="H232" i="1"/>
  <c r="H32" i="1"/>
  <c r="H7" i="1"/>
  <c r="H553" i="1"/>
  <c r="H544" i="1"/>
  <c r="H535" i="1"/>
  <c r="H974" i="1"/>
  <c r="H965" i="1"/>
  <c r="H956" i="1"/>
  <c r="H947" i="1"/>
  <c r="H938" i="1"/>
  <c r="H929" i="1"/>
  <c r="H920" i="1"/>
  <c r="H911" i="1"/>
  <c r="H902" i="1"/>
  <c r="H893" i="1"/>
  <c r="H884" i="1"/>
  <c r="H875" i="1"/>
  <c r="H866" i="1"/>
  <c r="H857" i="1"/>
  <c r="H848" i="1"/>
  <c r="H839" i="1"/>
  <c r="H830" i="1"/>
  <c r="H821" i="1"/>
  <c r="H812" i="1"/>
  <c r="H803" i="1"/>
  <c r="H794" i="1"/>
  <c r="H785" i="1"/>
  <c r="H776" i="1"/>
  <c r="H767" i="1"/>
  <c r="H758" i="1"/>
  <c r="H749" i="1"/>
  <c r="H740" i="1"/>
  <c r="H731" i="1"/>
  <c r="H722" i="1"/>
  <c r="H713" i="1"/>
  <c r="H704" i="1"/>
  <c r="H695" i="1"/>
  <c r="H686" i="1"/>
  <c r="H677" i="1"/>
  <c r="H668" i="1"/>
  <c r="H659" i="1"/>
  <c r="H650" i="1"/>
  <c r="H641" i="1"/>
  <c r="H632" i="1"/>
  <c r="H623" i="1"/>
  <c r="H614" i="1"/>
  <c r="H605" i="1"/>
  <c r="H596" i="1"/>
  <c r="H587" i="1"/>
  <c r="H533" i="1"/>
  <c r="H524" i="1"/>
  <c r="H515" i="1"/>
  <c r="H508" i="1"/>
  <c r="H490" i="1"/>
  <c r="H472" i="1"/>
  <c r="H454" i="1"/>
  <c r="H436" i="1"/>
  <c r="H413" i="1"/>
  <c r="H390" i="1"/>
  <c r="H359" i="1"/>
  <c r="H305" i="1"/>
  <c r="H14" i="1"/>
  <c r="H1006" i="1"/>
  <c r="H997" i="1"/>
  <c r="H988" i="1"/>
  <c r="H979" i="1"/>
  <c r="H970" i="1"/>
  <c r="H961" i="1"/>
  <c r="H952" i="1"/>
  <c r="H943" i="1"/>
  <c r="H934" i="1"/>
  <c r="H925" i="1"/>
  <c r="H916" i="1"/>
  <c r="H907" i="1"/>
  <c r="H898" i="1"/>
  <c r="H889" i="1"/>
  <c r="H880" i="1"/>
  <c r="H871" i="1"/>
  <c r="H862" i="1"/>
  <c r="H853" i="1"/>
  <c r="H844" i="1"/>
  <c r="H835" i="1"/>
  <c r="H826" i="1"/>
  <c r="H817" i="1"/>
  <c r="H808" i="1"/>
  <c r="H799" i="1"/>
  <c r="H790" i="1"/>
  <c r="H781" i="1"/>
  <c r="H772" i="1"/>
  <c r="H763" i="1"/>
  <c r="H754" i="1"/>
  <c r="H745" i="1"/>
  <c r="H736" i="1"/>
  <c r="H727" i="1"/>
  <c r="H718" i="1"/>
  <c r="H709" i="1"/>
  <c r="H700" i="1"/>
  <c r="H691" i="1"/>
  <c r="H682" i="1"/>
  <c r="H673" i="1"/>
  <c r="H664" i="1"/>
  <c r="H655" i="1"/>
  <c r="H646" i="1"/>
  <c r="H637" i="1"/>
  <c r="H628" i="1"/>
  <c r="H619" i="1"/>
  <c r="H610" i="1"/>
  <c r="H601" i="1"/>
  <c r="H592" i="1"/>
  <c r="H583" i="1"/>
  <c r="H574" i="1"/>
  <c r="H565" i="1"/>
  <c r="H556" i="1"/>
  <c r="H547" i="1"/>
  <c r="H538" i="1"/>
  <c r="H529" i="1"/>
  <c r="H520" i="1"/>
  <c r="H511" i="1"/>
  <c r="H493" i="1"/>
  <c r="H475" i="1"/>
  <c r="H457" i="1"/>
  <c r="H439" i="1"/>
  <c r="H421" i="1"/>
  <c r="H409" i="1"/>
  <c r="H388" i="1"/>
  <c r="H367" i="1"/>
  <c r="H355" i="1"/>
  <c r="H334" i="1"/>
  <c r="H313" i="1"/>
  <c r="H301" i="1"/>
  <c r="H23" i="1"/>
  <c r="H205" i="1"/>
  <c r="H196" i="1"/>
  <c r="H187" i="1"/>
  <c r="H178" i="1"/>
  <c r="H169" i="1"/>
  <c r="H160" i="1"/>
  <c r="H151" i="1"/>
  <c r="H142" i="1"/>
  <c r="H140" i="1"/>
  <c r="H138" i="1"/>
  <c r="H136" i="1"/>
  <c r="H134" i="1"/>
  <c r="H132" i="1"/>
  <c r="H130" i="1"/>
  <c r="H128" i="1"/>
  <c r="H126" i="1"/>
  <c r="H124" i="1"/>
  <c r="H122" i="1"/>
  <c r="H120" i="1"/>
  <c r="H118" i="1"/>
  <c r="H116" i="1"/>
  <c r="H114" i="1"/>
  <c r="H112" i="1"/>
  <c r="H97" i="1"/>
  <c r="H88" i="1"/>
  <c r="H79" i="1"/>
  <c r="H70" i="1"/>
  <c r="H61" i="1"/>
  <c r="H52" i="1"/>
  <c r="H43" i="1"/>
  <c r="H30" i="1"/>
  <c r="H21" i="1"/>
  <c r="H12" i="1"/>
  <c r="H280" i="1"/>
  <c r="H262" i="1"/>
  <c r="H255" i="1"/>
  <c r="H246" i="1"/>
  <c r="H237" i="1"/>
  <c r="H228" i="1"/>
  <c r="H219" i="1"/>
  <c r="H210" i="1"/>
  <c r="H201" i="1"/>
  <c r="H192" i="1"/>
  <c r="H183" i="1"/>
  <c r="H174" i="1"/>
  <c r="H165" i="1"/>
  <c r="H156" i="1"/>
  <c r="H147" i="1"/>
  <c r="H108" i="1"/>
  <c r="H106" i="1"/>
  <c r="H93" i="1"/>
  <c r="H84" i="1"/>
  <c r="H75" i="1"/>
  <c r="H66" i="1"/>
  <c r="H57" i="1"/>
  <c r="H48" i="1"/>
  <c r="H39" i="1"/>
  <c r="H37" i="1"/>
  <c r="H28" i="1"/>
  <c r="H19" i="1"/>
  <c r="H10" i="1"/>
  <c r="H394" i="1"/>
  <c r="H376" i="1"/>
  <c r="H358" i="1"/>
  <c r="H340" i="1"/>
  <c r="H322" i="1"/>
  <c r="H304" i="1"/>
  <c r="H286" i="1"/>
  <c r="H268" i="1"/>
  <c r="H258" i="1"/>
  <c r="H249" i="1"/>
  <c r="H240" i="1"/>
  <c r="H231" i="1"/>
  <c r="H222" i="1"/>
  <c r="H213" i="1"/>
  <c r="H204" i="1"/>
  <c r="H195" i="1"/>
  <c r="H186" i="1"/>
  <c r="H177" i="1"/>
  <c r="H168" i="1"/>
  <c r="H159" i="1"/>
  <c r="H150" i="1"/>
  <c r="H141" i="1"/>
  <c r="H139" i="1"/>
  <c r="H137" i="1"/>
  <c r="H135" i="1"/>
  <c r="H133" i="1"/>
  <c r="H131" i="1"/>
  <c r="H129" i="1"/>
  <c r="H127" i="1"/>
  <c r="H125" i="1"/>
  <c r="H123" i="1"/>
  <c r="H121" i="1"/>
  <c r="H119" i="1"/>
  <c r="H117" i="1"/>
  <c r="H115" i="1"/>
  <c r="H113" i="1"/>
  <c r="H111" i="1"/>
  <c r="H96" i="1"/>
  <c r="H87" i="1"/>
  <c r="H78" i="1"/>
  <c r="H69" i="1"/>
  <c r="H60" i="1"/>
  <c r="H51" i="1"/>
  <c r="H42" i="1"/>
  <c r="H31" i="1"/>
  <c r="H22" i="1"/>
  <c r="H13" i="1"/>
  <c r="H415" i="1"/>
  <c r="H397" i="1"/>
  <c r="H379" i="1"/>
  <c r="H361" i="1"/>
  <c r="H343" i="1"/>
  <c r="H325" i="1"/>
  <c r="H307" i="1"/>
  <c r="H289" i="1"/>
  <c r="H271" i="1"/>
  <c r="H256" i="1"/>
  <c r="H247" i="1"/>
  <c r="H238" i="1"/>
  <c r="H229" i="1"/>
  <c r="H220" i="1"/>
  <c r="H211" i="1"/>
  <c r="H202" i="1"/>
  <c r="H193" i="1"/>
  <c r="H184" i="1"/>
  <c r="H175" i="1"/>
  <c r="H166" i="1"/>
  <c r="H157" i="1"/>
  <c r="H148" i="1"/>
  <c r="H109" i="1"/>
  <c r="H107" i="1"/>
  <c r="H105" i="1"/>
  <c r="H94" i="1"/>
  <c r="H85" i="1"/>
  <c r="H76" i="1"/>
  <c r="H67" i="1"/>
  <c r="H58" i="1"/>
  <c r="H49" i="1"/>
  <c r="H40" i="1"/>
  <c r="H38" i="1"/>
  <c r="H36" i="1"/>
  <c r="H27" i="1"/>
  <c r="H18"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I11" i="11" l="1"/>
  <c r="I27" i="11"/>
  <c r="I43" i="11"/>
  <c r="I59" i="11"/>
  <c r="I75" i="11"/>
  <c r="I91" i="11"/>
  <c r="I107" i="11"/>
  <c r="I123" i="11"/>
  <c r="I139" i="11"/>
  <c r="I155" i="11"/>
  <c r="I9" i="11"/>
  <c r="I54" i="11"/>
  <c r="I98" i="11"/>
  <c r="I154" i="11"/>
  <c r="I20" i="11"/>
  <c r="I36" i="11"/>
  <c r="I52" i="11"/>
  <c r="I68" i="11"/>
  <c r="I84" i="11"/>
  <c r="I100" i="11"/>
  <c r="I116" i="11"/>
  <c r="I132" i="11"/>
  <c r="I148" i="11"/>
  <c r="I164" i="11"/>
  <c r="I26" i="11"/>
  <c r="I70" i="11"/>
  <c r="I114" i="11"/>
  <c r="I158" i="11"/>
  <c r="I21" i="11"/>
  <c r="I37" i="11"/>
  <c r="I53" i="11"/>
  <c r="I69" i="11"/>
  <c r="I85" i="11"/>
  <c r="I101" i="11"/>
  <c r="I117" i="11"/>
  <c r="I133" i="11"/>
  <c r="I149" i="11"/>
  <c r="I165" i="11"/>
  <c r="I30" i="11"/>
  <c r="I90" i="11"/>
  <c r="I142" i="11"/>
  <c r="I23" i="11"/>
  <c r="I55" i="11"/>
  <c r="I87" i="11"/>
  <c r="I119" i="11"/>
  <c r="I151" i="11"/>
  <c r="I86" i="11"/>
  <c r="I16" i="11"/>
  <c r="I48" i="11"/>
  <c r="I80" i="11"/>
  <c r="I112" i="11"/>
  <c r="I128" i="11"/>
  <c r="I160" i="11"/>
  <c r="I58" i="11"/>
  <c r="I146" i="11"/>
  <c r="I33" i="11"/>
  <c r="I81" i="11"/>
  <c r="I113" i="11"/>
  <c r="I129" i="11"/>
  <c r="I161" i="11"/>
  <c r="I78" i="11"/>
  <c r="I15" i="11"/>
  <c r="I31" i="11"/>
  <c r="I47" i="11"/>
  <c r="I63" i="11"/>
  <c r="I79" i="11"/>
  <c r="I95" i="11"/>
  <c r="I111" i="11"/>
  <c r="I127" i="11"/>
  <c r="I143" i="11"/>
  <c r="I159" i="11"/>
  <c r="I14" i="11"/>
  <c r="I62" i="11"/>
  <c r="I110" i="11"/>
  <c r="I166" i="11"/>
  <c r="I24" i="11"/>
  <c r="I40" i="11"/>
  <c r="I56" i="11"/>
  <c r="I72" i="11"/>
  <c r="I88" i="11"/>
  <c r="I104" i="11"/>
  <c r="I120" i="11"/>
  <c r="I136" i="11"/>
  <c r="I152" i="11"/>
  <c r="I38" i="11"/>
  <c r="I82" i="11"/>
  <c r="I122" i="11"/>
  <c r="I25" i="11"/>
  <c r="I41" i="11"/>
  <c r="I57" i="11"/>
  <c r="I73" i="11"/>
  <c r="I89" i="11"/>
  <c r="I105" i="11"/>
  <c r="I121" i="11"/>
  <c r="I137" i="11"/>
  <c r="I153" i="11"/>
  <c r="I42" i="11"/>
  <c r="I102" i="11"/>
  <c r="I150" i="11"/>
  <c r="I39" i="11"/>
  <c r="I71" i="11"/>
  <c r="I103" i="11"/>
  <c r="I135" i="11"/>
  <c r="I46" i="11"/>
  <c r="I138" i="11"/>
  <c r="I32" i="11"/>
  <c r="I64" i="11"/>
  <c r="I96" i="11"/>
  <c r="I144" i="11"/>
  <c r="I18" i="11"/>
  <c r="I106" i="11"/>
  <c r="I17" i="11"/>
  <c r="I49" i="11"/>
  <c r="I65" i="11"/>
  <c r="I97" i="11"/>
  <c r="I145" i="11"/>
  <c r="I22" i="11"/>
  <c r="I130" i="11"/>
  <c r="I19" i="11"/>
  <c r="I35" i="11"/>
  <c r="I51" i="11"/>
  <c r="I67" i="11"/>
  <c r="I83" i="11"/>
  <c r="I99" i="11"/>
  <c r="I115" i="11"/>
  <c r="I131" i="11"/>
  <c r="I147" i="11"/>
  <c r="I163" i="11"/>
  <c r="I34" i="11"/>
  <c r="I74" i="11"/>
  <c r="I126" i="11"/>
  <c r="I12" i="11"/>
  <c r="I28" i="11"/>
  <c r="I44" i="11"/>
  <c r="I60" i="11"/>
  <c r="I76" i="11"/>
  <c r="I92" i="11"/>
  <c r="I108" i="11"/>
  <c r="I124" i="11"/>
  <c r="I140" i="11"/>
  <c r="I156" i="11"/>
  <c r="I50" i="11"/>
  <c r="I94" i="11"/>
  <c r="I134" i="11"/>
  <c r="I13" i="11"/>
  <c r="I29" i="11"/>
  <c r="I45" i="11"/>
  <c r="I61" i="11"/>
  <c r="I77" i="11"/>
  <c r="I93" i="11"/>
  <c r="I109" i="11"/>
  <c r="I125" i="11"/>
  <c r="I141" i="11"/>
  <c r="I157" i="11"/>
  <c r="I10" i="11"/>
  <c r="I66" i="11"/>
  <c r="I118" i="11"/>
  <c r="I162" i="11"/>
  <c r="I8" i="11"/>
  <c r="I189" i="11" l="1"/>
  <c r="I230" i="11"/>
  <c r="I183" i="11"/>
  <c r="I223" i="11"/>
  <c r="I224" i="11"/>
  <c r="I199" i="11"/>
  <c r="I186" i="11"/>
  <c r="I197" i="11"/>
  <c r="I187" i="11"/>
  <c r="I173" i="11"/>
  <c r="I184" i="11"/>
  <c r="I192" i="11"/>
  <c r="I181" i="11"/>
  <c r="I171" i="11"/>
  <c r="I204" i="11"/>
  <c r="I169" i="11"/>
  <c r="I170" i="11"/>
  <c r="I200" i="11"/>
  <c r="I190" i="11"/>
  <c r="I228" i="11"/>
  <c r="I188" i="11"/>
  <c r="I198" i="11"/>
  <c r="I208" i="11"/>
  <c r="I217" i="11"/>
  <c r="I214" i="11"/>
  <c r="I207" i="11"/>
  <c r="I225" i="11"/>
  <c r="I172" i="11"/>
  <c r="I209" i="11"/>
  <c r="I176" i="11"/>
  <c r="I194" i="11"/>
  <c r="I201" i="11"/>
  <c r="I168" i="11"/>
  <c r="I191" i="11"/>
  <c r="I174" i="11"/>
  <c r="I193" i="11"/>
  <c r="I229" i="11"/>
  <c r="I196" i="11"/>
  <c r="I219" i="11"/>
  <c r="I227" i="11"/>
  <c r="I182" i="11"/>
  <c r="I226" i="11"/>
  <c r="I211" i="11"/>
  <c r="I167" i="11"/>
  <c r="I210" i="11"/>
  <c r="I212" i="11"/>
  <c r="I221" i="11"/>
  <c r="I178" i="11"/>
  <c r="I195" i="11"/>
  <c r="I218" i="11"/>
  <c r="I206" i="11"/>
  <c r="I205" i="11"/>
  <c r="I220" i="11"/>
  <c r="I179" i="11"/>
  <c r="I177" i="11"/>
  <c r="I215" i="11"/>
  <c r="I185" i="11"/>
  <c r="I222" i="11"/>
  <c r="I216" i="11"/>
  <c r="I175" i="11"/>
  <c r="I213" i="11"/>
  <c r="I180" i="11"/>
  <c r="I202" i="11"/>
  <c r="I203" i="11"/>
  <c r="H233" i="11" l="1"/>
  <c r="A23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<sst xmlns="http://schemas.openxmlformats.org/spreadsheetml/2006/main" count="336" uniqueCount="295">
  <si>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</si>
  <si>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</si>
  <si>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</si>
  <si>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</si>
  <si>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</si>
  <si>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</si>
  <si>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</si>
  <si>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</si>
  <si>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PROYECCIÓN</t>
  </si>
  <si>
    <t>USO REAL</t>
  </si>
  <si>
    <t>Nombre de la Entidad Docente</t>
  </si>
  <si>
    <t>Unidad Docente</t>
  </si>
  <si>
    <t>Carrera</t>
  </si>
  <si>
    <t>Nombre del Curso o Materia</t>
  </si>
  <si>
    <t>Número de tutores</t>
  </si>
  <si>
    <t>Número de estudiantes</t>
  </si>
  <si>
    <t xml:space="preserve">Días totales de rotación </t>
  </si>
  <si>
    <t>L</t>
  </si>
  <si>
    <t>K</t>
  </si>
  <si>
    <t>M</t>
  </si>
  <si>
    <t>J</t>
  </si>
  <si>
    <t>V</t>
  </si>
  <si>
    <t>S</t>
  </si>
  <si>
    <t>D</t>
  </si>
  <si>
    <t>Horario Ingreso</t>
  </si>
  <si>
    <t xml:space="preserve">Horario Egreso </t>
  </si>
  <si>
    <t>Período</t>
  </si>
  <si>
    <t>Estado de la póliza</t>
  </si>
  <si>
    <t>Nombre</t>
  </si>
  <si>
    <t>Primer apellido</t>
  </si>
  <si>
    <t>Segundo apellido</t>
  </si>
  <si>
    <t># de identificación</t>
  </si>
  <si>
    <t xml:space="preserve">Periodo </t>
  </si>
  <si>
    <t>Correo electrónico</t>
  </si>
  <si>
    <t>Teléfono</t>
  </si>
  <si>
    <t>Materia</t>
  </si>
  <si>
    <t>Farmacia</t>
  </si>
  <si>
    <t>Medicina</t>
  </si>
  <si>
    <t>Microbiología</t>
  </si>
  <si>
    <t>Internado Cirugía</t>
  </si>
  <si>
    <t>Internado Ginecología y Obstetricia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</si>
  <si>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</si>
  <si>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</si>
  <si>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</si>
  <si>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</si>
  <si>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</si>
  <si>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</si>
  <si>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</si>
  <si>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</si>
  <si>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</si>
  <si>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</si>
  <si>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</si>
  <si>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</si>
  <si>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</si>
  <si>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t xml:space="preserve">Internado Atención Primaria </t>
  </si>
  <si>
    <t xml:space="preserve">Internado Farmacia </t>
  </si>
  <si>
    <t xml:space="preserve">Internado Medicina Interna </t>
  </si>
  <si>
    <t xml:space="preserve">Internado Microbiología </t>
  </si>
  <si>
    <t xml:space="preserve">Internado Pediatría </t>
  </si>
  <si>
    <t>En caso de no encontrase registrada la Carrera y/o Nombre del Curso o Materia, comunicarse al CENDEISSS al correo:  campos2931@ccss.sa.cr.</t>
  </si>
  <si>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</si>
  <si>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</si>
  <si>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</si>
  <si>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</si>
  <si>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AÑO 2022</t>
  </si>
  <si>
    <t>Hospital Tony Facio (Limón) - Unidad 2601</t>
  </si>
  <si>
    <t>Área de Salud Alajuela Central - Unidad 2281</t>
  </si>
  <si>
    <t>Área de Salud Alajuela Oeste - Unidad 2277</t>
  </si>
  <si>
    <t>Área de Salud Alajuela Sur - Unidad 2276</t>
  </si>
  <si>
    <t>Área de Salud Alajuelita - Unidad 2336</t>
  </si>
  <si>
    <t>Área de Salud Atenas - Unidad 2251</t>
  </si>
  <si>
    <t>Área de Salud Aserrí - Unidad 2335</t>
  </si>
  <si>
    <t>Área de Salud Belén-Flores - Unidad 2233</t>
  </si>
  <si>
    <t>Área de Salud Cañas - Unidad 2555</t>
  </si>
  <si>
    <t>Área de Salud Cartago - Unidad 2342</t>
  </si>
  <si>
    <t>Área de Salud Coto Brus - Unidad 2762</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</si>
  <si>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</si>
  <si>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</si>
  <si>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</si>
  <si>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</si>
  <si>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</si>
  <si>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</si>
  <si>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</si>
  <si>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</si>
  <si>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Área de Salud Naranjo - Unidad 2235</t>
  </si>
  <si>
    <t>Área de Salud Oreamuno-Pacayas-Tierra Blanca - Unidad 2395</t>
  </si>
  <si>
    <t>Area de Salud Moravia - Unidad 2215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</si>
  <si>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</si>
  <si>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</si>
  <si>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</si>
  <si>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</si>
  <si>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</si>
  <si>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</si>
  <si>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</si>
  <si>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</si>
  <si>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</si>
  <si>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</si>
  <si>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Hospital de Upala - Unidad 2504</t>
  </si>
  <si>
    <t>Centro Nacional de Control del Dolor y Cuidados Paliativos - Unidad 2801</t>
  </si>
  <si>
    <t>Centro Nacional de Rehabilitación (CENARE) - Unidad 2203</t>
  </si>
  <si>
    <t>Centro Integrado de Salud Coronado (Área de Salud de Coronado) - Unidad 2217</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</si>
  <si>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</si>
  <si>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</si>
  <si>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</si>
  <si>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</si>
  <si>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</si>
  <si>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</si>
  <si>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</si>
  <si>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</si>
  <si>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</si>
  <si>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La Anexión - Unidad 2503</t>
  </si>
  <si>
    <t>Hospital de la Mujer Dr. R. Carit Eva - Unidad 2105</t>
  </si>
  <si>
    <t>Hospital Dr. R. Calderón Guardia - Unidad 2101</t>
  </si>
  <si>
    <t>Hospital Enrique Baltodano - Unidad 2502</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</si>
  <si>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</si>
  <si>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</si>
  <si>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</si>
  <si>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</si>
  <si>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</si>
  <si>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</si>
  <si>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</si>
  <si>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</si>
  <si>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</si>
  <si>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</si>
  <si>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William Allen - Unidad 2307</t>
  </si>
  <si>
    <t>Hospital San Rafael de Alajuela - Unidad 2205</t>
  </si>
  <si>
    <t>Laboratorio de Normas y Calidad de Medicamentos - Unidad 2941</t>
  </si>
  <si>
    <t>Universidad Autónoma de Centroamérica (UACA) Cédula Jurídica 3-101-430218</t>
  </si>
  <si>
    <t>Universidad Latina de Costa Rica - Cédula Jurídica 3-102-177510</t>
  </si>
  <si>
    <t>Universidad Hispanoamericana (UH) - Cédula Jurídica 3-101-389392</t>
  </si>
  <si>
    <t>Universidad Federada San Judas Tadeo - Cédula Jurídica 3-006-078010</t>
  </si>
  <si>
    <t>Universidad de Iberoamerica (UNIBE) - Cédula Jurídica 3-106-150460</t>
  </si>
  <si>
    <t>Universidad de Ciencias Médicas (UCIMED) Cédula Jurídica 3-101-045039</t>
  </si>
  <si>
    <t>Universidad de Costa Rica (UCR) Cédula Jurídica 4-000-042149</t>
  </si>
  <si>
    <t>Área de Salud Curridabat - Unidad 2356</t>
  </si>
  <si>
    <t xml:space="preserve">               REGISTRO DE ESTUDIANTES</t>
  </si>
  <si>
    <t xml:space="preserve">               REGISTRO DE TUTORES</t>
  </si>
  <si>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</si>
  <si>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</si>
  <si>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</si>
  <si>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</si>
  <si>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</si>
  <si>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</si>
  <si>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</si>
  <si>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</si>
  <si>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</si>
  <si>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</si>
  <si>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</si>
  <si>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</si>
  <si>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</si>
  <si>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</si>
  <si>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</si>
  <si>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</si>
  <si>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</si>
  <si>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</si>
  <si>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</si>
  <si>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</si>
  <si>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</si>
  <si>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</si>
  <si>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</si>
  <si>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</si>
  <si>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</si>
  <si>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</si>
  <si>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</si>
  <si>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</si>
  <si>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</si>
  <si>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</si>
  <si>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</si>
  <si>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</si>
  <si>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</si>
  <si>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</si>
  <si>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</si>
  <si>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</si>
  <si>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</si>
  <si>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</si>
  <si>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</si>
  <si>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</si>
  <si>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</si>
  <si>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t>AÑO 2023</t>
  </si>
  <si>
    <t>AÑO 2024</t>
  </si>
  <si>
    <t>FACULTAD</t>
  </si>
  <si>
    <t>MEDICINA</t>
  </si>
  <si>
    <t>FARMACIA</t>
  </si>
  <si>
    <t>MICROBIOLOGÍA</t>
  </si>
  <si>
    <t>FACTURACIÓN FACULTAD DE</t>
  </si>
  <si>
    <t>FACTURACIÓN DE FACULTAD DE</t>
  </si>
  <si>
    <t>UNIVERSIDAD</t>
  </si>
  <si>
    <t>Cant. Estud</t>
  </si>
  <si>
    <t>Días Efect</t>
  </si>
  <si>
    <t>Tarifa</t>
  </si>
  <si>
    <t>Descripción</t>
  </si>
  <si>
    <t>Fechas</t>
  </si>
  <si>
    <t>Subtotal</t>
  </si>
  <si>
    <t>Del</t>
  </si>
  <si>
    <t>Al</t>
  </si>
  <si>
    <t>Observaciones</t>
  </si>
  <si>
    <t xml:space="preserve">Oficio </t>
  </si>
  <si>
    <t>Monto en Letras:</t>
  </si>
  <si>
    <t>Total Factura</t>
  </si>
  <si>
    <t>MSc Miguel Salas Araya, jefe a/c
Área Administración General
CENDEISSS</t>
  </si>
  <si>
    <t>INFORME DE UTILIZACIÓN DE CAMPOS DOCENTES PARA INTERNADO ROTATORIO UNIVERSITARIO</t>
  </si>
  <si>
    <t xml:space="preserve">Domingo </t>
  </si>
  <si>
    <t>Centro Nacional de Imágenes Médicas - Unidad 2805</t>
  </si>
  <si>
    <t xml:space="preserve">Área de Salud Pérez Zeledón - Unidad 2760 </t>
  </si>
  <si>
    <t>Área de Salud Tilarán- Unidad 2558</t>
  </si>
  <si>
    <t>Clínica Dr. Marcial Fallas Díaz (Área de Salud Desamparados 1) - Unidad 2315</t>
  </si>
  <si>
    <t>Hospital Nacional De Salud Mental Manuel Antonio Chapuí Torres- Unidad 2304</t>
  </si>
  <si>
    <t>Hospital San Vito (Juana Pirola) - Unidad 2705</t>
  </si>
  <si>
    <t>Área de Salud El Guarco - Unidad 2392</t>
  </si>
  <si>
    <t>Uso Real</t>
  </si>
  <si>
    <t>Día de la persona negra y la cultura afrocostarricense</t>
  </si>
  <si>
    <t>SE PASARON</t>
  </si>
  <si>
    <t>Área de Salud Matina - Unidad 2654</t>
  </si>
  <si>
    <t xml:space="preserve">Área de Salud Florencia - Unidad 2481 </t>
  </si>
  <si>
    <t>Proyección</t>
  </si>
  <si>
    <t>AÑO 2026</t>
  </si>
  <si>
    <t>Lunes</t>
  </si>
  <si>
    <t>Martes</t>
  </si>
  <si>
    <t>Viernes</t>
  </si>
  <si>
    <t>Jueves</t>
  </si>
  <si>
    <t>Sábado</t>
  </si>
  <si>
    <t>UNIDADES</t>
  </si>
  <si>
    <t>UNIVERSIDADES</t>
  </si>
  <si>
    <t>Universidad Internacional de las Américas (UIA) - Cédula Jurídica 3-101-642839</t>
  </si>
  <si>
    <t>I - Semestre</t>
  </si>
  <si>
    <t>II - Semestre</t>
  </si>
  <si>
    <t>I - Bloque</t>
  </si>
  <si>
    <t>II - Bloque</t>
  </si>
  <si>
    <t>III - Bloque</t>
  </si>
  <si>
    <t>IV - Bloque</t>
  </si>
  <si>
    <t>V - Bloque</t>
  </si>
  <si>
    <t>Área de Salud Carmen Montes de Oca (II Nivel) - Unidad 2210</t>
  </si>
  <si>
    <t>Área de Salud Carmen Montes de Oca (I Nivel) - Unidad 2346</t>
  </si>
  <si>
    <t>Área de Salud Heredia Cubujuquí (Dr. Francisco Bolaños Araya) - Unidad 2214</t>
  </si>
  <si>
    <t>Área de Salud San Isidro de Heredia - Unidad 2273</t>
  </si>
  <si>
    <t>Área de Salud San Juan, San Diego, Concepción - Unidad 2358</t>
  </si>
  <si>
    <t>Área de Salud Santa Cruz - Unidad 2214</t>
  </si>
  <si>
    <t>Área de Salud Siquirres - Unidad 2631</t>
  </si>
  <si>
    <t>Banco de Sangre - Unidad 8301</t>
  </si>
  <si>
    <t>Clínica Dr. Carlos Durán Cartín (Área de Salud Zapote Catedral) - Unidad 2314</t>
  </si>
  <si>
    <t>Clínica Dr. Ricardo Moreno Cañas (Área de Salud Mata Redonda Hospital) - Unidad 2311</t>
  </si>
  <si>
    <t>Hospital San Francisco de Asís (Grecia) - Unidad 2206</t>
  </si>
  <si>
    <t>Hospital San Vicente de Paúl (Heredia)  - Unidad 2208</t>
  </si>
  <si>
    <t>Fecha Inicio</t>
  </si>
  <si>
    <t>Fecha Finalización</t>
  </si>
  <si>
    <t>1/1/2026</t>
  </si>
  <si>
    <t>30/6/2026</t>
  </si>
  <si>
    <t>1/7/2026</t>
  </si>
  <si>
    <t>31/12/2026</t>
  </si>
  <si>
    <t>13/3/2026</t>
  </si>
  <si>
    <t>25/5/2026</t>
  </si>
  <si>
    <t>7/8/2026</t>
  </si>
  <si>
    <t>26/5/2026</t>
  </si>
  <si>
    <t>18/10/2026</t>
  </si>
  <si>
    <t>8/8/2026</t>
  </si>
  <si>
    <t>14/3/2026</t>
  </si>
  <si>
    <t>19/10/2026</t>
  </si>
  <si>
    <t>I-S</t>
  </si>
  <si>
    <t>II-S</t>
  </si>
  <si>
    <t>I-B</t>
  </si>
  <si>
    <t>II-B</t>
  </si>
  <si>
    <t>III-B</t>
  </si>
  <si>
    <t>IV-B</t>
  </si>
  <si>
    <t>V-B</t>
  </si>
  <si>
    <t>CURSO O MATERIA</t>
  </si>
  <si>
    <t>PERIODO</t>
  </si>
  <si>
    <t>F. INICIO</t>
  </si>
  <si>
    <t>F. FINALIZACION</t>
  </si>
  <si>
    <t>TIPO DE INFORME</t>
  </si>
  <si>
    <t>AÑOS</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</si>
  <si>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</si>
  <si>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</si>
  <si>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</si>
  <si>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</si>
  <si>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</si>
  <si>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</si>
  <si>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</si>
  <si>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</si>
  <si>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</si>
  <si>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</si>
  <si>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</si>
  <si>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</si>
  <si>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</si>
  <si>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</si>
  <si>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</si>
  <si>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</si>
  <si>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</si>
  <si>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</si>
  <si>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</si>
  <si>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TUTOR ASIGNADO</t>
  </si>
  <si>
    <t>Facultad</t>
  </si>
  <si>
    <t>Escuela</t>
  </si>
  <si>
    <t>FACULTAD-ESCUELA</t>
  </si>
  <si>
    <t>No. Campos Docentes</t>
  </si>
  <si>
    <t>F. Expiración de la póliza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</si>
</sst>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40A]h:mm:ss\ AM/PM;@"/>
    <numFmt numFmtId="165" formatCode="&quot;¢&quot;#,##0.00"/>
  </numFmts>
  <fonts count="41"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6"/>
      <color theme="1"/>
      <name val="Calibri"/>
      <family val="2"/>
      <scheme val="minor"/>
    </font>
    <font>
      <b/>
      <sz val="24"/>
      <color theme="1"/>
      <name val="Calibri"/>
      <family val="2"/>
      <scheme val="minor"/>
    </font>
    <font>
      <b/>
      <sz val="18"/>
      <color theme="1"/>
      <name val="Calibri"/>
      <family val="2"/>
      <scheme val="minor"/>
    </font>
    <font>
      <b/>
      <sz val="10"/>
      <name val="Century"/>
      <family val="1"/>
    </font>
    <font>
      <b/>
      <sz val="12"/>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sz val="11"/>
      <color theme="0"/>
      <name val="Tw Cen MT"/>
      <family val="2"/>
    </font>
    <font>
      <sz val="17"/>
      <name val="Tw Cen MT"/>
      <family val="2"/>
    </font>
    <font>
      <b/>
      <sz val="10"/>
      <name val="Arial"/>
      <family val="2"/>
    </font>
    <font>
      <sz val="20"/>
      <name val="ADLaM Display"/>
    </font>
    <font>
      <sz val="26"/>
      <name val="Aptos SemiBold"/>
      <family val="2"/>
    </font>
    <font>
      <sz val="10"/>
      <name val="Aptos SemiBold"/>
      <family val="2"/>
    </font>
    <font>
      <b/>
      <sz val="11"/>
      <name val="Calibri"/>
      <family val="2"/>
      <scheme val="minor"/>
    </font>
    <font>
      <sz val="10"/>
      <color theme="0"/>
      <name val="ADLaM Display"/>
    </font>
    <font>
      <sz val="20"/>
      <color theme="1"/>
      <name val="ADLaM Display"/>
    </font>
    <font>
      <u/>
      <sz val="11"/>
      <color theme="10"/>
      <name val="Calibri"/>
      <family val="2"/>
      <scheme val="minor"/>
    </font>
    <font>
      <sz val="20"/>
      <name val="Aptos Display"/>
      <family val="2"/>
    </font>
    <font>
      <sz val="18"/>
      <color theme="1"/>
      <name val="Aptos Display"/>
      <family val="2"/>
    </font>
    <font>
      <sz val="18"/>
      <name val="Aptos Display"/>
      <family val="2"/>
    </font>
    <font>
      <sz val="11"/>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7" tint="0.39997558519241921"/>
        <bgColor indexed="64"/>
      </patternFill>
    </fill>
    <fill>
      <gradientFill type="path">
        <stop position="0">
          <color theme="3" tint="-0.25098422193060094"/>
        </stop>
        <stop position="1">
          <color theme="6" tint="0.40000610370189521"/>
        </stop>
      </gradientFill>
    </fill>
    <fill>
      <patternFill patternType="solid">
        <fgColor theme="1"/>
        <bgColor indexed="64"/>
      </patternFill>
    </fill>
    <fill>
      <gradientFill type="path">
        <stop position="0">
          <color theme="3" tint="-0.25098422193060094"/>
        </stop>
        <stop position="1">
          <color theme="6" tint="-0.25098422193060094"/>
        </stop>
      </gradientFill>
    </fill>
    <fill>
      <patternFill patternType="solid">
        <fgColor theme="9" tint="0.59999389629810485"/>
        <bgColor indexed="64"/>
      </patternFill>
    </fill>
    <fill>
      <patternFill patternType="solid">
        <fgColor theme="2" tint="-0.249977111117893"/>
        <bgColor indexed="64"/>
      </patternFill>
    </fill>
    <fill>
      <patternFill patternType="solid">
        <fgColor rgb="FFFFEB97"/>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2" tint="-9.9978637043366805E-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auto="1"/>
      </right>
      <top style="medium">
        <color indexed="64"/>
      </top>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medium">
        <color indexed="64"/>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43" fontId="2" fillId="0" borderId="0" applyFont="0" applyFill="0" applyBorder="0" applyAlignment="0" applyProtection="0"/>
    <xf numFmtId="0" fontId="36" fillId="0" borderId="0" applyNumberFormat="0" applyFill="0" applyBorder="0" applyAlignment="0" applyProtection="0"/>
  </cellStyleXfs>
  <cellXfs count="206">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4" fontId="1" fillId="0" borderId="0" xfId="1" applyNumberFormat="1" applyFont="1" applyAlignment="1">
      <alignment horizontal="center" wrapText="1"/>
    </xf>
    <xf numFmtId="164" fontId="1" fillId="0" borderId="0" xfId="1" applyNumberFormat="1" applyFont="1" applyAlignment="1">
      <alignment horizontal="center" wrapText="1"/>
    </xf>
    <xf numFmtId="0" fontId="1" fillId="0" borderId="1" xfId="1" applyFont="1" applyBorder="1" applyAlignment="1">
      <alignment horizontal="center" wrapText="1"/>
    </xf>
    <xf numFmtId="14" fontId="1" fillId="0" borderId="1" xfId="1" applyNumberFormat="1" applyFont="1" applyBorder="1" applyAlignment="1">
      <alignment horizontal="center" wrapText="1"/>
    </xf>
    <xf numFmtId="164" fontId="1" fillId="0" borderId="1" xfId="1" applyNumberFormat="1" applyFont="1" applyBorder="1" applyAlignment="1">
      <alignment horizont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horizontal="justify" vertical="center"/>
    </xf>
    <xf numFmtId="0" fontId="6" fillId="0" borderId="0" xfId="0" applyFont="1"/>
    <xf numFmtId="0" fontId="14" fillId="0" borderId="0" xfId="0" applyFont="1" applyAlignment="1">
      <alignment horizontal="justify" vertical="center"/>
    </xf>
    <xf numFmtId="0" fontId="1" fillId="0" borderId="2" xfId="0" applyFont="1" applyBorder="1" applyAlignment="1">
      <alignment horizontal="center" vertical="center" wrapText="1"/>
    </xf>
    <xf numFmtId="14" fontId="1" fillId="0" borderId="2" xfId="0" applyNumberFormat="1" applyFont="1" applyBorder="1" applyAlignment="1">
      <alignment horizontal="center" vertical="center" wrapText="1"/>
    </xf>
    <xf numFmtId="0" fontId="0" fillId="0" borderId="2" xfId="0" applyBorder="1" applyAlignment="1">
      <alignment horizontal="center" vertical="center"/>
    </xf>
    <xf numFmtId="0" fontId="0" fillId="7" borderId="3" xfId="0" applyFill="1" applyBorder="1"/>
    <xf numFmtId="0" fontId="1" fillId="7" borderId="0" xfId="1" applyFont="1" applyFill="1" applyAlignment="1">
      <alignment horizontal="center" vertical="center" wrapText="1"/>
    </xf>
    <xf numFmtId="14" fontId="0" fillId="0" borderId="0" xfId="0" applyNumberFormat="1"/>
    <xf numFmtId="49" fontId="0" fillId="0" borderId="0" xfId="0" applyNumberFormat="1"/>
    <xf numFmtId="0" fontId="9" fillId="4" borderId="1" xfId="0" applyFont="1" applyFill="1" applyBorder="1" applyAlignment="1">
      <alignment horizontal="center" vertical="center"/>
    </xf>
    <xf numFmtId="0" fontId="1" fillId="0" borderId="1" xfId="1" applyFont="1" applyBorder="1" applyAlignment="1" applyProtection="1">
      <alignment horizontal="center" vertical="center" wrapText="1"/>
      <protection locked="0"/>
    </xf>
    <xf numFmtId="1" fontId="1" fillId="0" borderId="2"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0" fontId="0" fillId="0" borderId="0" xfId="0" applyProtection="1">
      <protection locked="0"/>
    </xf>
    <xf numFmtId="49" fontId="0" fillId="9" borderId="0" xfId="0" applyNumberFormat="1" applyFill="1"/>
    <xf numFmtId="0" fontId="0" fillId="9" borderId="0" xfId="0" applyFill="1" applyProtection="1">
      <protection hidden="1"/>
    </xf>
    <xf numFmtId="0" fontId="0" fillId="9" borderId="0" xfId="0" applyFill="1"/>
    <xf numFmtId="0" fontId="20" fillId="0" borderId="32" xfId="0" applyFont="1" applyBorder="1" applyAlignment="1">
      <alignment horizontal="center" vertical="center" wrapText="1"/>
    </xf>
    <xf numFmtId="0" fontId="22" fillId="11" borderId="24" xfId="0" applyFont="1" applyFill="1" applyBorder="1" applyAlignment="1">
      <alignment horizontal="center" vertical="center"/>
    </xf>
    <xf numFmtId="43" fontId="4" fillId="0" borderId="33" xfId="3" applyFont="1" applyFill="1" applyBorder="1" applyAlignment="1">
      <alignment horizontal="center" vertical="center" wrapText="1"/>
    </xf>
    <xf numFmtId="0" fontId="4" fillId="0" borderId="33" xfId="0" applyFont="1" applyBorder="1" applyAlignment="1">
      <alignment horizontal="center" vertical="center" wrapText="1"/>
    </xf>
    <xf numFmtId="14" fontId="4" fillId="0" borderId="33" xfId="0" applyNumberFormat="1" applyFont="1" applyBorder="1" applyAlignment="1">
      <alignment horizontal="center" vertical="center" wrapText="1"/>
    </xf>
    <xf numFmtId="43" fontId="4" fillId="0" borderId="1" xfId="3" applyFont="1" applyFill="1" applyBorder="1" applyAlignment="1">
      <alignment horizontal="center" vertical="center" wrapText="1"/>
    </xf>
    <xf numFmtId="43" fontId="4" fillId="0" borderId="34" xfId="3" applyFont="1" applyFill="1" applyBorder="1" applyAlignment="1">
      <alignment horizontal="center" vertical="center" wrapText="1"/>
    </xf>
    <xf numFmtId="0" fontId="0" fillId="12" borderId="0" xfId="0" applyFill="1"/>
    <xf numFmtId="43" fontId="0" fillId="12" borderId="0" xfId="3" applyFont="1" applyFill="1"/>
    <xf numFmtId="43" fontId="0" fillId="0" borderId="0" xfId="3" applyFont="1"/>
    <xf numFmtId="0" fontId="22" fillId="11" borderId="1" xfId="0" applyFont="1" applyFill="1" applyBorder="1" applyAlignment="1">
      <alignment horizontal="center" vertical="center"/>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22" fillId="11" borderId="33" xfId="0" applyFont="1" applyFill="1" applyBorder="1" applyAlignment="1">
      <alignment horizontal="center" vertical="center"/>
    </xf>
    <xf numFmtId="0" fontId="22" fillId="11" borderId="38" xfId="0" applyFont="1" applyFill="1" applyBorder="1" applyAlignment="1">
      <alignment horizontal="center" vertical="center"/>
    </xf>
    <xf numFmtId="0" fontId="22" fillId="11" borderId="40" xfId="0" applyFont="1" applyFill="1" applyBorder="1" applyAlignment="1">
      <alignment horizontal="center" vertical="center"/>
    </xf>
    <xf numFmtId="0" fontId="22" fillId="11" borderId="34" xfId="0" applyFont="1" applyFill="1" applyBorder="1" applyAlignment="1">
      <alignment horizontal="center" vertical="center"/>
    </xf>
    <xf numFmtId="0" fontId="4" fillId="0" borderId="34" xfId="0" applyFont="1" applyBorder="1" applyAlignment="1">
      <alignment horizontal="center" vertical="center" wrapText="1"/>
    </xf>
    <xf numFmtId="14" fontId="4" fillId="0" borderId="34" xfId="0" applyNumberFormat="1" applyFont="1" applyBorder="1" applyAlignment="1">
      <alignment horizontal="center" vertical="center" wrapText="1"/>
    </xf>
    <xf numFmtId="14" fontId="1" fillId="0" borderId="1" xfId="0" applyNumberFormat="1" applyFont="1" applyBorder="1" applyAlignment="1" applyProtection="1">
      <alignment horizontal="center" vertical="center" wrapText="1"/>
      <protection locked="0"/>
    </xf>
    <xf numFmtId="0" fontId="1" fillId="13" borderId="1" xfId="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xf>
    <xf numFmtId="14" fontId="0" fillId="0" borderId="1" xfId="0" applyNumberFormat="1" applyBorder="1" applyAlignment="1">
      <alignment horizontal="center" vertical="center"/>
    </xf>
    <xf numFmtId="0" fontId="1" fillId="14" borderId="1" xfId="0" applyFont="1" applyFill="1" applyBorder="1" applyAlignment="1">
      <alignment horizontal="center" vertical="center" wrapText="1"/>
    </xf>
    <xf numFmtId="0" fontId="27" fillId="15" borderId="22" xfId="0" applyFont="1" applyFill="1" applyBorder="1" applyAlignment="1">
      <alignment horizontal="center" vertical="center" wrapText="1"/>
    </xf>
    <xf numFmtId="1" fontId="1" fillId="16" borderId="1" xfId="0" applyNumberFormat="1" applyFont="1" applyFill="1" applyBorder="1" applyAlignment="1">
      <alignment horizontal="center" vertical="center" wrapText="1"/>
    </xf>
    <xf numFmtId="0" fontId="28" fillId="0" borderId="3" xfId="1" applyFont="1" applyBorder="1" applyAlignment="1">
      <alignment horizontal="left" vertical="center" wrapText="1"/>
    </xf>
    <xf numFmtId="0" fontId="1" fillId="16" borderId="1" xfId="1" applyFont="1" applyFill="1" applyBorder="1" applyAlignment="1" applyProtection="1">
      <alignment horizontal="center" vertical="center" wrapText="1"/>
      <protection locked="0"/>
    </xf>
    <xf numFmtId="0" fontId="27" fillId="15" borderId="21" xfId="0" applyFont="1" applyFill="1" applyBorder="1" applyAlignment="1">
      <alignment horizontal="center" vertical="center" wrapText="1"/>
    </xf>
    <xf numFmtId="0" fontId="27" fillId="15" borderId="23" xfId="0" applyFont="1" applyFill="1" applyBorder="1" applyAlignment="1">
      <alignment horizontal="center" vertical="center" wrapText="1"/>
    </xf>
    <xf numFmtId="0" fontId="3" fillId="14" borderId="43" xfId="0" applyFont="1" applyFill="1" applyBorder="1" applyAlignment="1">
      <alignment horizontal="center" vertical="center" wrapText="1"/>
    </xf>
    <xf numFmtId="0" fontId="1" fillId="0" borderId="2" xfId="1" applyFont="1" applyBorder="1" applyAlignment="1">
      <alignment horizontal="center" vertical="center" wrapText="1"/>
    </xf>
    <xf numFmtId="0" fontId="4" fillId="0" borderId="0" xfId="1" applyAlignment="1">
      <alignment horizontal="left" vertical="center"/>
    </xf>
    <xf numFmtId="0" fontId="4" fillId="0" borderId="0" xfId="1" applyAlignment="1">
      <alignment vertical="center"/>
    </xf>
    <xf numFmtId="0" fontId="0" fillId="0" borderId="0" xfId="0" applyAlignment="1">
      <alignment vertical="center"/>
    </xf>
    <xf numFmtId="49" fontId="0" fillId="0" borderId="0" xfId="0" applyNumberFormat="1" applyAlignment="1">
      <alignment horizontal="center" vertical="center"/>
    </xf>
    <xf numFmtId="0" fontId="0" fillId="0" borderId="0" xfId="0" applyAlignment="1">
      <alignment horizontal="center" vertical="center"/>
    </xf>
    <xf numFmtId="0" fontId="4" fillId="0" borderId="0" xfId="1" applyAlignment="1">
      <alignment horizontal="center" vertical="center"/>
    </xf>
    <xf numFmtId="0" fontId="32" fillId="16" borderId="0" xfId="1" applyFont="1" applyFill="1" applyAlignment="1">
      <alignment horizontal="left" vertical="center"/>
    </xf>
    <xf numFmtId="0" fontId="32" fillId="11" borderId="0" xfId="1" applyFont="1" applyFill="1" applyAlignment="1">
      <alignment horizontal="left" vertical="center"/>
    </xf>
    <xf numFmtId="14" fontId="1" fillId="0" borderId="1" xfId="1" applyNumberFormat="1" applyFont="1" applyBorder="1" applyAlignment="1">
      <alignment horizontal="center" vertical="center" wrapText="1"/>
    </xf>
    <xf numFmtId="14" fontId="1" fillId="0" borderId="0" xfId="1" applyNumberFormat="1" applyFont="1" applyAlignment="1">
      <alignment horizontal="center" vertical="center" wrapText="1"/>
    </xf>
    <xf numFmtId="0" fontId="6" fillId="0" borderId="0" xfId="0" applyFont="1" applyAlignment="1">
      <alignment horizontal="left" vertical="center"/>
    </xf>
    <xf numFmtId="0" fontId="6" fillId="0" borderId="42" xfId="0" applyFont="1" applyBorder="1" applyAlignment="1">
      <alignment horizontal="left" vertical="center"/>
    </xf>
    <xf numFmtId="0" fontId="6" fillId="0" borderId="42" xfId="1" applyFont="1" applyBorder="1" applyAlignment="1">
      <alignment horizontal="left" vertical="center"/>
    </xf>
    <xf numFmtId="0" fontId="4" fillId="0" borderId="42" xfId="1" applyBorder="1" applyAlignment="1">
      <alignment horizontal="left" vertical="center"/>
    </xf>
    <xf numFmtId="49" fontId="33" fillId="0" borderId="0" xfId="0" applyNumberFormat="1" applyFont="1" applyAlignment="1">
      <alignment horizontal="center" vertical="center"/>
    </xf>
    <xf numFmtId="0" fontId="33" fillId="0" borderId="0" xfId="0" applyFont="1" applyAlignment="1">
      <alignment horizontal="center" vertical="center"/>
    </xf>
    <xf numFmtId="0" fontId="29" fillId="0" borderId="42" xfId="0" applyFont="1" applyBorder="1" applyAlignment="1">
      <alignment horizontal="left" vertical="center"/>
    </xf>
    <xf numFmtId="0" fontId="29" fillId="0" borderId="44" xfId="0" applyFont="1" applyBorder="1" applyAlignment="1">
      <alignment horizontal="left" vertical="center"/>
    </xf>
    <xf numFmtId="0" fontId="34" fillId="0" borderId="0" xfId="1" applyFont="1" applyAlignment="1">
      <alignment horizontal="left" vertical="center"/>
    </xf>
    <xf numFmtId="0" fontId="1" fillId="0" borderId="0" xfId="1" applyFont="1" applyAlignment="1" applyProtection="1">
      <alignment horizontal="center" vertical="center" wrapText="1"/>
      <protection locked="0"/>
    </xf>
    <xf numFmtId="0" fontId="36" fillId="0" borderId="0" xfId="4" applyAlignment="1">
      <alignment horizontal="center" vertical="center"/>
    </xf>
    <xf numFmtId="0" fontId="40" fillId="0" borderId="0" xfId="1" applyFont="1" applyAlignment="1">
      <alignment horizontal="left" vertical="center"/>
    </xf>
    <xf numFmtId="1" fontId="1" fillId="0" borderId="1" xfId="1" applyNumberFormat="1" applyFont="1" applyBorder="1" applyAlignment="1">
      <alignment horizontal="center" vertical="center" wrapText="1"/>
    </xf>
    <xf numFmtId="1" fontId="1" fillId="0" borderId="1" xfId="1" applyNumberFormat="1" applyFont="1" applyBorder="1" applyAlignment="1">
      <alignment horizontal="center" wrapText="1"/>
    </xf>
    <xf numFmtId="1" fontId="1" fillId="0" borderId="0" xfId="1" applyNumberFormat="1" applyFont="1" applyAlignment="1">
      <alignment horizontal="center" wrapText="1"/>
    </xf>
    <xf numFmtId="1" fontId="12" fillId="0" borderId="1" xfId="0" applyNumberFormat="1" applyFont="1" applyBorder="1" applyAlignment="1">
      <alignment horizontal="center" vertical="center" wrapText="1"/>
    </xf>
    <xf numFmtId="0" fontId="9" fillId="4" borderId="1" xfId="0" applyFont="1" applyFill="1" applyBorder="1" applyAlignment="1">
      <alignment horizontal="center" vertical="center"/>
    </xf>
    <xf numFmtId="0" fontId="9" fillId="4" borderId="1" xfId="0" applyFont="1" applyFill="1" applyBorder="1" applyAlignment="1">
      <alignment vertical="center"/>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11" fillId="2" borderId="9" xfId="0" applyFont="1" applyFill="1" applyBorder="1" applyAlignment="1">
      <alignment horizontal="justify" vertical="justify" wrapText="1"/>
    </xf>
    <xf numFmtId="0" fontId="31" fillId="2" borderId="10" xfId="0" applyFont="1" applyFill="1" applyBorder="1" applyAlignment="1">
      <alignment horizontal="center" vertical="center" wrapText="1"/>
    </xf>
    <xf numFmtId="0" fontId="31" fillId="2" borderId="11" xfId="0"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1" fillId="2" borderId="13"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15" xfId="0" applyFont="1" applyFill="1" applyBorder="1" applyAlignment="1">
      <alignment horizontal="center" vertical="center" wrapText="1"/>
    </xf>
    <xf numFmtId="0" fontId="37" fillId="2" borderId="16" xfId="0" applyFont="1" applyFill="1" applyBorder="1" applyAlignment="1" applyProtection="1">
      <alignment horizontal="center" vertical="center" wrapText="1"/>
      <protection locked="0"/>
    </xf>
    <xf numFmtId="0" fontId="37" fillId="2" borderId="17" xfId="0" applyFont="1" applyFill="1" applyBorder="1" applyAlignment="1" applyProtection="1">
      <alignment horizontal="center" vertical="center" wrapText="1"/>
      <protection locked="0"/>
    </xf>
    <xf numFmtId="0" fontId="37" fillId="2" borderId="18" xfId="0" applyFont="1" applyFill="1" applyBorder="1" applyAlignment="1" applyProtection="1">
      <alignment horizontal="center" vertical="center" wrapText="1"/>
      <protection locked="0"/>
    </xf>
    <xf numFmtId="0" fontId="30" fillId="2" borderId="16"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38" fillId="0" borderId="10" xfId="0"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0" fontId="38" fillId="0" borderId="12" xfId="0" applyFont="1" applyBorder="1" applyAlignment="1" applyProtection="1">
      <alignment horizontal="center" vertical="center"/>
      <protection locked="0"/>
    </xf>
    <xf numFmtId="0" fontId="39" fillId="2" borderId="16" xfId="0" applyFont="1" applyFill="1" applyBorder="1" applyAlignment="1" applyProtection="1">
      <alignment horizontal="center" vertical="center" wrapText="1"/>
      <protection locked="0"/>
    </xf>
    <xf numFmtId="0" fontId="39" fillId="2" borderId="17" xfId="0" applyFont="1" applyFill="1" applyBorder="1" applyAlignment="1" applyProtection="1">
      <alignment horizontal="center" vertical="center" wrapText="1"/>
      <protection locked="0"/>
    </xf>
    <xf numFmtId="0" fontId="39" fillId="2" borderId="18" xfId="0" applyFont="1" applyFill="1" applyBorder="1" applyAlignment="1" applyProtection="1">
      <alignment horizontal="center" vertical="center" wrapText="1"/>
      <protection locked="0"/>
    </xf>
    <xf numFmtId="0" fontId="30" fillId="2" borderId="16" xfId="0" applyFont="1" applyFill="1" applyBorder="1" applyAlignment="1">
      <alignment horizontal="left" vertical="center" wrapText="1"/>
    </xf>
    <xf numFmtId="0" fontId="30" fillId="2" borderId="17" xfId="0" applyFont="1" applyFill="1" applyBorder="1" applyAlignment="1">
      <alignment horizontal="left" vertical="center" wrapText="1"/>
    </xf>
    <xf numFmtId="0" fontId="30" fillId="2" borderId="18" xfId="0" applyFont="1" applyFill="1" applyBorder="1" applyAlignment="1">
      <alignment horizontal="left" vertical="center" wrapText="1"/>
    </xf>
    <xf numFmtId="0" fontId="30" fillId="2" borderId="0" xfId="0" applyFont="1" applyFill="1" applyAlignment="1">
      <alignment horizontal="left" vertical="center" wrapText="1"/>
    </xf>
    <xf numFmtId="0" fontId="35" fillId="2" borderId="17" xfId="0" applyFont="1" applyFill="1" applyBorder="1" applyAlignment="1">
      <alignment horizontal="center" vertical="center" wrapText="1"/>
    </xf>
    <xf numFmtId="0" fontId="20" fillId="0" borderId="10"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4" fontId="4" fillId="0" borderId="33" xfId="0" applyNumberFormat="1" applyFont="1" applyBorder="1" applyAlignment="1">
      <alignment vertical="center" wrapText="1"/>
    </xf>
    <xf numFmtId="4" fontId="4" fillId="0" borderId="25" xfId="0" applyNumberFormat="1" applyFont="1" applyBorder="1" applyAlignment="1">
      <alignment vertical="center" wrapText="1"/>
    </xf>
    <xf numFmtId="4" fontId="4" fillId="0" borderId="1" xfId="0" applyNumberFormat="1" applyFont="1" applyBorder="1" applyAlignment="1">
      <alignment vertical="center" wrapText="1"/>
    </xf>
    <xf numFmtId="4" fontId="4" fillId="0" borderId="39" xfId="0" applyNumberFormat="1" applyFont="1" applyBorder="1" applyAlignment="1">
      <alignment vertical="center" wrapText="1"/>
    </xf>
    <xf numFmtId="0" fontId="17" fillId="8" borderId="10" xfId="0" applyFont="1" applyFill="1" applyBorder="1" applyAlignment="1">
      <alignment horizontal="center" vertical="center"/>
    </xf>
    <xf numFmtId="0" fontId="17" fillId="8" borderId="11" xfId="0" applyFont="1" applyFill="1" applyBorder="1" applyAlignment="1">
      <alignment horizontal="center" vertical="center"/>
    </xf>
    <xf numFmtId="0" fontId="17" fillId="8" borderId="12" xfId="0" applyFont="1" applyFill="1" applyBorder="1" applyAlignment="1">
      <alignment horizontal="center" vertical="center"/>
    </xf>
    <xf numFmtId="0" fontId="17" fillId="8" borderId="13" xfId="0" applyFont="1" applyFill="1" applyBorder="1" applyAlignment="1">
      <alignment horizontal="center" vertical="center"/>
    </xf>
    <xf numFmtId="0" fontId="17" fillId="8" borderId="14" xfId="0" applyFont="1" applyFill="1" applyBorder="1" applyAlignment="1">
      <alignment horizontal="center" vertical="center"/>
    </xf>
    <xf numFmtId="0" fontId="17" fillId="8" borderId="15" xfId="0" applyFont="1" applyFill="1" applyBorder="1" applyAlignment="1">
      <alignment horizontal="center" vertical="center"/>
    </xf>
    <xf numFmtId="0" fontId="18" fillId="8" borderId="10" xfId="0" applyFont="1" applyFill="1" applyBorder="1" applyAlignment="1">
      <alignment horizontal="center" vertical="center"/>
    </xf>
    <xf numFmtId="0" fontId="18" fillId="8" borderId="11" xfId="0" applyFont="1" applyFill="1" applyBorder="1" applyAlignment="1">
      <alignment horizontal="center" vertical="center"/>
    </xf>
    <xf numFmtId="0" fontId="18" fillId="8" borderId="12" xfId="0" applyFont="1" applyFill="1" applyBorder="1" applyAlignment="1">
      <alignment horizontal="center" vertical="center"/>
    </xf>
    <xf numFmtId="0" fontId="18" fillId="8" borderId="13" xfId="0" applyFont="1" applyFill="1" applyBorder="1" applyAlignment="1">
      <alignment horizontal="center" vertical="center"/>
    </xf>
    <xf numFmtId="0" fontId="18" fillId="8" borderId="14" xfId="0" applyFont="1" applyFill="1" applyBorder="1" applyAlignment="1">
      <alignment horizontal="center" vertical="center"/>
    </xf>
    <xf numFmtId="0" fontId="18" fillId="8" borderId="15" xfId="0" applyFont="1" applyFill="1" applyBorder="1" applyAlignment="1">
      <alignment horizontal="center" vertical="center"/>
    </xf>
    <xf numFmtId="0" fontId="18" fillId="10" borderId="10" xfId="0" applyFont="1" applyFill="1" applyBorder="1" applyAlignment="1">
      <alignment horizontal="center" vertical="center"/>
    </xf>
    <xf numFmtId="0" fontId="18" fillId="10" borderId="11" xfId="0" applyFont="1" applyFill="1" applyBorder="1" applyAlignment="1">
      <alignment horizontal="center" vertical="center"/>
    </xf>
    <xf numFmtId="0" fontId="18" fillId="10" borderId="12" xfId="0" applyFont="1" applyFill="1" applyBorder="1" applyAlignment="1">
      <alignment horizontal="center" vertical="center"/>
    </xf>
    <xf numFmtId="0" fontId="18" fillId="10" borderId="13" xfId="0" applyFont="1" applyFill="1" applyBorder="1" applyAlignment="1">
      <alignment horizontal="center" vertical="center"/>
    </xf>
    <xf numFmtId="0" fontId="18" fillId="10" borderId="14" xfId="0" applyFont="1" applyFill="1" applyBorder="1" applyAlignment="1">
      <alignment horizontal="center" vertical="center"/>
    </xf>
    <xf numFmtId="0" fontId="18" fillId="10" borderId="15" xfId="0" applyFont="1" applyFill="1" applyBorder="1" applyAlignment="1">
      <alignment horizontal="center" vertical="center"/>
    </xf>
    <xf numFmtId="0" fontId="19" fillId="10" borderId="10" xfId="0" applyFont="1" applyFill="1" applyBorder="1" applyAlignment="1">
      <alignment horizontal="center" vertical="center" wrapText="1"/>
    </xf>
    <xf numFmtId="0" fontId="19" fillId="10" borderId="12" xfId="0" applyFont="1" applyFill="1" applyBorder="1" applyAlignment="1">
      <alignment horizontal="center" vertical="center" wrapText="1"/>
    </xf>
    <xf numFmtId="0" fontId="19" fillId="10" borderId="13" xfId="0" applyFont="1" applyFill="1" applyBorder="1" applyAlignment="1">
      <alignment horizontal="center" vertical="center" wrapText="1"/>
    </xf>
    <xf numFmtId="0" fontId="19" fillId="10" borderId="15" xfId="0" applyFont="1" applyFill="1" applyBorder="1" applyAlignment="1">
      <alignment horizontal="center" vertical="center" wrapText="1"/>
    </xf>
    <xf numFmtId="14" fontId="18" fillId="10" borderId="10" xfId="0" applyNumberFormat="1" applyFont="1" applyFill="1" applyBorder="1" applyAlignment="1">
      <alignment horizontal="center" vertical="center"/>
    </xf>
    <xf numFmtId="0" fontId="20" fillId="0" borderId="24"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5" fillId="0" borderId="16" xfId="0" applyFont="1" applyBorder="1" applyAlignment="1">
      <alignment horizontal="justify" vertical="center" wrapText="1"/>
    </xf>
    <xf numFmtId="0" fontId="25" fillId="0" borderId="17" xfId="0" applyFont="1" applyBorder="1" applyAlignment="1">
      <alignment horizontal="justify" vertical="center" wrapText="1"/>
    </xf>
    <xf numFmtId="0" fontId="25" fillId="0" borderId="18" xfId="0" applyFont="1" applyBorder="1" applyAlignment="1">
      <alignment horizontal="justify" vertical="center" wrapText="1"/>
    </xf>
    <xf numFmtId="165" fontId="25" fillId="0" borderId="3" xfId="0" applyNumberFormat="1" applyFont="1" applyBorder="1" applyAlignment="1">
      <alignment horizontal="center" vertical="center" wrapText="1"/>
    </xf>
    <xf numFmtId="165" fontId="25" fillId="0" borderId="35" xfId="0" applyNumberFormat="1" applyFont="1" applyBorder="1" applyAlignment="1">
      <alignment horizontal="center" vertical="center" wrapText="1"/>
    </xf>
    <xf numFmtId="0" fontId="26" fillId="0" borderId="13" xfId="0" applyFont="1" applyBorder="1" applyAlignment="1">
      <alignment horizontal="center" wrapText="1"/>
    </xf>
    <xf numFmtId="0" fontId="26" fillId="0" borderId="14" xfId="0" applyFont="1" applyBorder="1" applyAlignment="1">
      <alignment horizontal="center" wrapText="1"/>
    </xf>
    <xf numFmtId="0" fontId="26" fillId="0" borderId="36" xfId="0" applyFont="1" applyBorder="1" applyAlignment="1">
      <alignment horizontal="center" wrapText="1"/>
    </xf>
    <xf numFmtId="0" fontId="26" fillId="0" borderId="37" xfId="0" applyFont="1" applyBorder="1" applyAlignment="1">
      <alignment horizontal="center" wrapText="1"/>
    </xf>
    <xf numFmtId="4" fontId="4" fillId="0" borderId="34" xfId="0" applyNumberFormat="1" applyFont="1" applyBorder="1" applyAlignment="1">
      <alignment vertical="center" wrapText="1"/>
    </xf>
    <xf numFmtId="4" fontId="4" fillId="0" borderId="41" xfId="0" applyNumberFormat="1" applyFont="1" applyBorder="1" applyAlignment="1">
      <alignment vertical="center" wrapText="1"/>
    </xf>
    <xf numFmtId="0" fontId="23" fillId="0" borderId="19" xfId="0" applyFont="1" applyBorder="1" applyAlignment="1">
      <alignment horizontal="left" vertical="center" wrapText="1"/>
    </xf>
    <xf numFmtId="0" fontId="23" fillId="0" borderId="7" xfId="0" applyFont="1" applyBorder="1" applyAlignment="1">
      <alignment horizontal="left" vertical="center" wrapText="1"/>
    </xf>
    <xf numFmtId="0" fontId="24" fillId="0" borderId="6" xfId="0" applyFont="1" applyBorder="1" applyAlignment="1">
      <alignment horizontal="left" vertical="center" wrapText="1"/>
    </xf>
    <xf numFmtId="0" fontId="24" fillId="0" borderId="0" xfId="0" applyFont="1" applyAlignment="1">
      <alignment horizontal="left" vertical="center" wrapText="1"/>
    </xf>
    <xf numFmtId="0" fontId="24" fillId="0" borderId="20" xfId="0" applyFont="1" applyBorder="1" applyAlignment="1">
      <alignment horizontal="left" vertical="center" wrapText="1"/>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8" xfId="0" applyFont="1" applyBorder="1" applyAlignment="1">
      <alignment horizontal="center" vertical="center" wrapText="1"/>
    </xf>
    <xf numFmtId="4" fontId="23" fillId="0" borderId="16" xfId="0" applyNumberFormat="1" applyFont="1" applyBorder="1" applyAlignment="1">
      <alignment horizontal="center" vertical="center" wrapText="1"/>
    </xf>
    <xf numFmtId="4" fontId="23" fillId="0" borderId="17" xfId="0" applyNumberFormat="1" applyFont="1" applyBorder="1" applyAlignment="1">
      <alignment horizontal="center" vertical="center" wrapText="1"/>
    </xf>
    <xf numFmtId="4" fontId="23" fillId="0" borderId="18" xfId="0" applyNumberFormat="1" applyFont="1" applyBorder="1" applyAlignment="1">
      <alignment horizontal="center" vertical="center" wrapText="1"/>
    </xf>
    <xf numFmtId="0" fontId="6" fillId="0" borderId="0" xfId="0" applyFont="1" applyAlignment="1">
      <alignment horizontal="center" vertical="center"/>
    </xf>
    <xf numFmtId="0" fontId="4" fillId="0" borderId="0" xfId="1" applyAlignment="1">
      <alignment horizontal="center"/>
    </xf>
    <xf numFmtId="0" fontId="10" fillId="4" borderId="1" xfId="0" applyFont="1" applyFill="1" applyBorder="1" applyAlignment="1">
      <alignment horizont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25">
    <dxf>
      <fill>
        <patternFill>
          <bgColor rgb="FF92D050"/>
        </patternFill>
      </fill>
    </dxf>
    <dxf>
      <fill>
        <patternFill>
          <bgColor rgb="FFFF0000"/>
        </patternFill>
      </fill>
    </dxf>
    <dxf>
      <font>
        <b val="0"/>
        <i val="0"/>
        <strike val="0"/>
        <condense val="0"/>
        <extend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font>
        <b/>
        <strike val="0"/>
        <outline val="0"/>
        <shadow val="0"/>
        <u val="none"/>
        <vertAlign val="baseline"/>
        <sz val="11"/>
        <color auto="1"/>
        <name val="Calibri"/>
        <family val="2"/>
        <scheme val="minor"/>
      </font>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font>
        <b/>
        <strike val="0"/>
        <outline val="0"/>
        <shadow val="0"/>
        <u val="none"/>
        <vertAlign val="baseline"/>
        <sz val="11"/>
        <color auto="1"/>
        <name val="Calibri"/>
        <family val="2"/>
        <scheme val="minor"/>
      </font>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strike val="0"/>
        <outline val="0"/>
        <shadow val="0"/>
        <u val="none"/>
        <vertAlign val="baseline"/>
        <sz val="11"/>
        <color auto="1"/>
        <name val="Calibri"/>
        <family val="2"/>
        <scheme val="minor"/>
      </font>
      <alignment horizontal="center" vertical="center" textRotation="0" wrapText="0" indent="0" justifyLastLine="0" shrinkToFit="0" readingOrder="0"/>
    </dxf>
    <dxf>
      <font>
        <b/>
        <strike val="0"/>
        <outline val="0"/>
        <shadow val="0"/>
        <u val="none"/>
        <vertAlign val="baseline"/>
        <sz val="11"/>
        <color auto="1"/>
        <name val="Calibri"/>
        <family val="2"/>
        <scheme val="minor"/>
      </font>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564097</xdr:colOff>
      <xdr:row>0</xdr:row>
      <xdr:rowOff>49742</xdr:rowOff>
    </xdr:from>
    <xdr:to>
      <xdr:col>0</xdr:col>
      <xdr:colOff>1123954</xdr:colOff>
      <xdr:row>1</xdr:row>
      <xdr:rowOff>276126</xdr:rowOff>
    </xdr:to>
    <xdr:pic>
      <xdr:nvPicPr>
        <xdr:cNvPr id="3" name="1 Imagen">
          <a:extLst>
            <a:ext uri="{FF2B5EF4-FFF2-40B4-BE49-F238E27FC236}">
              <a16:creationId xmlns:a16="http://schemas.microsoft.com/office/drawing/2014/main" id="{D12BCC25-DB30-4C7B-AA9F-6F136273D2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4097" y="49742"/>
          <a:ext cx="559857" cy="5576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339725</xdr:colOff>
      <xdr:row>0</xdr:row>
      <xdr:rowOff>37926</xdr:rowOff>
    </xdr:from>
    <xdr:to>
      <xdr:col>0</xdr:col>
      <xdr:colOff>647700</xdr:colOff>
      <xdr:row>0</xdr:row>
      <xdr:rowOff>340751</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725" y="37926"/>
          <a:ext cx="307975" cy="3028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301625</xdr:colOff>
      <xdr:row>0</xdr:row>
      <xdr:rowOff>47450</xdr:rowOff>
    </xdr:from>
    <xdr:to>
      <xdr:col>0</xdr:col>
      <xdr:colOff>854075</xdr:colOff>
      <xdr:row>0</xdr:row>
      <xdr:rowOff>598572</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1625" y="47450"/>
          <a:ext cx="552450" cy="5542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gdalorzo_ccss_sa_cr/Documents/CAMPOS%20CL&#205;NICOS/FORMULARIOS%20ACTUALIZADOS/BOLETA%20EN%20PROCESO%20DE%20INTERN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CEDIMIENTOS"/>
      <sheetName val="INSTRUCCIONES"/>
      <sheetName val="BOLETA OFICIAL"/>
      <sheetName val="REGISTRO DE TUTORES"/>
      <sheetName val="REGISTRO DE ESTUDIANTES"/>
      <sheetName val="FACT- UCIMED-BLOQ II AL III"/>
      <sheetName val="FERIADOS"/>
    </sheetNames>
    <sheetDataSet>
      <sheetData sheetId="0" refreshError="1"/>
      <sheetData sheetId="1" refreshError="1"/>
      <sheetData sheetId="2">
        <row r="5">
          <cell r="X5" t="str">
            <v>MEDICINA</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69D293-1BC6-411E-A637-D9B122D4553D}" name="Tabla1" displayName="Tabla1" ref="P1:P4" totalsRowShown="0" headerRowDxfId="24">
  <autoFilter ref="P1:P4" xr:uid="{0E69D293-1BC6-411E-A637-D9B122D4553D}"/>
  <tableColumns count="1">
    <tableColumn id="1" xr3:uid="{9675E93E-AED1-4191-AC96-44E8856BC9BA}" name="TIPO DE INFORME"/>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46A4C4E-7AFB-42F7-AB4C-567AF7E66931}" name="Tabla10" displayName="Tabla10" ref="A88:A107" totalsRowShown="0" headerRowDxfId="7" dataDxfId="6" tableBorderDxfId="5" headerRowCellStyle="Normal 2">
  <autoFilter ref="A88:A107" xr:uid="{A46A4C4E-7AFB-42F7-AB4C-567AF7E66931}"/>
  <tableColumns count="1">
    <tableColumn id="1" xr3:uid="{04C1E971-8EDB-4C46-B893-9EE535D18B42}" name="UNIDADES INACTIVAS" dataDxfId="4"/>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23325BB-6573-4D4A-A955-67557CBD0BBA}" name="Tabla11" displayName="Tabla11" ref="E8:E11" totalsRowShown="0" dataDxfId="3" headerRowCellStyle="Normal 2" dataCellStyle="Normal 2">
  <autoFilter ref="E8:E11" xr:uid="{623325BB-6573-4D4A-A955-67557CBD0BBA}"/>
  <tableColumns count="1">
    <tableColumn id="1" xr3:uid="{D17F9FA4-32E7-48DA-9321-A526F20D2C87}" name="FACULTAD-ESCUELA" dataDxfId="2" dataCellStyle="Normal 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8C84E79-62D3-42D1-885A-E935257E2D36}" name="Tabla2" displayName="Tabla2" ref="R1:R8" totalsRowShown="0" headerRowDxfId="23" dataCellStyle="Normal 2">
  <autoFilter ref="R1:R8" xr:uid="{68C84E79-62D3-42D1-885A-E935257E2D36}"/>
  <tableColumns count="1">
    <tableColumn id="1" xr3:uid="{026FD380-29C8-4960-B423-62D900991200}" name="AÑOS" dataCellStyle="Normal 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B63BE50-D5AA-4141-A365-C68A546CBD0F}" name="Tabla3" displayName="Tabla3" ref="E1:E5" totalsRowShown="0" headerRowDxfId="22" headerRowCellStyle="Normal 2" dataCellStyle="Normal 2">
  <autoFilter ref="E1:E5" xr:uid="{2B63BE50-D5AA-4141-A365-C68A546CBD0F}"/>
  <tableColumns count="1">
    <tableColumn id="1" xr3:uid="{BA352A3A-9649-4C7F-AD93-F457E4A5FDB1}" name="FACULTAD" dataCellStyle="Normal 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EBF02D3-37E1-4BB4-BE09-99BE1B4C26F5}" name="Tabla4" displayName="Tabla4" ref="A1:A85" totalsRowShown="0" headerRowDxfId="21" dataDxfId="20" headerRowCellStyle="Normal 2">
  <autoFilter ref="A1:A85" xr:uid="{9EBF02D3-37E1-4BB4-BE09-99BE1B4C26F5}"/>
  <tableColumns count="1">
    <tableColumn id="1" xr3:uid="{BF33A056-9210-4E2E-9041-B32771D60A77}" name="UNIDADES" dataDxfId="19"/>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2CF59CF-6178-48E4-A578-B3D5E919169A}" name="Tabla5" displayName="Tabla5" ref="C1:C10" totalsRowShown="0" headerRowDxfId="18" dataDxfId="17" headerRowCellStyle="Normal 2" dataCellStyle="Normal 2">
  <autoFilter ref="C1:C10" xr:uid="{12CF59CF-6178-48E4-A578-B3D5E919169A}"/>
  <tableColumns count="1">
    <tableColumn id="1" xr3:uid="{CB6C3372-CA79-442F-A6BD-355772135F31}" name="UNIVERSIDADES" dataDxfId="16" dataCellStyle="Normal 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6A8D67F-C744-4AA3-B689-CF5FAC2EA80B}" name="Tabla6" displayName="Tabla6" ref="G1:G9" totalsRowShown="0" headerRowDxfId="15" headerRowCellStyle="Normal 2" dataCellStyle="Normal 2">
  <autoFilter ref="G1:G9" xr:uid="{B6A8D67F-C744-4AA3-B689-CF5FAC2EA80B}"/>
  <tableColumns count="1">
    <tableColumn id="1" xr3:uid="{CD7FA7D7-EED7-4B76-9F64-663615BB85C9}" name="CURSO O MATERIA" dataCellStyle="Normal 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A419686-3F59-4B9B-9EB1-AEB5C8ADF303}" name="Tabla7" displayName="Tabla7" ref="I1:I9" totalsRowShown="0" headerRowDxfId="14" headerRowCellStyle="Normal 2" dataCellStyle="Normal 2">
  <autoFilter ref="I1:I9" xr:uid="{2A419686-3F59-4B9B-9EB1-AEB5C8ADF303}"/>
  <tableColumns count="1">
    <tableColumn id="1" xr3:uid="{6F639970-064D-4210-AC52-5CE22720B2E7}" name="PERIODO" dataCellStyle="Normal 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9216F12-EC7D-43DA-B27A-F1FD76F59C9F}" name="Tabla8" displayName="Tabla8" ref="L1:L9" totalsRowShown="0" headerRowDxfId="13" dataDxfId="12">
  <autoFilter ref="L1:L9" xr:uid="{19216F12-EC7D-43DA-B27A-F1FD76F59C9F}"/>
  <tableColumns count="1">
    <tableColumn id="1" xr3:uid="{3D8B40F1-52BF-4CC6-8A99-733AE70B27A8}" name="F. INICIO" dataDxfId="1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1D6F61B-E254-489E-80A2-B7685B2E45D9}" name="Tabla9" displayName="Tabla9" ref="N1:N9" totalsRowShown="0" headerRowDxfId="10" dataDxfId="9">
  <autoFilter ref="N1:N9" xr:uid="{21D6F61B-E254-489E-80A2-B7685B2E45D9}"/>
  <tableColumns count="1">
    <tableColumn id="1" xr3:uid="{D1548A83-15AC-4195-AB5F-31F236187603}" name="F. FINALIZACION"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50"/>
  </sheetPr>
  <dimension ref="A1:A24"/>
  <sheetViews>
    <sheetView workbookViewId="0">
      <selection activeCell="A22" sqref="A22"/>
    </sheetView>
  </sheetViews>
  <sheetFormatPr baseColWidth="10" defaultColWidth="0" defaultRowHeight="14.5" zeroHeight="1" x14ac:dyDescent="0.35"/>
  <cols>
    <col min="1" max="1" width="88" bestFit="1" customWidth="1"/>
    <col min="2" max="16384" width="11.453125" hidden="1"/>
  </cols>
  <sheetData>
    <row r="1" spans="1:1" ht="23.5" x14ac:dyDescent="0.35">
      <c r="A1" s="42" t="s">
        <v>0</v>
      </c>
    </row>
    <row r="2" spans="1:1" ht="119.25" customHeight="1" x14ac:dyDescent="0.35">
      <c r="A2" s="17" t="s">
        <v>177</v>
      </c>
    </row>
    <row r="3" spans="1:1" ht="42" x14ac:dyDescent="0.35">
      <c r="A3" s="17" t="s">
        <v>158</v>
      </c>
    </row>
    <row r="4" spans="1:1" ht="91.5" customHeight="1" x14ac:dyDescent="0.35">
      <c r="A4" s="17" t="s">
        <v>159</v>
      </c>
    </row>
    <row r="5" spans="1:1" ht="68.25" customHeight="1" x14ac:dyDescent="0.35">
      <c r="A5" s="17" t="s">
        <v>176</v>
      </c>
    </row>
    <row r="6" spans="1:1" ht="90.75" customHeight="1" x14ac:dyDescent="0.35">
      <c r="A6" s="17" t="s">
        <v>161</v>
      </c>
    </row>
    <row r="7" spans="1:1" ht="42" x14ac:dyDescent="0.35">
      <c r="A7" s="17" t="s">
        <v>160</v>
      </c>
    </row>
    <row r="8" spans="1:1" ht="84" x14ac:dyDescent="0.35">
      <c r="A8" s="17" t="s">
        <v>162</v>
      </c>
    </row>
    <row r="9" spans="1:1" ht="103.5" customHeight="1" x14ac:dyDescent="0.35">
      <c r="A9" s="17" t="s">
        <v>163</v>
      </c>
    </row>
    <row r="10" spans="1:1" ht="112" x14ac:dyDescent="0.35">
      <c r="A10" s="17" t="s">
        <v>164</v>
      </c>
    </row>
    <row r="11" spans="1:1" ht="56" x14ac:dyDescent="0.35">
      <c r="A11" s="17" t="s">
        <v>165</v>
      </c>
    </row>
    <row r="12" spans="1:1" ht="84" x14ac:dyDescent="0.35">
      <c r="A12" s="17" t="s">
        <v>175</v>
      </c>
    </row>
    <row r="13" spans="1:1" ht="93.75" customHeight="1" x14ac:dyDescent="0.35">
      <c r="A13" s="17" t="s">
        <v>166</v>
      </c>
    </row>
    <row r="14" spans="1:1" ht="62.25" customHeight="1" x14ac:dyDescent="0.35">
      <c r="A14" s="17" t="s">
        <v>167</v>
      </c>
    </row>
    <row r="15" spans="1:1" ht="56" x14ac:dyDescent="0.35">
      <c r="A15" s="17" t="s">
        <v>168</v>
      </c>
    </row>
    <row r="16" spans="1:1" ht="72" customHeight="1" x14ac:dyDescent="0.35">
      <c r="A16" s="17" t="s">
        <v>169</v>
      </c>
    </row>
    <row r="17" spans="1:1" ht="23.5" x14ac:dyDescent="0.35">
      <c r="A17" s="42" t="s">
        <v>1</v>
      </c>
    </row>
    <row r="18" spans="1:1" ht="84" x14ac:dyDescent="0.35">
      <c r="A18" s="17" t="s">
        <v>170</v>
      </c>
    </row>
    <row r="19" spans="1:1" ht="126" x14ac:dyDescent="0.35">
      <c r="A19" s="17" t="s">
        <v>172</v>
      </c>
    </row>
    <row r="20" spans="1:1" ht="104.25" customHeight="1" x14ac:dyDescent="0.35">
      <c r="A20" s="17" t="s">
        <v>171</v>
      </c>
    </row>
    <row r="21" spans="1:1" ht="41.25" customHeight="1" x14ac:dyDescent="0.35">
      <c r="A21" s="17" t="s">
        <v>173</v>
      </c>
    </row>
    <row r="22" spans="1:1" ht="33.75" customHeight="1" x14ac:dyDescent="0.35">
      <c r="A22" s="17" t="s">
        <v>53</v>
      </c>
    </row>
    <row r="23" spans="1:1" ht="112" x14ac:dyDescent="0.35">
      <c r="A23" s="17" t="s">
        <v>174</v>
      </c>
    </row>
    <row r="24" spans="1:1" hidden="1" x14ac:dyDescent="0.35">
      <c r="A24" s="17"/>
    </row>
  </sheetData>
  <sheetProtection algorithmName="SHA-512" hashValue="akGtKS6PPe2p4+O4AyWUCxD1clRw4IrZT+WlF596IVLYPyLYqmaSohcW2D39ZtViaVYQ15TbUTzgrl0+pGdkxA==" saltValue="yhdscOnMbVuDCa8nNM2tdw==" spinCount="100000" sheet="1" objects="1" scenarios="1"/>
  <customSheetViews>
    <customSheetView guid="{1D29C336-09AA-4690-9774-047477165BBA}" hiddenRows="1" hiddenColumns="1">
      <selection activeCell="A7" sqref="A7"/>
      <pageMargins left="0.7" right="0.7" top="0.75" bottom="0.75" header="0.3" footer="0.3"/>
      <pageSetup orientation="portrait" r:id="rId1"/>
    </customSheetView>
  </customSheetView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FFFF00"/>
    <pageSetUpPr autoPageBreaks="0"/>
  </sheetPr>
  <dimension ref="A1:C41"/>
  <sheetViews>
    <sheetView workbookViewId="0">
      <selection activeCell="B14" sqref="B14"/>
    </sheetView>
  </sheetViews>
  <sheetFormatPr baseColWidth="10" defaultColWidth="0" defaultRowHeight="14.5" zeroHeight="1" x14ac:dyDescent="0.35"/>
  <cols>
    <col min="1" max="1" width="2.90625" style="15" customWidth="1"/>
    <col min="2" max="2" width="100.54296875" style="15" customWidth="1"/>
    <col min="3" max="3" width="1.90625" style="15" customWidth="1"/>
    <col min="4" max="16384" width="11.453125" style="15" hidden="1"/>
  </cols>
  <sheetData>
    <row r="1" spans="1:2" x14ac:dyDescent="0.35"/>
    <row r="2" spans="1:2" ht="18.75" customHeight="1" x14ac:dyDescent="0.35">
      <c r="A2" s="110" t="s">
        <v>2</v>
      </c>
      <c r="B2" s="111"/>
    </row>
    <row r="3" spans="1:2" ht="15" customHeight="1" x14ac:dyDescent="0.35">
      <c r="A3" s="112"/>
      <c r="B3" s="113"/>
    </row>
    <row r="4" spans="1:2" ht="15" customHeight="1" x14ac:dyDescent="0.35">
      <c r="A4" s="112"/>
      <c r="B4" s="113"/>
    </row>
    <row r="5" spans="1:2" ht="15" customHeight="1" x14ac:dyDescent="0.35">
      <c r="A5" s="112"/>
      <c r="B5" s="113"/>
    </row>
    <row r="6" spans="1:2" ht="15" customHeight="1" x14ac:dyDescent="0.35">
      <c r="A6" s="112"/>
      <c r="B6" s="113"/>
    </row>
    <row r="7" spans="1:2" ht="15" customHeight="1" x14ac:dyDescent="0.35">
      <c r="A7" s="114"/>
      <c r="B7" s="115"/>
    </row>
    <row r="8" spans="1:2" x14ac:dyDescent="0.35"/>
    <row r="9" spans="1:2" ht="23.5" x14ac:dyDescent="0.35">
      <c r="A9" s="108" t="s">
        <v>3</v>
      </c>
      <c r="B9" s="108"/>
    </row>
    <row r="10" spans="1:2" ht="33" customHeight="1" x14ac:dyDescent="0.35">
      <c r="A10" s="21">
        <v>1</v>
      </c>
      <c r="B10" s="16" t="s">
        <v>137</v>
      </c>
    </row>
    <row r="11" spans="1:2" ht="33" customHeight="1" x14ac:dyDescent="0.35">
      <c r="A11" s="21">
        <v>2</v>
      </c>
      <c r="B11" s="16" t="s">
        <v>4</v>
      </c>
    </row>
    <row r="12" spans="1:2" ht="33" customHeight="1" x14ac:dyDescent="0.35">
      <c r="A12" s="21">
        <v>3</v>
      </c>
      <c r="B12" s="16" t="s">
        <v>138</v>
      </c>
    </row>
    <row r="13" spans="1:2" ht="33" customHeight="1" x14ac:dyDescent="0.35">
      <c r="A13" s="21">
        <v>4</v>
      </c>
      <c r="B13" s="16" t="s">
        <v>139</v>
      </c>
    </row>
    <row r="14" spans="1:2" ht="33" customHeight="1" x14ac:dyDescent="0.35">
      <c r="A14" s="21">
        <v>5</v>
      </c>
      <c r="B14" s="16" t="s">
        <v>140</v>
      </c>
    </row>
    <row r="15" spans="1:2" ht="33" customHeight="1" x14ac:dyDescent="0.35">
      <c r="A15" s="21">
        <v>6</v>
      </c>
      <c r="B15" s="16" t="s">
        <v>141</v>
      </c>
    </row>
    <row r="16" spans="1:2" ht="33" customHeight="1" x14ac:dyDescent="0.35">
      <c r="A16" s="21">
        <v>7</v>
      </c>
      <c r="B16" s="16" t="s">
        <v>142</v>
      </c>
    </row>
    <row r="17" spans="1:2" ht="33" customHeight="1" x14ac:dyDescent="0.35">
      <c r="A17" s="21">
        <v>8</v>
      </c>
      <c r="B17" s="16" t="s">
        <v>143</v>
      </c>
    </row>
    <row r="18" spans="1:2" ht="33" customHeight="1" x14ac:dyDescent="0.35">
      <c r="A18" s="21">
        <v>9</v>
      </c>
      <c r="B18" s="16" t="s">
        <v>144</v>
      </c>
    </row>
    <row r="19" spans="1:2" ht="33" customHeight="1" x14ac:dyDescent="0.35">
      <c r="A19" s="21">
        <v>10</v>
      </c>
      <c r="B19" s="16" t="s">
        <v>145</v>
      </c>
    </row>
    <row r="20" spans="1:2" ht="33" customHeight="1" x14ac:dyDescent="0.35">
      <c r="A20" s="21">
        <v>11</v>
      </c>
      <c r="B20" s="16" t="s">
        <v>146</v>
      </c>
    </row>
    <row r="21" spans="1:2" ht="33" customHeight="1" x14ac:dyDescent="0.35">
      <c r="A21" s="21">
        <v>12</v>
      </c>
      <c r="B21" s="16" t="s">
        <v>147</v>
      </c>
    </row>
    <row r="22" spans="1:2" ht="33" customHeight="1" x14ac:dyDescent="0.35">
      <c r="A22" s="21">
        <v>13</v>
      </c>
      <c r="B22" s="16" t="s">
        <v>148</v>
      </c>
    </row>
    <row r="23" spans="1:2" ht="33" customHeight="1" x14ac:dyDescent="0.35">
      <c r="A23" s="21">
        <v>14</v>
      </c>
      <c r="B23" s="16" t="s">
        <v>149</v>
      </c>
    </row>
    <row r="24" spans="1:2" ht="43.5" x14ac:dyDescent="0.35">
      <c r="A24" s="21">
        <v>15</v>
      </c>
      <c r="B24" s="22" t="s">
        <v>153</v>
      </c>
    </row>
    <row r="25" spans="1:2" ht="29" x14ac:dyDescent="0.35">
      <c r="A25" s="21">
        <v>16</v>
      </c>
      <c r="B25" s="16" t="s">
        <v>152</v>
      </c>
    </row>
    <row r="26" spans="1:2" ht="33" customHeight="1" x14ac:dyDescent="0.35">
      <c r="A26" s="109" t="s">
        <v>1</v>
      </c>
      <c r="B26" s="109"/>
    </row>
    <row r="27" spans="1:2" ht="72.5" x14ac:dyDescent="0.35">
      <c r="A27" s="21">
        <v>1</v>
      </c>
      <c r="B27" s="22" t="s">
        <v>60</v>
      </c>
    </row>
    <row r="28" spans="1:2" ht="46.5" customHeight="1" x14ac:dyDescent="0.35">
      <c r="A28" s="21">
        <v>2</v>
      </c>
      <c r="B28" s="22" t="s">
        <v>150</v>
      </c>
    </row>
    <row r="29" spans="1:2" ht="58" x14ac:dyDescent="0.35">
      <c r="A29" s="21">
        <v>3</v>
      </c>
      <c r="B29" s="24" t="s">
        <v>151</v>
      </c>
    </row>
    <row r="30" spans="1:2" ht="39.75" customHeight="1" x14ac:dyDescent="0.35">
      <c r="A30" s="21">
        <v>4</v>
      </c>
      <c r="B30" s="23" t="s">
        <v>5</v>
      </c>
    </row>
    <row r="31" spans="1:2" ht="29" x14ac:dyDescent="0.35">
      <c r="A31" s="21">
        <v>5</v>
      </c>
      <c r="B31" s="23" t="s">
        <v>59</v>
      </c>
    </row>
    <row r="32" spans="1:2" ht="72.5" x14ac:dyDescent="0.35">
      <c r="A32" s="21">
        <v>6</v>
      </c>
      <c r="B32" s="16" t="s">
        <v>154</v>
      </c>
    </row>
    <row r="33" spans="1:2" ht="33" customHeight="1" x14ac:dyDescent="0.35">
      <c r="A33" s="21">
        <v>7</v>
      </c>
      <c r="B33" s="23" t="s">
        <v>6</v>
      </c>
    </row>
    <row r="34" spans="1:2" ht="43.5" customHeight="1" x14ac:dyDescent="0.35">
      <c r="A34" s="21">
        <v>8</v>
      </c>
      <c r="B34" s="16" t="s">
        <v>61</v>
      </c>
    </row>
    <row r="35" spans="1:2" ht="84" customHeight="1" x14ac:dyDescent="0.35">
      <c r="A35" s="21">
        <v>9</v>
      </c>
      <c r="B35" s="23" t="s">
        <v>156</v>
      </c>
    </row>
    <row r="36" spans="1:2" ht="72.75" customHeight="1" x14ac:dyDescent="0.35">
      <c r="A36" s="21">
        <v>10</v>
      </c>
      <c r="B36" s="24" t="s">
        <v>155</v>
      </c>
    </row>
    <row r="37" spans="1:2" ht="29" x14ac:dyDescent="0.35">
      <c r="A37" s="21">
        <v>11</v>
      </c>
      <c r="B37" s="26" t="s">
        <v>62</v>
      </c>
    </row>
    <row r="38" spans="1:2" ht="95.25" customHeight="1" x14ac:dyDescent="0.35">
      <c r="A38" s="21">
        <v>12</v>
      </c>
      <c r="B38" s="26" t="s">
        <v>157</v>
      </c>
    </row>
    <row r="39" spans="1:2" ht="29" x14ac:dyDescent="0.35">
      <c r="A39" s="21">
        <v>13</v>
      </c>
      <c r="B39" s="27" t="s">
        <v>63</v>
      </c>
    </row>
    <row r="40" spans="1:2" ht="55.5" x14ac:dyDescent="0.35">
      <c r="A40" s="21">
        <v>14</v>
      </c>
      <c r="B40" s="31" t="s">
        <v>7</v>
      </c>
    </row>
    <row r="41" spans="1:2" ht="59.25" hidden="1" customHeight="1" x14ac:dyDescent="0.35"/>
  </sheetData>
  <sheetProtection algorithmName="SHA-512" hashValue="jVyyvx9Ty1t2ESHtRbyTuBJk6Ghx46sVr7FV8K5ZXTDmsPV25VBZGLi1rEREPbLN0WFw8hp+c1bU4ECBewtaAA==" saltValue="KdVdRGAohFql5gClURIsaQ==" spinCount="100000" sheet="1" objects="1" scenarios="1"/>
  <customSheetViews>
    <customSheetView guid="{1D29C336-09AA-4690-9774-047477165BBA}" hiddenRows="1" hiddenColumns="1" topLeftCell="A27">
      <selection activeCell="B13" sqref="B13"/>
      <pageMargins left="0" right="0" top="0.74803149606299213" bottom="0.74803149606299213" header="0.31496062992125984" footer="0.31496062992125984"/>
      <pageSetup orientation="portrait" r:id="rId1"/>
    </customSheetView>
  </customSheetViews>
  <mergeCells count="3">
    <mergeCell ref="A9:B9"/>
    <mergeCell ref="A26:B26"/>
    <mergeCell ref="A2:B7"/>
  </mergeCells>
  <pageMargins left="0" right="0" top="0.74803149606299213" bottom="0.74803149606299213" header="0.31496062992125984" footer="0.31496062992125984"/>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sheetPr>
  <dimension ref="A1:XFA2001"/>
  <sheetViews>
    <sheetView tabSelected="1" zoomScaleNormal="100" workbookViewId="0">
      <pane ySplit="5" topLeftCell="A6" activePane="bottomLeft" state="frozen"/>
      <selection activeCell="A3" sqref="A3"/>
      <selection pane="bottomLeft" activeCell="A6" sqref="A6"/>
    </sheetView>
  </sheetViews>
  <sheetFormatPr baseColWidth="10" defaultColWidth="0" defaultRowHeight="14.5" zeroHeight="1" x14ac:dyDescent="0.35"/>
  <cols>
    <col min="1" max="1" width="30.6328125" customWidth="1"/>
    <col min="2" max="4" width="25.6328125" customWidth="1"/>
    <col min="5" max="8" width="11.453125" customWidth="1"/>
    <col min="9" max="15" width="3.6328125" customWidth="1"/>
    <col min="16" max="16" width="11.453125" style="86" customWidth="1"/>
    <col min="17" max="18" width="11.453125" customWidth="1"/>
    <col min="19" max="22" width="13" customWidth="1"/>
    <col min="23" max="23" width="0" hidden="1" customWidth="1"/>
  </cols>
  <sheetData>
    <row r="1" spans="1:24 16381:16381" ht="25.5" customHeight="1" x14ac:dyDescent="0.35">
      <c r="A1" s="116" t="s">
        <v>200</v>
      </c>
      <c r="B1" s="117"/>
      <c r="C1" s="117"/>
      <c r="D1" s="117"/>
      <c r="E1" s="117"/>
      <c r="F1" s="117"/>
      <c r="G1" s="117"/>
      <c r="H1" s="117"/>
      <c r="I1" s="117"/>
      <c r="J1" s="117"/>
      <c r="K1" s="117"/>
      <c r="L1" s="117"/>
      <c r="M1" s="117"/>
      <c r="N1" s="117"/>
      <c r="O1" s="117"/>
      <c r="P1" s="117"/>
      <c r="Q1" s="117"/>
      <c r="R1" s="117"/>
      <c r="S1" s="117"/>
      <c r="T1" s="117"/>
      <c r="U1" s="117"/>
      <c r="V1" s="118"/>
      <c r="XFA1" t="s">
        <v>64</v>
      </c>
    </row>
    <row r="2" spans="1:24 16381:16381" ht="25.5" customHeight="1" thickBot="1" x14ac:dyDescent="0.4">
      <c r="A2" s="119"/>
      <c r="B2" s="120"/>
      <c r="C2" s="120"/>
      <c r="D2" s="120"/>
      <c r="E2" s="120"/>
      <c r="F2" s="120"/>
      <c r="G2" s="120"/>
      <c r="H2" s="120"/>
      <c r="I2" s="120"/>
      <c r="J2" s="120"/>
      <c r="K2" s="120"/>
      <c r="L2" s="120"/>
      <c r="M2" s="120"/>
      <c r="N2" s="120"/>
      <c r="O2" s="120"/>
      <c r="P2" s="120"/>
      <c r="Q2" s="120"/>
      <c r="R2" s="120"/>
      <c r="S2" s="120"/>
      <c r="T2" s="120"/>
      <c r="U2" s="120"/>
      <c r="V2" s="121"/>
      <c r="X2" t="s">
        <v>8</v>
      </c>
      <c r="XFA2" t="s">
        <v>178</v>
      </c>
    </row>
    <row r="3" spans="1:24 16381:16381" ht="25.5" customHeight="1" thickBot="1" x14ac:dyDescent="0.4">
      <c r="A3" s="122"/>
      <c r="B3" s="123"/>
      <c r="C3" s="123"/>
      <c r="D3" s="123"/>
      <c r="E3" s="123"/>
      <c r="F3" s="123"/>
      <c r="G3" s="123"/>
      <c r="H3" s="123"/>
      <c r="I3" s="123"/>
      <c r="J3" s="123"/>
      <c r="K3" s="123"/>
      <c r="L3" s="123"/>
      <c r="M3" s="123"/>
      <c r="N3" s="123"/>
      <c r="O3" s="123"/>
      <c r="P3" s="123"/>
      <c r="Q3" s="123"/>
      <c r="R3" s="123"/>
      <c r="S3" s="123"/>
      <c r="T3" s="123"/>
      <c r="U3" s="123"/>
      <c r="V3" s="124"/>
      <c r="XFA3" t="s">
        <v>179</v>
      </c>
    </row>
    <row r="4" spans="1:24 16381:16381" ht="27.75" customHeight="1" thickBot="1" x14ac:dyDescent="0.4">
      <c r="A4" s="125"/>
      <c r="B4" s="126"/>
      <c r="C4" s="127"/>
      <c r="D4" s="128"/>
      <c r="E4" s="129"/>
      <c r="F4" s="129"/>
      <c r="G4" s="130"/>
      <c r="H4" s="125"/>
      <c r="I4" s="126"/>
      <c r="J4" s="126"/>
      <c r="K4" s="126"/>
      <c r="L4" s="126"/>
      <c r="M4" s="126"/>
      <c r="N4" s="126"/>
      <c r="O4" s="126"/>
      <c r="P4" s="126"/>
      <c r="Q4" s="127"/>
      <c r="R4" s="131"/>
      <c r="S4" s="132"/>
      <c r="T4" s="132"/>
      <c r="U4" s="132"/>
      <c r="V4" s="133"/>
      <c r="X4" t="s">
        <v>9</v>
      </c>
    </row>
    <row r="5" spans="1:24 16381:16381" s="38" customFormat="1" ht="45" customHeight="1" thickBot="1" x14ac:dyDescent="0.4">
      <c r="A5" s="74" t="s">
        <v>10</v>
      </c>
      <c r="B5" s="74" t="s">
        <v>11</v>
      </c>
      <c r="C5" s="74" t="s">
        <v>12</v>
      </c>
      <c r="D5" s="74" t="s">
        <v>13</v>
      </c>
      <c r="E5" s="74" t="s">
        <v>14</v>
      </c>
      <c r="F5" s="74" t="s">
        <v>15</v>
      </c>
      <c r="G5" s="74" t="s">
        <v>16</v>
      </c>
      <c r="H5" s="74" t="s">
        <v>293</v>
      </c>
      <c r="I5" s="74" t="s">
        <v>17</v>
      </c>
      <c r="J5" s="74" t="s">
        <v>18</v>
      </c>
      <c r="K5" s="74" t="s">
        <v>19</v>
      </c>
      <c r="L5" s="74" t="s">
        <v>20</v>
      </c>
      <c r="M5" s="74" t="s">
        <v>21</v>
      </c>
      <c r="N5" s="74" t="s">
        <v>22</v>
      </c>
      <c r="O5" s="74" t="s">
        <v>23</v>
      </c>
      <c r="P5" s="74" t="s">
        <v>243</v>
      </c>
      <c r="Q5" s="74" t="s">
        <v>244</v>
      </c>
      <c r="R5" s="74" t="s">
        <v>24</v>
      </c>
      <c r="S5" s="74" t="s">
        <v>25</v>
      </c>
      <c r="T5" s="74" t="s">
        <v>26</v>
      </c>
      <c r="U5" s="74" t="s">
        <v>294</v>
      </c>
      <c r="V5" s="74" t="s">
        <v>27</v>
      </c>
      <c r="X5" s="38" t="e">
        <f>IF(R4=XFA7,XFA7,+IF(R4=#REF!,#REF!,+IF(R4=XFA8,XFA8,+IF(R4=0,""))))</f>
        <v>#REF!</v>
      </c>
    </row>
    <row r="6" spans="1:24 16381:16381" ht="25" customHeight="1" x14ac:dyDescent="0.35">
      <c r="A6" s="35"/>
      <c r="B6" s="35"/>
      <c r="C6" s="35"/>
      <c r="D6" s="35"/>
      <c r="E6" s="73">
        <f>+COUNTIFS('REGISTRO DE TUTORES'!$A$3:$A$8000,A6,'REGISTRO DE TUTORES'!$B$3:$B$8000,B6,'REGISTRO DE TUTORES'!$C$3:$C$8000,C6,'REGISTRO DE TUTORES'!$D$3:$D$8000,D6)</f>
        <v>0</v>
      </c>
      <c r="F6" s="73">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73" cm="1">
        <f t="array" aca="1" ref="G6" ca="1">SUM(IF(O6=1,SUMPRODUCT(--(WEEKDAY(ROW(INDIRECT(P6&amp;":"&amp;Q6)))=1),--(COUNTIF(FERIADOS,ROW(INDIRECT(P6&amp;":"&amp;Q6)))=0)),0),IF(I6=1,SUMPRODUCT(--(WEEKDAY(ROW(INDIRECT(P6&amp;":"&amp;Q6)))=2),--(COUNTIF(FERIADOS,ROW(INDIRECT(P6&amp;":"&amp;Q6)))=0)),0),IF(J6=1,SUMPRODUCT(--(WEEKDAY(ROW(INDIRECT(P6&amp;":"&amp;Q6)))=3),--(COUNTIF(FERIADOS,ROW(INDIRECT(P6&amp;":"&amp;Q6)))=0)),0),IF(K6=1,SUMPRODUCT(--(WEEKDAY(ROW(INDIRECT(P6&amp;":"&amp;Q6)))=4),--(COUNTIF(FERIADOS,ROW(INDIRECT(P6&amp;":"&amp;Q6)))=0)),0),IF(L6=1,SUMPRODUCT(--(WEEKDAY(ROW(INDIRECT(P6&amp;":"&amp;Q6)))=5),--(COUNTIF(FERIADOS,ROW(INDIRECT(P6&amp;":"&amp;Q6)))=0)),0),IF(M6=1,SUMPRODUCT(--(WEEKDAY(ROW(INDIRECT(P6&amp;":"&amp;Q6)))=6),--(COUNTIF(FERIADOS,ROW(INDIRECT(P6&amp;":"&amp;Q6)))=0)),0),IF(N6=1,SUMPRODUCT(--(WEEKDAY(ROW(INDIRECT(P6&amp;":"&amp;Q6)))=7),--(COUNTIF(FERIADOS,ROW(INDIRECT(P6&amp;":"&amp;Q6)))=0)),0))</f>
        <v>0</v>
      </c>
      <c r="H6" s="73">
        <f ca="1">+F6*G6</f>
        <v>0</v>
      </c>
      <c r="I6" s="44">
        <v>0</v>
      </c>
      <c r="J6" s="44">
        <v>0</v>
      </c>
      <c r="K6" s="44">
        <v>0</v>
      </c>
      <c r="L6" s="44">
        <v>0</v>
      </c>
      <c r="M6" s="44">
        <v>0</v>
      </c>
      <c r="N6" s="75">
        <v>0</v>
      </c>
      <c r="O6" s="75">
        <v>0</v>
      </c>
      <c r="P6" s="36"/>
      <c r="Q6" s="36"/>
      <c r="R6" s="45"/>
      <c r="S6" s="45"/>
      <c r="T6" s="35"/>
      <c r="U6" s="36"/>
      <c r="V6" s="37" t="str">
        <f t="shared" ref="V6:V69" si="0">IF(Q6&gt;0,IF(U6&gt;=Q6,"ACTIVA","NO ACTIVA"),"")</f>
        <v/>
      </c>
      <c r="XFA6" t="s">
        <v>182</v>
      </c>
    </row>
    <row r="7" spans="1:24 16381:16381" ht="25" customHeight="1" x14ac:dyDescent="0.35">
      <c r="A7" s="1"/>
      <c r="B7" s="35"/>
      <c r="C7" s="1"/>
      <c r="D7" s="1"/>
      <c r="E7" s="73">
        <f>+COUNTIFS('REGISTRO DE TUTORES'!$A$3:$A$8000,A7,'REGISTRO DE TUTORES'!$B$3:$B$8000,B7,'REGISTRO DE TUTORES'!$C$3:$C$8000,C7,'REGISTRO DE TUTORES'!$D$3:$D$8000,D7)</f>
        <v>0</v>
      </c>
      <c r="F7" s="73">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73">
        <f t="shared" ref="G7:G69" ca="1" si="1">SUM(IF(O7=1,SUMPRODUCT(--(WEEKDAY(ROW(INDIRECT(P7&amp;":"&amp;Q7)))=1),--(COUNTIF(FERIADOS,ROW(INDIRECT(P7&amp;":"&amp;Q7)))=0)),0),IF(I7=1,SUMPRODUCT(--(WEEKDAY(ROW(INDIRECT(P7&amp;":"&amp;Q7)))=2),--(COUNTIF(FERIADOS,ROW(INDIRECT(P7&amp;":"&amp;Q7)))=0)),0),IF(J7=1,SUMPRODUCT(--(WEEKDAY(ROW(INDIRECT(P7&amp;":"&amp;Q7)))=3),--(COUNTIF(FERIADOS,ROW(INDIRECT(P7&amp;":"&amp;Q7)))=0)),0),IF(K7=1,SUMPRODUCT(--(WEEKDAY(ROW(INDIRECT(P7&amp;":"&amp;Q7)))=4),--(COUNTIF(FERIADOS,ROW(INDIRECT(P7&amp;":"&amp;Q7)))=0)),0),IF(L7=1,SUMPRODUCT(--(WEEKDAY(ROW(INDIRECT(P7&amp;":"&amp;Q7)))=5),--(COUNTIF(FERIADOS,ROW(INDIRECT(P7&amp;":"&amp;Q7)))=0)),0),IF(M7=1,SUMPRODUCT(--(WEEKDAY(ROW(INDIRECT(P7&amp;":"&amp;Q7)))=6),--(COUNTIF(FERIADOS,ROW(INDIRECT(P7&amp;":"&amp;Q7)))=0)),0),IF(N7=1,SUMPRODUCT(--(WEEKDAY(ROW(INDIRECT(P7&amp;":"&amp;Q7)))=7),--(COUNTIF(FERIADOS,ROW(INDIRECT(P7&amp;":"&amp;Q7)))=0)),0))</f>
        <v>0</v>
      </c>
      <c r="H7" s="73">
        <f t="shared" ref="H7:H69" ca="1" si="2">+F7*G7</f>
        <v>0</v>
      </c>
      <c r="I7" s="20">
        <v>0</v>
      </c>
      <c r="J7" s="20">
        <v>0</v>
      </c>
      <c r="K7" s="20">
        <v>0</v>
      </c>
      <c r="L7" s="20">
        <v>0</v>
      </c>
      <c r="M7" s="20">
        <v>0</v>
      </c>
      <c r="N7" s="75">
        <v>0</v>
      </c>
      <c r="O7" s="75">
        <v>0</v>
      </c>
      <c r="P7" s="2"/>
      <c r="Q7" s="2"/>
      <c r="R7" s="3"/>
      <c r="S7" s="3"/>
      <c r="T7" s="1"/>
      <c r="U7" s="2"/>
      <c r="V7" s="28" t="str">
        <f t="shared" si="0"/>
        <v/>
      </c>
      <c r="XFA7" t="s">
        <v>181</v>
      </c>
    </row>
    <row r="8" spans="1:24 16381:16381" ht="25" customHeight="1" x14ac:dyDescent="0.35">
      <c r="A8" s="1"/>
      <c r="B8" s="35"/>
      <c r="C8" s="1"/>
      <c r="D8" s="1"/>
      <c r="E8" s="73">
        <f>+COUNTIFS('REGISTRO DE TUTORES'!$A$3:$A$8000,A8,'REGISTRO DE TUTORES'!$B$3:$B$8000,B8,'REGISTRO DE TUTORES'!$C$3:$C$8000,C8,'REGISTRO DE TUTORES'!$D$3:$D$8000,D8)</f>
        <v>0</v>
      </c>
      <c r="F8" s="73">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73">
        <f t="shared" ca="1" si="1"/>
        <v>0</v>
      </c>
      <c r="H8" s="73">
        <f t="shared" ca="1" si="2"/>
        <v>0</v>
      </c>
      <c r="I8" s="20">
        <v>0</v>
      </c>
      <c r="J8" s="20">
        <v>0</v>
      </c>
      <c r="K8" s="20">
        <v>0</v>
      </c>
      <c r="L8" s="20">
        <v>0</v>
      </c>
      <c r="M8" s="20">
        <v>0</v>
      </c>
      <c r="N8" s="75">
        <v>0</v>
      </c>
      <c r="O8" s="75">
        <v>0</v>
      </c>
      <c r="P8" s="2"/>
      <c r="Q8" s="2"/>
      <c r="R8" s="3"/>
      <c r="S8" s="3"/>
      <c r="T8" s="1"/>
      <c r="U8" s="2"/>
      <c r="V8" s="28" t="str">
        <f t="shared" si="0"/>
        <v/>
      </c>
      <c r="XFA8" t="s">
        <v>183</v>
      </c>
    </row>
    <row r="9" spans="1:24 16381:16381" ht="25" customHeight="1" x14ac:dyDescent="0.35">
      <c r="A9" s="1"/>
      <c r="B9" s="35"/>
      <c r="C9" s="1"/>
      <c r="D9" s="1"/>
      <c r="E9" s="73">
        <f>+COUNTIFS('REGISTRO DE TUTORES'!$A$3:$A$8000,A9,'REGISTRO DE TUTORES'!$B$3:$B$8000,B9,'REGISTRO DE TUTORES'!$C$3:$C$8000,C9,'REGISTRO DE TUTORES'!$D$3:$D$8000,D9)</f>
        <v>0</v>
      </c>
      <c r="F9" s="73">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73">
        <f t="shared" ca="1" si="1"/>
        <v>0</v>
      </c>
      <c r="H9" s="73">
        <f t="shared" ca="1" si="2"/>
        <v>0</v>
      </c>
      <c r="I9" s="20">
        <v>0</v>
      </c>
      <c r="J9" s="20">
        <v>0</v>
      </c>
      <c r="K9" s="20">
        <v>0</v>
      </c>
      <c r="L9" s="20">
        <v>0</v>
      </c>
      <c r="M9" s="20">
        <v>0</v>
      </c>
      <c r="N9" s="75">
        <v>0</v>
      </c>
      <c r="O9" s="75">
        <v>0</v>
      </c>
      <c r="P9" s="2"/>
      <c r="Q9" s="2"/>
      <c r="R9" s="3"/>
      <c r="S9" s="3"/>
      <c r="T9" s="1"/>
      <c r="U9" s="2"/>
      <c r="V9" s="28" t="str">
        <f t="shared" si="0"/>
        <v/>
      </c>
    </row>
    <row r="10" spans="1:24 16381:16381" ht="25" customHeight="1" x14ac:dyDescent="0.35">
      <c r="A10" s="1"/>
      <c r="B10" s="35"/>
      <c r="C10" s="1"/>
      <c r="D10" s="1"/>
      <c r="E10" s="73">
        <f>+COUNTIFS('REGISTRO DE TUTORES'!$A$3:$A$8000,A10,'REGISTRO DE TUTORES'!$B$3:$B$8000,B10,'REGISTRO DE TUTORES'!$C$3:$C$8000,C10,'REGISTRO DE TUTORES'!$D$3:$D$8000,D10)</f>
        <v>0</v>
      </c>
      <c r="F10" s="73">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73">
        <f t="shared" ca="1" si="1"/>
        <v>0</v>
      </c>
      <c r="H10" s="73">
        <f t="shared" ca="1" si="2"/>
        <v>0</v>
      </c>
      <c r="I10" s="20">
        <v>0</v>
      </c>
      <c r="J10" s="20">
        <v>0</v>
      </c>
      <c r="K10" s="20">
        <v>0</v>
      </c>
      <c r="L10" s="20">
        <v>0</v>
      </c>
      <c r="M10" s="20">
        <v>0</v>
      </c>
      <c r="N10" s="75">
        <v>0</v>
      </c>
      <c r="O10" s="75">
        <v>0</v>
      </c>
      <c r="P10" s="2"/>
      <c r="Q10" s="2"/>
      <c r="R10" s="3"/>
      <c r="S10" s="3"/>
      <c r="T10" s="1"/>
      <c r="U10" s="2"/>
      <c r="V10" s="28" t="str">
        <f t="shared" si="0"/>
        <v/>
      </c>
    </row>
    <row r="11" spans="1:24 16381:16381" ht="25" customHeight="1" x14ac:dyDescent="0.35">
      <c r="A11" s="1"/>
      <c r="B11" s="35"/>
      <c r="C11" s="1"/>
      <c r="D11" s="1"/>
      <c r="E11" s="73">
        <f>+COUNTIFS('REGISTRO DE TUTORES'!$A$3:$A$8000,A11,'REGISTRO DE TUTORES'!$B$3:$B$8000,B11,'REGISTRO DE TUTORES'!$C$3:$C$8000,C11,'REGISTRO DE TUTORES'!$D$3:$D$8000,D11)</f>
        <v>0</v>
      </c>
      <c r="F11" s="73">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73">
        <f t="shared" ca="1" si="1"/>
        <v>0</v>
      </c>
      <c r="H11" s="73">
        <f t="shared" ca="1" si="2"/>
        <v>0</v>
      </c>
      <c r="I11" s="20">
        <v>0</v>
      </c>
      <c r="J11" s="20">
        <v>0</v>
      </c>
      <c r="K11" s="20">
        <v>0</v>
      </c>
      <c r="L11" s="20">
        <v>0</v>
      </c>
      <c r="M11" s="20">
        <v>0</v>
      </c>
      <c r="N11" s="75">
        <v>0</v>
      </c>
      <c r="O11" s="75">
        <v>0</v>
      </c>
      <c r="P11" s="2"/>
      <c r="Q11" s="2"/>
      <c r="R11" s="3"/>
      <c r="S11" s="3"/>
      <c r="T11" s="1"/>
      <c r="U11" s="2"/>
      <c r="V11" s="28" t="str">
        <f t="shared" si="0"/>
        <v/>
      </c>
    </row>
    <row r="12" spans="1:24 16381:16381" ht="25" customHeight="1" x14ac:dyDescent="0.35">
      <c r="A12" s="1"/>
      <c r="B12" s="35"/>
      <c r="C12" s="1"/>
      <c r="D12" s="1"/>
      <c r="E12" s="73">
        <f>+COUNTIFS('REGISTRO DE TUTORES'!$A$3:$A$8000,A12,'REGISTRO DE TUTORES'!$B$3:$B$8000,B12,'REGISTRO DE TUTORES'!$C$3:$C$8000,C12,'REGISTRO DE TUTORES'!$D$3:$D$8000,D12)</f>
        <v>0</v>
      </c>
      <c r="F12" s="73">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73">
        <f t="shared" ca="1" si="1"/>
        <v>0</v>
      </c>
      <c r="H12" s="73">
        <f t="shared" ca="1" si="2"/>
        <v>0</v>
      </c>
      <c r="I12" s="20">
        <v>0</v>
      </c>
      <c r="J12" s="20">
        <v>0</v>
      </c>
      <c r="K12" s="20">
        <v>0</v>
      </c>
      <c r="L12" s="20">
        <v>0</v>
      </c>
      <c r="M12" s="20">
        <v>0</v>
      </c>
      <c r="N12" s="75">
        <v>0</v>
      </c>
      <c r="O12" s="75">
        <v>0</v>
      </c>
      <c r="P12" s="2"/>
      <c r="Q12" s="2"/>
      <c r="R12" s="3"/>
      <c r="S12" s="3"/>
      <c r="T12" s="1"/>
      <c r="U12" s="2"/>
      <c r="V12" s="28" t="str">
        <f t="shared" si="0"/>
        <v/>
      </c>
    </row>
    <row r="13" spans="1:24 16381:16381" ht="25" customHeight="1" x14ac:dyDescent="0.35">
      <c r="A13" s="1"/>
      <c r="B13" s="35"/>
      <c r="C13" s="1"/>
      <c r="D13" s="1"/>
      <c r="E13" s="73">
        <f>+COUNTIFS('REGISTRO DE TUTORES'!$A$3:$A$8000,A13,'REGISTRO DE TUTORES'!$B$3:$B$8000,B13,'REGISTRO DE TUTORES'!$C$3:$C$8000,C13,'REGISTRO DE TUTORES'!$D$3:$D$8000,D13)</f>
        <v>0</v>
      </c>
      <c r="F13" s="73">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73">
        <f t="shared" ca="1" si="1"/>
        <v>0</v>
      </c>
      <c r="H13" s="73">
        <f t="shared" ca="1" si="2"/>
        <v>0</v>
      </c>
      <c r="I13" s="20">
        <v>0</v>
      </c>
      <c r="J13" s="20">
        <v>0</v>
      </c>
      <c r="K13" s="20">
        <v>0</v>
      </c>
      <c r="L13" s="20">
        <v>0</v>
      </c>
      <c r="M13" s="20">
        <v>0</v>
      </c>
      <c r="N13" s="75">
        <v>0</v>
      </c>
      <c r="O13" s="75">
        <v>0</v>
      </c>
      <c r="P13" s="2"/>
      <c r="Q13" s="2"/>
      <c r="R13" s="3"/>
      <c r="S13" s="3"/>
      <c r="T13" s="1"/>
      <c r="U13" s="2"/>
      <c r="V13" s="28" t="str">
        <f t="shared" si="0"/>
        <v/>
      </c>
    </row>
    <row r="14" spans="1:24 16381:16381" ht="25" customHeight="1" x14ac:dyDescent="0.35">
      <c r="A14" s="1"/>
      <c r="B14" s="35"/>
      <c r="C14" s="1"/>
      <c r="D14" s="1"/>
      <c r="E14" s="73">
        <f>+COUNTIFS('REGISTRO DE TUTORES'!$A$3:$A$8000,A14,'REGISTRO DE TUTORES'!$B$3:$B$8000,B14,'REGISTRO DE TUTORES'!$C$3:$C$8000,C14,'REGISTRO DE TUTORES'!$D$3:$D$8000,D14)</f>
        <v>0</v>
      </c>
      <c r="F14" s="73">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73">
        <f t="shared" ca="1" si="1"/>
        <v>0</v>
      </c>
      <c r="H14" s="73">
        <f t="shared" ca="1" si="2"/>
        <v>0</v>
      </c>
      <c r="I14" s="20">
        <v>0</v>
      </c>
      <c r="J14" s="20">
        <v>0</v>
      </c>
      <c r="K14" s="20">
        <v>0</v>
      </c>
      <c r="L14" s="20">
        <v>0</v>
      </c>
      <c r="M14" s="20">
        <v>0</v>
      </c>
      <c r="N14" s="75">
        <v>0</v>
      </c>
      <c r="O14" s="75">
        <v>0</v>
      </c>
      <c r="P14" s="2"/>
      <c r="Q14" s="2"/>
      <c r="R14" s="3"/>
      <c r="S14" s="3"/>
      <c r="T14" s="1"/>
      <c r="U14" s="2"/>
      <c r="V14" s="28" t="str">
        <f t="shared" si="0"/>
        <v/>
      </c>
    </row>
    <row r="15" spans="1:24 16381:16381" ht="25" customHeight="1" x14ac:dyDescent="0.35">
      <c r="A15" s="1"/>
      <c r="B15" s="35"/>
      <c r="C15" s="1"/>
      <c r="D15" s="1"/>
      <c r="E15" s="73">
        <f>+COUNTIFS('REGISTRO DE TUTORES'!$A$3:$A$8000,A15,'REGISTRO DE TUTORES'!$B$3:$B$8000,B15,'REGISTRO DE TUTORES'!$C$3:$C$8000,C15,'REGISTRO DE TUTORES'!$D$3:$D$8000,D15)</f>
        <v>0</v>
      </c>
      <c r="F15" s="73">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73">
        <f t="shared" ca="1" si="1"/>
        <v>0</v>
      </c>
      <c r="H15" s="73">
        <f t="shared" ca="1" si="2"/>
        <v>0</v>
      </c>
      <c r="I15" s="20">
        <v>0</v>
      </c>
      <c r="J15" s="20">
        <v>0</v>
      </c>
      <c r="K15" s="20">
        <v>0</v>
      </c>
      <c r="L15" s="20">
        <v>0</v>
      </c>
      <c r="M15" s="20">
        <v>0</v>
      </c>
      <c r="N15" s="75">
        <v>0</v>
      </c>
      <c r="O15" s="75">
        <v>0</v>
      </c>
      <c r="P15" s="2"/>
      <c r="Q15" s="2"/>
      <c r="R15" s="3"/>
      <c r="S15" s="3"/>
      <c r="T15" s="1"/>
      <c r="U15" s="2"/>
      <c r="V15" s="28" t="str">
        <f t="shared" si="0"/>
        <v/>
      </c>
    </row>
    <row r="16" spans="1:24 16381:16381" ht="25" customHeight="1" x14ac:dyDescent="0.35">
      <c r="A16" s="1"/>
      <c r="B16" s="35"/>
      <c r="C16" s="1"/>
      <c r="D16" s="1"/>
      <c r="E16" s="73">
        <f>+COUNTIFS('REGISTRO DE TUTORES'!$A$3:$A$8000,A16,'REGISTRO DE TUTORES'!$B$3:$B$8000,B16,'REGISTRO DE TUTORES'!$C$3:$C$8000,C16,'REGISTRO DE TUTORES'!$D$3:$D$8000,D16)</f>
        <v>0</v>
      </c>
      <c r="F16" s="73">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73">
        <f t="shared" ca="1" si="1"/>
        <v>0</v>
      </c>
      <c r="H16" s="73">
        <f t="shared" ca="1" si="2"/>
        <v>0</v>
      </c>
      <c r="I16" s="20">
        <v>0</v>
      </c>
      <c r="J16" s="20">
        <v>0</v>
      </c>
      <c r="K16" s="20">
        <v>0</v>
      </c>
      <c r="L16" s="20">
        <v>0</v>
      </c>
      <c r="M16" s="20">
        <v>0</v>
      </c>
      <c r="N16" s="75">
        <v>0</v>
      </c>
      <c r="O16" s="75">
        <v>0</v>
      </c>
      <c r="P16" s="2"/>
      <c r="Q16" s="2"/>
      <c r="R16" s="3"/>
      <c r="S16" s="3"/>
      <c r="T16" s="1"/>
      <c r="U16" s="2"/>
      <c r="V16" s="28" t="str">
        <f t="shared" si="0"/>
        <v/>
      </c>
    </row>
    <row r="17" spans="1:22" ht="25" customHeight="1" x14ac:dyDescent="0.35">
      <c r="A17" s="1"/>
      <c r="B17" s="35"/>
      <c r="C17" s="1"/>
      <c r="D17" s="1"/>
      <c r="E17" s="73">
        <f>+COUNTIFS('REGISTRO DE TUTORES'!$A$3:$A$8000,A17,'REGISTRO DE TUTORES'!$B$3:$B$8000,B17,'REGISTRO DE TUTORES'!$C$3:$C$8000,C17,'REGISTRO DE TUTORES'!$D$3:$D$8000,D17)</f>
        <v>0</v>
      </c>
      <c r="F17" s="73">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73">
        <f t="shared" ca="1" si="1"/>
        <v>0</v>
      </c>
      <c r="H17" s="73">
        <f t="shared" ca="1" si="2"/>
        <v>0</v>
      </c>
      <c r="I17" s="20">
        <v>0</v>
      </c>
      <c r="J17" s="20">
        <v>0</v>
      </c>
      <c r="K17" s="20">
        <v>0</v>
      </c>
      <c r="L17" s="20">
        <v>0</v>
      </c>
      <c r="M17" s="20">
        <v>0</v>
      </c>
      <c r="N17" s="75">
        <v>0</v>
      </c>
      <c r="O17" s="75">
        <v>0</v>
      </c>
      <c r="P17" s="2"/>
      <c r="Q17" s="2"/>
      <c r="R17" s="3"/>
      <c r="S17" s="3"/>
      <c r="T17" s="1"/>
      <c r="U17" s="2"/>
      <c r="V17" s="28" t="str">
        <f t="shared" si="0"/>
        <v/>
      </c>
    </row>
    <row r="18" spans="1:22" ht="25" customHeight="1" x14ac:dyDescent="0.35">
      <c r="A18" s="1"/>
      <c r="B18" s="35"/>
      <c r="C18" s="1"/>
      <c r="D18" s="1"/>
      <c r="E18" s="73">
        <f>+COUNTIFS('REGISTRO DE TUTORES'!$A$3:$A$8000,A18,'REGISTRO DE TUTORES'!$B$3:$B$8000,B18,'REGISTRO DE TUTORES'!$C$3:$C$8000,C18,'REGISTRO DE TUTORES'!$D$3:$D$8000,D18)</f>
        <v>0</v>
      </c>
      <c r="F18" s="73">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73">
        <f t="shared" ca="1" si="1"/>
        <v>0</v>
      </c>
      <c r="H18" s="73">
        <f t="shared" ca="1" si="2"/>
        <v>0</v>
      </c>
      <c r="I18" s="20">
        <v>0</v>
      </c>
      <c r="J18" s="20">
        <v>0</v>
      </c>
      <c r="K18" s="20">
        <v>0</v>
      </c>
      <c r="L18" s="20">
        <v>0</v>
      </c>
      <c r="M18" s="20">
        <v>0</v>
      </c>
      <c r="N18" s="75">
        <v>0</v>
      </c>
      <c r="O18" s="75">
        <v>0</v>
      </c>
      <c r="P18" s="2"/>
      <c r="Q18" s="2"/>
      <c r="R18" s="3"/>
      <c r="S18" s="3"/>
      <c r="T18" s="1"/>
      <c r="U18" s="2"/>
      <c r="V18" s="28" t="str">
        <f t="shared" si="0"/>
        <v/>
      </c>
    </row>
    <row r="19" spans="1:22" ht="25" customHeight="1" x14ac:dyDescent="0.35">
      <c r="A19" s="1"/>
      <c r="B19" s="35"/>
      <c r="C19" s="1"/>
      <c r="D19" s="1"/>
      <c r="E19" s="73">
        <f>+COUNTIFS('REGISTRO DE TUTORES'!$A$3:$A$8000,A19,'REGISTRO DE TUTORES'!$B$3:$B$8000,B19,'REGISTRO DE TUTORES'!$C$3:$C$8000,C19,'REGISTRO DE TUTORES'!$D$3:$D$8000,D19)</f>
        <v>0</v>
      </c>
      <c r="F19" s="73">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73">
        <f t="shared" ca="1" si="1"/>
        <v>0</v>
      </c>
      <c r="H19" s="73">
        <f t="shared" ca="1" si="2"/>
        <v>0</v>
      </c>
      <c r="I19" s="20">
        <v>0</v>
      </c>
      <c r="J19" s="20">
        <v>0</v>
      </c>
      <c r="K19" s="20">
        <v>0</v>
      </c>
      <c r="L19" s="20">
        <v>0</v>
      </c>
      <c r="M19" s="20">
        <v>0</v>
      </c>
      <c r="N19" s="75">
        <v>0</v>
      </c>
      <c r="O19" s="75">
        <v>0</v>
      </c>
      <c r="P19" s="2"/>
      <c r="Q19" s="2"/>
      <c r="R19" s="3"/>
      <c r="S19" s="3"/>
      <c r="T19" s="1"/>
      <c r="U19" s="2"/>
      <c r="V19" s="28" t="str">
        <f t="shared" si="0"/>
        <v/>
      </c>
    </row>
    <row r="20" spans="1:22" ht="25" customHeight="1" x14ac:dyDescent="0.35">
      <c r="A20" s="1"/>
      <c r="B20" s="35"/>
      <c r="C20" s="1"/>
      <c r="D20" s="1"/>
      <c r="E20" s="73">
        <f>+COUNTIFS('REGISTRO DE TUTORES'!$A$3:$A$8000,A20,'REGISTRO DE TUTORES'!$B$3:$B$8000,B20,'REGISTRO DE TUTORES'!$C$3:$C$8000,C20,'REGISTRO DE TUTORES'!$D$3:$D$8000,D20)</f>
        <v>0</v>
      </c>
      <c r="F20" s="73">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73">
        <f t="shared" ca="1" si="1"/>
        <v>0</v>
      </c>
      <c r="H20" s="73">
        <f t="shared" ca="1" si="2"/>
        <v>0</v>
      </c>
      <c r="I20" s="20">
        <v>0</v>
      </c>
      <c r="J20" s="20">
        <v>0</v>
      </c>
      <c r="K20" s="20">
        <v>0</v>
      </c>
      <c r="L20" s="20">
        <v>0</v>
      </c>
      <c r="M20" s="20">
        <v>0</v>
      </c>
      <c r="N20" s="75">
        <v>0</v>
      </c>
      <c r="O20" s="75">
        <v>0</v>
      </c>
      <c r="P20" s="2"/>
      <c r="Q20" s="2"/>
      <c r="R20" s="3"/>
      <c r="S20" s="3"/>
      <c r="T20" s="1"/>
      <c r="U20" s="2"/>
      <c r="V20" s="28" t="str">
        <f t="shared" si="0"/>
        <v/>
      </c>
    </row>
    <row r="21" spans="1:22" ht="25" customHeight="1" x14ac:dyDescent="0.35">
      <c r="A21" s="1"/>
      <c r="B21" s="35"/>
      <c r="C21" s="1"/>
      <c r="D21" s="1"/>
      <c r="E21" s="73">
        <f>+COUNTIFS('REGISTRO DE TUTORES'!$A$3:$A$8000,A21,'REGISTRO DE TUTORES'!$B$3:$B$8000,B21,'REGISTRO DE TUTORES'!$C$3:$C$8000,C21,'REGISTRO DE TUTORES'!$D$3:$D$8000,D21)</f>
        <v>0</v>
      </c>
      <c r="F21" s="73">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73">
        <f t="shared" ca="1" si="1"/>
        <v>0</v>
      </c>
      <c r="H21" s="73">
        <f t="shared" ca="1" si="2"/>
        <v>0</v>
      </c>
      <c r="I21" s="20">
        <v>0</v>
      </c>
      <c r="J21" s="20">
        <v>0</v>
      </c>
      <c r="K21" s="20">
        <v>0</v>
      </c>
      <c r="L21" s="20">
        <v>0</v>
      </c>
      <c r="M21" s="20">
        <v>0</v>
      </c>
      <c r="N21" s="75">
        <v>0</v>
      </c>
      <c r="O21" s="75">
        <v>0</v>
      </c>
      <c r="P21" s="2"/>
      <c r="Q21" s="2"/>
      <c r="R21" s="3"/>
      <c r="S21" s="3"/>
      <c r="T21" s="1"/>
      <c r="U21" s="2"/>
      <c r="V21" s="28" t="str">
        <f t="shared" si="0"/>
        <v/>
      </c>
    </row>
    <row r="22" spans="1:22" ht="25" customHeight="1" x14ac:dyDescent="0.35">
      <c r="A22" s="1"/>
      <c r="B22" s="35"/>
      <c r="C22" s="1"/>
      <c r="D22" s="1"/>
      <c r="E22" s="73">
        <f>+COUNTIFS('REGISTRO DE TUTORES'!$A$3:$A$8000,A22,'REGISTRO DE TUTORES'!$B$3:$B$8000,B22,'REGISTRO DE TUTORES'!$C$3:$C$8000,C22,'REGISTRO DE TUTORES'!$D$3:$D$8000,D22)</f>
        <v>0</v>
      </c>
      <c r="F22" s="73">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73">
        <f t="shared" ca="1" si="1"/>
        <v>0</v>
      </c>
      <c r="H22" s="73">
        <f t="shared" ca="1" si="2"/>
        <v>0</v>
      </c>
      <c r="I22" s="20">
        <v>0</v>
      </c>
      <c r="J22" s="20">
        <v>0</v>
      </c>
      <c r="K22" s="20">
        <v>0</v>
      </c>
      <c r="L22" s="20">
        <v>0</v>
      </c>
      <c r="M22" s="20">
        <v>0</v>
      </c>
      <c r="N22" s="75">
        <v>0</v>
      </c>
      <c r="O22" s="75">
        <v>0</v>
      </c>
      <c r="P22" s="2"/>
      <c r="Q22" s="2"/>
      <c r="R22" s="3"/>
      <c r="S22" s="3"/>
      <c r="T22" s="1"/>
      <c r="U22" s="2"/>
      <c r="V22" s="28" t="str">
        <f t="shared" si="0"/>
        <v/>
      </c>
    </row>
    <row r="23" spans="1:22" ht="25" customHeight="1" x14ac:dyDescent="0.35">
      <c r="A23" s="1"/>
      <c r="B23" s="35"/>
      <c r="C23" s="1"/>
      <c r="D23" s="1"/>
      <c r="E23" s="73">
        <f>+COUNTIFS('REGISTRO DE TUTORES'!$A$3:$A$8000,A23,'REGISTRO DE TUTORES'!$B$3:$B$8000,B23,'REGISTRO DE TUTORES'!$C$3:$C$8000,C23,'REGISTRO DE TUTORES'!$D$3:$D$8000,D23)</f>
        <v>0</v>
      </c>
      <c r="F23" s="73">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73">
        <f t="shared" ca="1" si="1"/>
        <v>0</v>
      </c>
      <c r="H23" s="73">
        <f t="shared" ca="1" si="2"/>
        <v>0</v>
      </c>
      <c r="I23" s="20">
        <v>0</v>
      </c>
      <c r="J23" s="20">
        <v>0</v>
      </c>
      <c r="K23" s="20">
        <v>0</v>
      </c>
      <c r="L23" s="20">
        <v>0</v>
      </c>
      <c r="M23" s="20">
        <v>0</v>
      </c>
      <c r="N23" s="75">
        <v>0</v>
      </c>
      <c r="O23" s="75">
        <v>0</v>
      </c>
      <c r="P23" s="2"/>
      <c r="Q23" s="2"/>
      <c r="R23" s="3"/>
      <c r="S23" s="3"/>
      <c r="T23" s="1"/>
      <c r="U23" s="2"/>
      <c r="V23" s="28" t="str">
        <f t="shared" si="0"/>
        <v/>
      </c>
    </row>
    <row r="24" spans="1:22" ht="25" customHeight="1" x14ac:dyDescent="0.35">
      <c r="A24" s="1"/>
      <c r="B24" s="35"/>
      <c r="C24" s="1"/>
      <c r="D24" s="1"/>
      <c r="E24" s="73">
        <f>+COUNTIFS('REGISTRO DE TUTORES'!$A$3:$A$8000,A24,'REGISTRO DE TUTORES'!$B$3:$B$8000,B24,'REGISTRO DE TUTORES'!$C$3:$C$8000,C24,'REGISTRO DE TUTORES'!$D$3:$D$8000,D24)</f>
        <v>0</v>
      </c>
      <c r="F24" s="73">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73">
        <f t="shared" ca="1" si="1"/>
        <v>0</v>
      </c>
      <c r="H24" s="73">
        <f t="shared" ca="1" si="2"/>
        <v>0</v>
      </c>
      <c r="I24" s="20">
        <v>0</v>
      </c>
      <c r="J24" s="20">
        <v>0</v>
      </c>
      <c r="K24" s="20">
        <v>0</v>
      </c>
      <c r="L24" s="20">
        <v>0</v>
      </c>
      <c r="M24" s="20">
        <v>0</v>
      </c>
      <c r="N24" s="75">
        <v>0</v>
      </c>
      <c r="O24" s="75">
        <v>0</v>
      </c>
      <c r="P24" s="2"/>
      <c r="Q24" s="2"/>
      <c r="R24" s="3"/>
      <c r="S24" s="3"/>
      <c r="T24" s="1"/>
      <c r="U24" s="2"/>
      <c r="V24" s="28" t="str">
        <f t="shared" si="0"/>
        <v/>
      </c>
    </row>
    <row r="25" spans="1:22" ht="25" customHeight="1" x14ac:dyDescent="0.35">
      <c r="A25" s="1"/>
      <c r="B25" s="35"/>
      <c r="C25" s="1"/>
      <c r="D25" s="1"/>
      <c r="E25" s="73">
        <f>+COUNTIFS('REGISTRO DE TUTORES'!$A$3:$A$8000,A25,'REGISTRO DE TUTORES'!$B$3:$B$8000,B25,'REGISTRO DE TUTORES'!$C$3:$C$8000,C25,'REGISTRO DE TUTORES'!$D$3:$D$8000,D25)</f>
        <v>0</v>
      </c>
      <c r="F25" s="73">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73">
        <f t="shared" ca="1" si="1"/>
        <v>0</v>
      </c>
      <c r="H25" s="73">
        <f t="shared" ca="1" si="2"/>
        <v>0</v>
      </c>
      <c r="I25" s="20">
        <v>0</v>
      </c>
      <c r="J25" s="20">
        <v>0</v>
      </c>
      <c r="K25" s="20">
        <v>0</v>
      </c>
      <c r="L25" s="20">
        <v>0</v>
      </c>
      <c r="M25" s="20">
        <v>0</v>
      </c>
      <c r="N25" s="75">
        <v>0</v>
      </c>
      <c r="O25" s="75">
        <v>0</v>
      </c>
      <c r="P25" s="2"/>
      <c r="Q25" s="2"/>
      <c r="R25" s="3"/>
      <c r="S25" s="3"/>
      <c r="T25" s="1"/>
      <c r="U25" s="2"/>
      <c r="V25" s="28" t="str">
        <f t="shared" si="0"/>
        <v/>
      </c>
    </row>
    <row r="26" spans="1:22" ht="25" customHeight="1" x14ac:dyDescent="0.35">
      <c r="A26" s="1"/>
      <c r="B26" s="35"/>
      <c r="C26" s="1"/>
      <c r="D26" s="1"/>
      <c r="E26" s="73">
        <f>+COUNTIFS('REGISTRO DE TUTORES'!$A$3:$A$8000,A26,'REGISTRO DE TUTORES'!$B$3:$B$8000,B26,'REGISTRO DE TUTORES'!$C$3:$C$8000,C26,'REGISTRO DE TUTORES'!$D$3:$D$8000,D26)</f>
        <v>0</v>
      </c>
      <c r="F26" s="73">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73">
        <f t="shared" ca="1" si="1"/>
        <v>0</v>
      </c>
      <c r="H26" s="73">
        <f t="shared" ca="1" si="2"/>
        <v>0</v>
      </c>
      <c r="I26" s="20">
        <v>0</v>
      </c>
      <c r="J26" s="20">
        <v>0</v>
      </c>
      <c r="K26" s="20">
        <v>0</v>
      </c>
      <c r="L26" s="20">
        <v>0</v>
      </c>
      <c r="M26" s="20">
        <v>0</v>
      </c>
      <c r="N26" s="75">
        <v>0</v>
      </c>
      <c r="O26" s="75">
        <v>0</v>
      </c>
      <c r="P26" s="2"/>
      <c r="Q26" s="2"/>
      <c r="R26" s="3"/>
      <c r="S26" s="3"/>
      <c r="T26" s="1"/>
      <c r="U26" s="2"/>
      <c r="V26" s="28" t="str">
        <f t="shared" si="0"/>
        <v/>
      </c>
    </row>
    <row r="27" spans="1:22" ht="25" customHeight="1" x14ac:dyDescent="0.35">
      <c r="A27" s="1"/>
      <c r="B27" s="35"/>
      <c r="C27" s="1"/>
      <c r="D27" s="1"/>
      <c r="E27" s="73">
        <f>+COUNTIFS('REGISTRO DE TUTORES'!$A$3:$A$8000,A27,'REGISTRO DE TUTORES'!$B$3:$B$8000,B27,'REGISTRO DE TUTORES'!$C$3:$C$8000,C27,'REGISTRO DE TUTORES'!$D$3:$D$8000,D27)</f>
        <v>0</v>
      </c>
      <c r="F27" s="73">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73">
        <f t="shared" ca="1" si="1"/>
        <v>0</v>
      </c>
      <c r="H27" s="73">
        <f t="shared" ca="1" si="2"/>
        <v>0</v>
      </c>
      <c r="I27" s="20">
        <v>0</v>
      </c>
      <c r="J27" s="20">
        <v>0</v>
      </c>
      <c r="K27" s="20">
        <v>0</v>
      </c>
      <c r="L27" s="20">
        <v>0</v>
      </c>
      <c r="M27" s="20">
        <v>0</v>
      </c>
      <c r="N27" s="75">
        <v>0</v>
      </c>
      <c r="O27" s="75">
        <v>0</v>
      </c>
      <c r="P27" s="2"/>
      <c r="Q27" s="2"/>
      <c r="R27" s="3"/>
      <c r="S27" s="3"/>
      <c r="T27" s="1"/>
      <c r="U27" s="2"/>
      <c r="V27" s="28" t="str">
        <f t="shared" si="0"/>
        <v/>
      </c>
    </row>
    <row r="28" spans="1:22" ht="25" customHeight="1" x14ac:dyDescent="0.35">
      <c r="A28" s="1"/>
      <c r="B28" s="35"/>
      <c r="C28" s="1"/>
      <c r="D28" s="1"/>
      <c r="E28" s="73">
        <f>+COUNTIFS('REGISTRO DE TUTORES'!$A$3:$A$8000,A28,'REGISTRO DE TUTORES'!$B$3:$B$8000,B28,'REGISTRO DE TUTORES'!$C$3:$C$8000,C28,'REGISTRO DE TUTORES'!$D$3:$D$8000,D28)</f>
        <v>0</v>
      </c>
      <c r="F28" s="73">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73">
        <f t="shared" ca="1" si="1"/>
        <v>0</v>
      </c>
      <c r="H28" s="73">
        <f t="shared" ca="1" si="2"/>
        <v>0</v>
      </c>
      <c r="I28" s="20">
        <v>0</v>
      </c>
      <c r="J28" s="20">
        <v>0</v>
      </c>
      <c r="K28" s="20">
        <v>0</v>
      </c>
      <c r="L28" s="20">
        <v>0</v>
      </c>
      <c r="M28" s="20">
        <v>0</v>
      </c>
      <c r="N28" s="75">
        <v>0</v>
      </c>
      <c r="O28" s="75">
        <v>0</v>
      </c>
      <c r="P28" s="2"/>
      <c r="Q28" s="2"/>
      <c r="R28" s="3"/>
      <c r="S28" s="3"/>
      <c r="T28" s="1"/>
      <c r="U28" s="2"/>
      <c r="V28" s="28" t="str">
        <f t="shared" si="0"/>
        <v/>
      </c>
    </row>
    <row r="29" spans="1:22" ht="25" customHeight="1" x14ac:dyDescent="0.35">
      <c r="A29" s="1"/>
      <c r="B29" s="35"/>
      <c r="C29" s="1"/>
      <c r="D29" s="1"/>
      <c r="E29" s="73">
        <f>+COUNTIFS('REGISTRO DE TUTORES'!$A$3:$A$8000,A29,'REGISTRO DE TUTORES'!$B$3:$B$8000,B29,'REGISTRO DE TUTORES'!$C$3:$C$8000,C29,'REGISTRO DE TUTORES'!$D$3:$D$8000,D29)</f>
        <v>0</v>
      </c>
      <c r="F29" s="73">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73">
        <f t="shared" ca="1" si="1"/>
        <v>0</v>
      </c>
      <c r="H29" s="73">
        <f t="shared" ca="1" si="2"/>
        <v>0</v>
      </c>
      <c r="I29" s="20">
        <v>0</v>
      </c>
      <c r="J29" s="20">
        <v>0</v>
      </c>
      <c r="K29" s="20">
        <v>0</v>
      </c>
      <c r="L29" s="20">
        <v>0</v>
      </c>
      <c r="M29" s="20">
        <v>0</v>
      </c>
      <c r="N29" s="75">
        <v>0</v>
      </c>
      <c r="O29" s="75">
        <v>0</v>
      </c>
      <c r="P29" s="2"/>
      <c r="Q29" s="2"/>
      <c r="R29" s="3"/>
      <c r="S29" s="3"/>
      <c r="T29" s="1"/>
      <c r="U29" s="2"/>
      <c r="V29" s="28" t="str">
        <f t="shared" si="0"/>
        <v/>
      </c>
    </row>
    <row r="30" spans="1:22" ht="25" customHeight="1" x14ac:dyDescent="0.35">
      <c r="A30" s="1"/>
      <c r="B30" s="35"/>
      <c r="C30" s="1"/>
      <c r="D30" s="1"/>
      <c r="E30" s="73">
        <f>+COUNTIFS('REGISTRO DE TUTORES'!$A$3:$A$8000,A30,'REGISTRO DE TUTORES'!$B$3:$B$8000,B30,'REGISTRO DE TUTORES'!$C$3:$C$8000,C30,'REGISTRO DE TUTORES'!$D$3:$D$8000,D30)</f>
        <v>0</v>
      </c>
      <c r="F30" s="73">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73">
        <f t="shared" ca="1" si="1"/>
        <v>0</v>
      </c>
      <c r="H30" s="73">
        <f t="shared" ca="1" si="2"/>
        <v>0</v>
      </c>
      <c r="I30" s="20">
        <v>0</v>
      </c>
      <c r="J30" s="20">
        <v>0</v>
      </c>
      <c r="K30" s="20">
        <v>0</v>
      </c>
      <c r="L30" s="20">
        <v>0</v>
      </c>
      <c r="M30" s="20">
        <v>0</v>
      </c>
      <c r="N30" s="75">
        <v>0</v>
      </c>
      <c r="O30" s="75">
        <v>0</v>
      </c>
      <c r="P30" s="2"/>
      <c r="Q30" s="2"/>
      <c r="R30" s="3"/>
      <c r="S30" s="3"/>
      <c r="T30" s="1"/>
      <c r="U30" s="2"/>
      <c r="V30" s="28" t="str">
        <f t="shared" si="0"/>
        <v/>
      </c>
    </row>
    <row r="31" spans="1:22" ht="25" customHeight="1" x14ac:dyDescent="0.35">
      <c r="A31" s="1"/>
      <c r="B31" s="35"/>
      <c r="C31" s="1"/>
      <c r="D31" s="1"/>
      <c r="E31" s="73">
        <f>+COUNTIFS('REGISTRO DE TUTORES'!$A$3:$A$8000,A31,'REGISTRO DE TUTORES'!$B$3:$B$8000,B31,'REGISTRO DE TUTORES'!$C$3:$C$8000,C31,'REGISTRO DE TUTORES'!$D$3:$D$8000,D31)</f>
        <v>0</v>
      </c>
      <c r="F31" s="73">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73">
        <f t="shared" ca="1" si="1"/>
        <v>0</v>
      </c>
      <c r="H31" s="73">
        <f t="shared" ca="1" si="2"/>
        <v>0</v>
      </c>
      <c r="I31" s="20">
        <v>0</v>
      </c>
      <c r="J31" s="20">
        <v>0</v>
      </c>
      <c r="K31" s="20">
        <v>0</v>
      </c>
      <c r="L31" s="20">
        <v>0</v>
      </c>
      <c r="M31" s="20">
        <v>0</v>
      </c>
      <c r="N31" s="75">
        <v>0</v>
      </c>
      <c r="O31" s="75">
        <v>0</v>
      </c>
      <c r="P31" s="2"/>
      <c r="Q31" s="2"/>
      <c r="R31" s="3"/>
      <c r="S31" s="3"/>
      <c r="T31" s="1"/>
      <c r="U31" s="2"/>
      <c r="V31" s="28" t="str">
        <f t="shared" si="0"/>
        <v/>
      </c>
    </row>
    <row r="32" spans="1:22" ht="25" customHeight="1" x14ac:dyDescent="0.35">
      <c r="A32" s="1"/>
      <c r="B32" s="35"/>
      <c r="C32" s="1"/>
      <c r="D32" s="1"/>
      <c r="E32" s="73">
        <f>+COUNTIFS('REGISTRO DE TUTORES'!$A$3:$A$8000,A32,'REGISTRO DE TUTORES'!$B$3:$B$8000,B32,'REGISTRO DE TUTORES'!$C$3:$C$8000,C32,'REGISTRO DE TUTORES'!$D$3:$D$8000,D32)</f>
        <v>0</v>
      </c>
      <c r="F32" s="73">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73">
        <f t="shared" ca="1" si="1"/>
        <v>0</v>
      </c>
      <c r="H32" s="73">
        <f t="shared" ca="1" si="2"/>
        <v>0</v>
      </c>
      <c r="I32" s="20">
        <v>0</v>
      </c>
      <c r="J32" s="20">
        <v>0</v>
      </c>
      <c r="K32" s="20">
        <v>0</v>
      </c>
      <c r="L32" s="20">
        <v>0</v>
      </c>
      <c r="M32" s="20">
        <v>0</v>
      </c>
      <c r="N32" s="75">
        <v>0</v>
      </c>
      <c r="O32" s="75">
        <v>0</v>
      </c>
      <c r="P32" s="2"/>
      <c r="Q32" s="2"/>
      <c r="R32" s="3"/>
      <c r="S32" s="3"/>
      <c r="T32" s="1"/>
      <c r="U32" s="2"/>
      <c r="V32" s="28" t="str">
        <f t="shared" si="0"/>
        <v/>
      </c>
    </row>
    <row r="33" spans="1:22" ht="25" customHeight="1" x14ac:dyDescent="0.35">
      <c r="A33" s="1"/>
      <c r="B33" s="35"/>
      <c r="C33" s="1"/>
      <c r="D33" s="1"/>
      <c r="E33" s="73">
        <f>+COUNTIFS('REGISTRO DE TUTORES'!$A$3:$A$8000,A33,'REGISTRO DE TUTORES'!$B$3:$B$8000,B33,'REGISTRO DE TUTORES'!$C$3:$C$8000,C33,'REGISTRO DE TUTORES'!$D$3:$D$8000,D33)</f>
        <v>0</v>
      </c>
      <c r="F33" s="73">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73">
        <f t="shared" ca="1" si="1"/>
        <v>0</v>
      </c>
      <c r="H33" s="73">
        <f t="shared" ca="1" si="2"/>
        <v>0</v>
      </c>
      <c r="I33" s="20">
        <v>0</v>
      </c>
      <c r="J33" s="20">
        <v>0</v>
      </c>
      <c r="K33" s="20">
        <v>0</v>
      </c>
      <c r="L33" s="20">
        <v>0</v>
      </c>
      <c r="M33" s="20">
        <v>0</v>
      </c>
      <c r="N33" s="75">
        <v>0</v>
      </c>
      <c r="O33" s="75">
        <v>0</v>
      </c>
      <c r="P33" s="2"/>
      <c r="Q33" s="2"/>
      <c r="R33" s="3"/>
      <c r="S33" s="3"/>
      <c r="T33" s="1"/>
      <c r="U33" s="2"/>
      <c r="V33" s="28" t="str">
        <f t="shared" si="0"/>
        <v/>
      </c>
    </row>
    <row r="34" spans="1:22" ht="25" customHeight="1" x14ac:dyDescent="0.35">
      <c r="A34" s="1"/>
      <c r="B34" s="35"/>
      <c r="C34" s="1"/>
      <c r="D34" s="1"/>
      <c r="E34" s="73">
        <f>+COUNTIFS('REGISTRO DE TUTORES'!$A$3:$A$8000,A34,'REGISTRO DE TUTORES'!$B$3:$B$8000,B34,'REGISTRO DE TUTORES'!$C$3:$C$8000,C34,'REGISTRO DE TUTORES'!$D$3:$D$8000,D34)</f>
        <v>0</v>
      </c>
      <c r="F34" s="73">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73">
        <f t="shared" ca="1" si="1"/>
        <v>0</v>
      </c>
      <c r="H34" s="73">
        <f t="shared" ca="1" si="2"/>
        <v>0</v>
      </c>
      <c r="I34" s="20">
        <v>0</v>
      </c>
      <c r="J34" s="20">
        <v>0</v>
      </c>
      <c r="K34" s="20">
        <v>0</v>
      </c>
      <c r="L34" s="20">
        <v>0</v>
      </c>
      <c r="M34" s="20">
        <v>0</v>
      </c>
      <c r="N34" s="75">
        <v>0</v>
      </c>
      <c r="O34" s="75">
        <v>0</v>
      </c>
      <c r="P34" s="2"/>
      <c r="Q34" s="2"/>
      <c r="R34" s="3"/>
      <c r="S34" s="3"/>
      <c r="T34" s="1"/>
      <c r="U34" s="2"/>
      <c r="V34" s="28" t="str">
        <f t="shared" si="0"/>
        <v/>
      </c>
    </row>
    <row r="35" spans="1:22" ht="25" customHeight="1" x14ac:dyDescent="0.35">
      <c r="A35" s="1"/>
      <c r="B35" s="35"/>
      <c r="C35" s="1"/>
      <c r="D35" s="1"/>
      <c r="E35" s="73">
        <f>+COUNTIFS('REGISTRO DE TUTORES'!$A$3:$A$8000,A35,'REGISTRO DE TUTORES'!$B$3:$B$8000,B35,'REGISTRO DE TUTORES'!$C$3:$C$8000,C35,'REGISTRO DE TUTORES'!$D$3:$D$8000,D35)</f>
        <v>0</v>
      </c>
      <c r="F35" s="73">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73">
        <f t="shared" ca="1" si="1"/>
        <v>0</v>
      </c>
      <c r="H35" s="73">
        <f t="shared" ca="1" si="2"/>
        <v>0</v>
      </c>
      <c r="I35" s="20">
        <v>0</v>
      </c>
      <c r="J35" s="20">
        <v>0</v>
      </c>
      <c r="K35" s="20">
        <v>0</v>
      </c>
      <c r="L35" s="20">
        <v>0</v>
      </c>
      <c r="M35" s="20">
        <v>0</v>
      </c>
      <c r="N35" s="75">
        <v>0</v>
      </c>
      <c r="O35" s="75">
        <v>0</v>
      </c>
      <c r="P35" s="2"/>
      <c r="Q35" s="2"/>
      <c r="R35" s="3"/>
      <c r="S35" s="3"/>
      <c r="T35" s="1"/>
      <c r="U35" s="2"/>
      <c r="V35" s="28" t="str">
        <f t="shared" si="0"/>
        <v/>
      </c>
    </row>
    <row r="36" spans="1:22" ht="25" customHeight="1" x14ac:dyDescent="0.35">
      <c r="A36" s="1"/>
      <c r="B36" s="35"/>
      <c r="C36" s="1"/>
      <c r="D36" s="1"/>
      <c r="E36" s="73">
        <f>+COUNTIFS('REGISTRO DE TUTORES'!$A$3:$A$8000,A36,'REGISTRO DE TUTORES'!$B$3:$B$8000,B36,'REGISTRO DE TUTORES'!$C$3:$C$8000,C36,'REGISTRO DE TUTORES'!$D$3:$D$8000,D36)</f>
        <v>0</v>
      </c>
      <c r="F36" s="73">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73">
        <f t="shared" ca="1" si="1"/>
        <v>0</v>
      </c>
      <c r="H36" s="73">
        <f t="shared" ca="1" si="2"/>
        <v>0</v>
      </c>
      <c r="I36" s="20">
        <v>0</v>
      </c>
      <c r="J36" s="20">
        <v>0</v>
      </c>
      <c r="K36" s="20">
        <v>0</v>
      </c>
      <c r="L36" s="20">
        <v>0</v>
      </c>
      <c r="M36" s="20">
        <v>0</v>
      </c>
      <c r="N36" s="75">
        <v>0</v>
      </c>
      <c r="O36" s="75">
        <v>0</v>
      </c>
      <c r="P36" s="2"/>
      <c r="Q36" s="2"/>
      <c r="R36" s="3"/>
      <c r="S36" s="3"/>
      <c r="T36" s="1"/>
      <c r="U36" s="2"/>
      <c r="V36" s="28" t="str">
        <f t="shared" si="0"/>
        <v/>
      </c>
    </row>
    <row r="37" spans="1:22" ht="25" customHeight="1" x14ac:dyDescent="0.35">
      <c r="A37" s="1"/>
      <c r="B37" s="35"/>
      <c r="C37" s="1"/>
      <c r="D37" s="1"/>
      <c r="E37" s="73">
        <f>+COUNTIFS('REGISTRO DE TUTORES'!$A$3:$A$8000,A37,'REGISTRO DE TUTORES'!$B$3:$B$8000,B37,'REGISTRO DE TUTORES'!$C$3:$C$8000,C37,'REGISTRO DE TUTORES'!$D$3:$D$8000,D37)</f>
        <v>0</v>
      </c>
      <c r="F37" s="73">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73">
        <f t="shared" ca="1" si="1"/>
        <v>0</v>
      </c>
      <c r="H37" s="73">
        <f t="shared" ca="1" si="2"/>
        <v>0</v>
      </c>
      <c r="I37" s="20">
        <v>0</v>
      </c>
      <c r="J37" s="20">
        <v>0</v>
      </c>
      <c r="K37" s="20">
        <v>0</v>
      </c>
      <c r="L37" s="20">
        <v>0</v>
      </c>
      <c r="M37" s="20">
        <v>0</v>
      </c>
      <c r="N37" s="75">
        <v>0</v>
      </c>
      <c r="O37" s="75">
        <v>0</v>
      </c>
      <c r="P37" s="2"/>
      <c r="Q37" s="2"/>
      <c r="R37" s="3"/>
      <c r="S37" s="3"/>
      <c r="T37" s="1"/>
      <c r="U37" s="2"/>
      <c r="V37" s="28" t="str">
        <f t="shared" si="0"/>
        <v/>
      </c>
    </row>
    <row r="38" spans="1:22" ht="25" customHeight="1" x14ac:dyDescent="0.35">
      <c r="A38" s="1"/>
      <c r="B38" s="35"/>
      <c r="C38" s="1"/>
      <c r="D38" s="1"/>
      <c r="E38" s="73">
        <f>+COUNTIFS('REGISTRO DE TUTORES'!$A$3:$A$8000,A38,'REGISTRO DE TUTORES'!$B$3:$B$8000,B38,'REGISTRO DE TUTORES'!$C$3:$C$8000,C38,'REGISTRO DE TUTORES'!$D$3:$D$8000,D38)</f>
        <v>0</v>
      </c>
      <c r="F38" s="73">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73">
        <f t="shared" ca="1" si="1"/>
        <v>0</v>
      </c>
      <c r="H38" s="73">
        <f t="shared" ca="1" si="2"/>
        <v>0</v>
      </c>
      <c r="I38" s="20">
        <v>0</v>
      </c>
      <c r="J38" s="20">
        <v>0</v>
      </c>
      <c r="K38" s="20">
        <v>0</v>
      </c>
      <c r="L38" s="20">
        <v>0</v>
      </c>
      <c r="M38" s="20">
        <v>0</v>
      </c>
      <c r="N38" s="75">
        <v>0</v>
      </c>
      <c r="O38" s="75">
        <v>0</v>
      </c>
      <c r="P38" s="2"/>
      <c r="Q38" s="2"/>
      <c r="R38" s="3"/>
      <c r="S38" s="3"/>
      <c r="T38" s="1"/>
      <c r="U38" s="2"/>
      <c r="V38" s="28" t="str">
        <f t="shared" si="0"/>
        <v/>
      </c>
    </row>
    <row r="39" spans="1:22" ht="25" customHeight="1" x14ac:dyDescent="0.35">
      <c r="A39" s="1"/>
      <c r="B39" s="35"/>
      <c r="C39" s="1"/>
      <c r="D39" s="1"/>
      <c r="E39" s="73">
        <f>+COUNTIFS('REGISTRO DE TUTORES'!$A$3:$A$8000,A39,'REGISTRO DE TUTORES'!$B$3:$B$8000,B39,'REGISTRO DE TUTORES'!$C$3:$C$8000,C39,'REGISTRO DE TUTORES'!$D$3:$D$8000,D39)</f>
        <v>0</v>
      </c>
      <c r="F39" s="73">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73">
        <f t="shared" ca="1" si="1"/>
        <v>0</v>
      </c>
      <c r="H39" s="73">
        <f t="shared" ca="1" si="2"/>
        <v>0</v>
      </c>
      <c r="I39" s="20">
        <v>0</v>
      </c>
      <c r="J39" s="20">
        <v>0</v>
      </c>
      <c r="K39" s="20">
        <v>0</v>
      </c>
      <c r="L39" s="20">
        <v>0</v>
      </c>
      <c r="M39" s="20">
        <v>0</v>
      </c>
      <c r="N39" s="75">
        <v>0</v>
      </c>
      <c r="O39" s="75">
        <v>0</v>
      </c>
      <c r="P39" s="2"/>
      <c r="Q39" s="2"/>
      <c r="R39" s="3"/>
      <c r="S39" s="3"/>
      <c r="T39" s="1"/>
      <c r="U39" s="2"/>
      <c r="V39" s="28" t="str">
        <f t="shared" si="0"/>
        <v/>
      </c>
    </row>
    <row r="40" spans="1:22" ht="25" customHeight="1" x14ac:dyDescent="0.35">
      <c r="A40" s="1"/>
      <c r="B40" s="35"/>
      <c r="C40" s="1"/>
      <c r="D40" s="1"/>
      <c r="E40" s="73">
        <f>+COUNTIFS('REGISTRO DE TUTORES'!$A$3:$A$8000,A40,'REGISTRO DE TUTORES'!$B$3:$B$8000,B40,'REGISTRO DE TUTORES'!$C$3:$C$8000,C40,'REGISTRO DE TUTORES'!$D$3:$D$8000,D40)</f>
        <v>0</v>
      </c>
      <c r="F40" s="73">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73">
        <f t="shared" ca="1" si="1"/>
        <v>0</v>
      </c>
      <c r="H40" s="73">
        <f t="shared" ca="1" si="2"/>
        <v>0</v>
      </c>
      <c r="I40" s="20">
        <v>0</v>
      </c>
      <c r="J40" s="20">
        <v>0</v>
      </c>
      <c r="K40" s="20">
        <v>0</v>
      </c>
      <c r="L40" s="20">
        <v>0</v>
      </c>
      <c r="M40" s="20">
        <v>0</v>
      </c>
      <c r="N40" s="75">
        <v>0</v>
      </c>
      <c r="O40" s="75">
        <v>0</v>
      </c>
      <c r="P40" s="2"/>
      <c r="Q40" s="2"/>
      <c r="R40" s="3"/>
      <c r="S40" s="3"/>
      <c r="T40" s="1"/>
      <c r="U40" s="2"/>
      <c r="V40" s="28" t="str">
        <f t="shared" si="0"/>
        <v/>
      </c>
    </row>
    <row r="41" spans="1:22" ht="25" customHeight="1" x14ac:dyDescent="0.35">
      <c r="A41" s="1"/>
      <c r="B41" s="35"/>
      <c r="C41" s="1"/>
      <c r="D41" s="1"/>
      <c r="E41" s="73">
        <f>+COUNTIFS('REGISTRO DE TUTORES'!$A$3:$A$8000,A41,'REGISTRO DE TUTORES'!$B$3:$B$8000,B41,'REGISTRO DE TUTORES'!$C$3:$C$8000,C41,'REGISTRO DE TUTORES'!$D$3:$D$8000,D41)</f>
        <v>0</v>
      </c>
      <c r="F41" s="73">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73">
        <f t="shared" ca="1" si="1"/>
        <v>0</v>
      </c>
      <c r="H41" s="73">
        <f t="shared" ca="1" si="2"/>
        <v>0</v>
      </c>
      <c r="I41" s="20">
        <v>0</v>
      </c>
      <c r="J41" s="20">
        <v>0</v>
      </c>
      <c r="K41" s="20">
        <v>0</v>
      </c>
      <c r="L41" s="20">
        <v>0</v>
      </c>
      <c r="M41" s="20">
        <v>0</v>
      </c>
      <c r="N41" s="75">
        <v>0</v>
      </c>
      <c r="O41" s="75">
        <v>0</v>
      </c>
      <c r="P41" s="2"/>
      <c r="Q41" s="2"/>
      <c r="R41" s="3"/>
      <c r="S41" s="3"/>
      <c r="T41" s="1"/>
      <c r="U41" s="2"/>
      <c r="V41" s="28" t="str">
        <f t="shared" si="0"/>
        <v/>
      </c>
    </row>
    <row r="42" spans="1:22" ht="25" customHeight="1" x14ac:dyDescent="0.35">
      <c r="A42" s="1"/>
      <c r="B42" s="35"/>
      <c r="C42" s="1"/>
      <c r="D42" s="1"/>
      <c r="E42" s="73">
        <f>+COUNTIFS('REGISTRO DE TUTORES'!$A$3:$A$8000,A42,'REGISTRO DE TUTORES'!$B$3:$B$8000,B42,'REGISTRO DE TUTORES'!$C$3:$C$8000,C42,'REGISTRO DE TUTORES'!$D$3:$D$8000,D42)</f>
        <v>0</v>
      </c>
      <c r="F42" s="73">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73">
        <f t="shared" ca="1" si="1"/>
        <v>0</v>
      </c>
      <c r="H42" s="73">
        <f t="shared" ca="1" si="2"/>
        <v>0</v>
      </c>
      <c r="I42" s="20">
        <v>0</v>
      </c>
      <c r="J42" s="20">
        <v>0</v>
      </c>
      <c r="K42" s="20">
        <v>0</v>
      </c>
      <c r="L42" s="20">
        <v>0</v>
      </c>
      <c r="M42" s="20">
        <v>0</v>
      </c>
      <c r="N42" s="75">
        <v>0</v>
      </c>
      <c r="O42" s="75">
        <v>0</v>
      </c>
      <c r="P42" s="2"/>
      <c r="Q42" s="2"/>
      <c r="R42" s="3"/>
      <c r="S42" s="3"/>
      <c r="T42" s="1"/>
      <c r="U42" s="2"/>
      <c r="V42" s="28" t="str">
        <f t="shared" si="0"/>
        <v/>
      </c>
    </row>
    <row r="43" spans="1:22" ht="25" customHeight="1" x14ac:dyDescent="0.35">
      <c r="A43" s="1"/>
      <c r="B43" s="35"/>
      <c r="C43" s="1"/>
      <c r="D43" s="1"/>
      <c r="E43" s="73">
        <f>+COUNTIFS('REGISTRO DE TUTORES'!$A$3:$A$8000,A43,'REGISTRO DE TUTORES'!$B$3:$B$8000,B43,'REGISTRO DE TUTORES'!$C$3:$C$8000,C43,'REGISTRO DE TUTORES'!$D$3:$D$8000,D43)</f>
        <v>0</v>
      </c>
      <c r="F43" s="73">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73">
        <f t="shared" ca="1" si="1"/>
        <v>0</v>
      </c>
      <c r="H43" s="73">
        <f t="shared" ca="1" si="2"/>
        <v>0</v>
      </c>
      <c r="I43" s="20">
        <v>0</v>
      </c>
      <c r="J43" s="20">
        <v>0</v>
      </c>
      <c r="K43" s="20">
        <v>0</v>
      </c>
      <c r="L43" s="20">
        <v>0</v>
      </c>
      <c r="M43" s="20">
        <v>0</v>
      </c>
      <c r="N43" s="75">
        <v>0</v>
      </c>
      <c r="O43" s="75">
        <v>0</v>
      </c>
      <c r="P43" s="2"/>
      <c r="Q43" s="2"/>
      <c r="R43" s="3"/>
      <c r="S43" s="3"/>
      <c r="T43" s="1"/>
      <c r="U43" s="2"/>
      <c r="V43" s="28" t="str">
        <f t="shared" si="0"/>
        <v/>
      </c>
    </row>
    <row r="44" spans="1:22" ht="25" customHeight="1" x14ac:dyDescent="0.35">
      <c r="A44" s="1"/>
      <c r="B44" s="35"/>
      <c r="C44" s="1"/>
      <c r="D44" s="1"/>
      <c r="E44" s="73">
        <f>+COUNTIFS('REGISTRO DE TUTORES'!$A$3:$A$8000,A44,'REGISTRO DE TUTORES'!$B$3:$B$8000,B44,'REGISTRO DE TUTORES'!$C$3:$C$8000,C44,'REGISTRO DE TUTORES'!$D$3:$D$8000,D44)</f>
        <v>0</v>
      </c>
      <c r="F44" s="73">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73">
        <f t="shared" ca="1" si="1"/>
        <v>0</v>
      </c>
      <c r="H44" s="73">
        <f t="shared" ca="1" si="2"/>
        <v>0</v>
      </c>
      <c r="I44" s="20">
        <v>0</v>
      </c>
      <c r="J44" s="20">
        <v>0</v>
      </c>
      <c r="K44" s="20">
        <v>0</v>
      </c>
      <c r="L44" s="20">
        <v>0</v>
      </c>
      <c r="M44" s="20">
        <v>0</v>
      </c>
      <c r="N44" s="75">
        <v>0</v>
      </c>
      <c r="O44" s="75">
        <v>0</v>
      </c>
      <c r="P44" s="2"/>
      <c r="Q44" s="2"/>
      <c r="R44" s="3"/>
      <c r="S44" s="3"/>
      <c r="T44" s="1"/>
      <c r="U44" s="2"/>
      <c r="V44" s="28" t="str">
        <f t="shared" si="0"/>
        <v/>
      </c>
    </row>
    <row r="45" spans="1:22" ht="25" customHeight="1" x14ac:dyDescent="0.35">
      <c r="A45" s="1"/>
      <c r="B45" s="35"/>
      <c r="C45" s="1"/>
      <c r="D45" s="1"/>
      <c r="E45" s="73">
        <f>+COUNTIFS('REGISTRO DE TUTORES'!$A$3:$A$8000,A45,'REGISTRO DE TUTORES'!$B$3:$B$8000,B45,'REGISTRO DE TUTORES'!$C$3:$C$8000,C45,'REGISTRO DE TUTORES'!$D$3:$D$8000,D45)</f>
        <v>0</v>
      </c>
      <c r="F45" s="73">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73">
        <f t="shared" ca="1" si="1"/>
        <v>0</v>
      </c>
      <c r="H45" s="73">
        <f t="shared" ca="1" si="2"/>
        <v>0</v>
      </c>
      <c r="I45" s="20">
        <v>0</v>
      </c>
      <c r="J45" s="20">
        <v>0</v>
      </c>
      <c r="K45" s="20">
        <v>0</v>
      </c>
      <c r="L45" s="20">
        <v>0</v>
      </c>
      <c r="M45" s="20">
        <v>0</v>
      </c>
      <c r="N45" s="75">
        <v>0</v>
      </c>
      <c r="O45" s="75">
        <v>0</v>
      </c>
      <c r="P45" s="2"/>
      <c r="Q45" s="2"/>
      <c r="R45" s="3"/>
      <c r="S45" s="3"/>
      <c r="T45" s="1"/>
      <c r="U45" s="2"/>
      <c r="V45" s="28" t="str">
        <f t="shared" si="0"/>
        <v/>
      </c>
    </row>
    <row r="46" spans="1:22" ht="25" customHeight="1" x14ac:dyDescent="0.35">
      <c r="A46" s="1"/>
      <c r="B46" s="35"/>
      <c r="C46" s="1"/>
      <c r="D46" s="1"/>
      <c r="E46" s="73">
        <f>+COUNTIFS('REGISTRO DE TUTORES'!$A$3:$A$8000,A46,'REGISTRO DE TUTORES'!$B$3:$B$8000,B46,'REGISTRO DE TUTORES'!$C$3:$C$8000,C46,'REGISTRO DE TUTORES'!$D$3:$D$8000,D46)</f>
        <v>0</v>
      </c>
      <c r="F46" s="73">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73">
        <f t="shared" ca="1" si="1"/>
        <v>0</v>
      </c>
      <c r="H46" s="73">
        <f t="shared" ca="1" si="2"/>
        <v>0</v>
      </c>
      <c r="I46" s="20">
        <v>0</v>
      </c>
      <c r="J46" s="20">
        <v>0</v>
      </c>
      <c r="K46" s="20">
        <v>0</v>
      </c>
      <c r="L46" s="20">
        <v>0</v>
      </c>
      <c r="M46" s="20">
        <v>0</v>
      </c>
      <c r="N46" s="75">
        <v>0</v>
      </c>
      <c r="O46" s="75">
        <v>0</v>
      </c>
      <c r="P46" s="2"/>
      <c r="Q46" s="2"/>
      <c r="R46" s="3"/>
      <c r="S46" s="3"/>
      <c r="T46" s="1"/>
      <c r="U46" s="2"/>
      <c r="V46" s="28" t="str">
        <f t="shared" si="0"/>
        <v/>
      </c>
    </row>
    <row r="47" spans="1:22" ht="25" customHeight="1" x14ac:dyDescent="0.35">
      <c r="A47" s="1"/>
      <c r="B47" s="35"/>
      <c r="C47" s="1"/>
      <c r="D47" s="1"/>
      <c r="E47" s="73">
        <f>+COUNTIFS('REGISTRO DE TUTORES'!$A$3:$A$8000,A47,'REGISTRO DE TUTORES'!$B$3:$B$8000,B47,'REGISTRO DE TUTORES'!$C$3:$C$8000,C47,'REGISTRO DE TUTORES'!$D$3:$D$8000,D47)</f>
        <v>0</v>
      </c>
      <c r="F47" s="73">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73">
        <f t="shared" ca="1" si="1"/>
        <v>0</v>
      </c>
      <c r="H47" s="73">
        <f t="shared" ca="1" si="2"/>
        <v>0</v>
      </c>
      <c r="I47" s="20">
        <v>0</v>
      </c>
      <c r="J47" s="20">
        <v>0</v>
      </c>
      <c r="K47" s="20">
        <v>0</v>
      </c>
      <c r="L47" s="20">
        <v>0</v>
      </c>
      <c r="M47" s="20">
        <v>0</v>
      </c>
      <c r="N47" s="75">
        <v>0</v>
      </c>
      <c r="O47" s="75">
        <v>0</v>
      </c>
      <c r="P47" s="2"/>
      <c r="Q47" s="2"/>
      <c r="R47" s="3"/>
      <c r="S47" s="3"/>
      <c r="T47" s="1"/>
      <c r="U47" s="2"/>
      <c r="V47" s="28" t="str">
        <f t="shared" si="0"/>
        <v/>
      </c>
    </row>
    <row r="48" spans="1:22" ht="25" customHeight="1" x14ac:dyDescent="0.35">
      <c r="A48" s="1"/>
      <c r="B48" s="35"/>
      <c r="C48" s="1"/>
      <c r="D48" s="1"/>
      <c r="E48" s="73">
        <f>+COUNTIFS('REGISTRO DE TUTORES'!$A$3:$A$8000,A48,'REGISTRO DE TUTORES'!$B$3:$B$8000,B48,'REGISTRO DE TUTORES'!$C$3:$C$8000,C48,'REGISTRO DE TUTORES'!$D$3:$D$8000,D48)</f>
        <v>0</v>
      </c>
      <c r="F48" s="73">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73">
        <f t="shared" ca="1" si="1"/>
        <v>0</v>
      </c>
      <c r="H48" s="73">
        <f t="shared" ca="1" si="2"/>
        <v>0</v>
      </c>
      <c r="I48" s="20">
        <v>0</v>
      </c>
      <c r="J48" s="20">
        <v>0</v>
      </c>
      <c r="K48" s="20">
        <v>0</v>
      </c>
      <c r="L48" s="20">
        <v>0</v>
      </c>
      <c r="M48" s="20">
        <v>0</v>
      </c>
      <c r="N48" s="75">
        <v>0</v>
      </c>
      <c r="O48" s="75">
        <v>0</v>
      </c>
      <c r="P48" s="2"/>
      <c r="Q48" s="2"/>
      <c r="R48" s="3"/>
      <c r="S48" s="3"/>
      <c r="T48" s="1"/>
      <c r="U48" s="2"/>
      <c r="V48" s="28" t="str">
        <f t="shared" si="0"/>
        <v/>
      </c>
    </row>
    <row r="49" spans="1:22" ht="25" customHeight="1" x14ac:dyDescent="0.35">
      <c r="A49" s="1"/>
      <c r="B49" s="35"/>
      <c r="C49" s="1"/>
      <c r="D49" s="1"/>
      <c r="E49" s="73">
        <f>+COUNTIFS('REGISTRO DE TUTORES'!$A$3:$A$8000,A49,'REGISTRO DE TUTORES'!$B$3:$B$8000,B49,'REGISTRO DE TUTORES'!$C$3:$C$8000,C49,'REGISTRO DE TUTORES'!$D$3:$D$8000,D49)</f>
        <v>0</v>
      </c>
      <c r="F49" s="73">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73">
        <f t="shared" ca="1" si="1"/>
        <v>0</v>
      </c>
      <c r="H49" s="73">
        <f t="shared" ca="1" si="2"/>
        <v>0</v>
      </c>
      <c r="I49" s="20">
        <v>0</v>
      </c>
      <c r="J49" s="20">
        <v>0</v>
      </c>
      <c r="K49" s="20">
        <v>0</v>
      </c>
      <c r="L49" s="20">
        <v>0</v>
      </c>
      <c r="M49" s="20">
        <v>0</v>
      </c>
      <c r="N49" s="75">
        <v>0</v>
      </c>
      <c r="O49" s="75">
        <v>0</v>
      </c>
      <c r="P49" s="2"/>
      <c r="Q49" s="2"/>
      <c r="R49" s="3"/>
      <c r="S49" s="3"/>
      <c r="T49" s="1"/>
      <c r="U49" s="2"/>
      <c r="V49" s="28" t="str">
        <f t="shared" si="0"/>
        <v/>
      </c>
    </row>
    <row r="50" spans="1:22" ht="25" customHeight="1" x14ac:dyDescent="0.35">
      <c r="A50" s="1"/>
      <c r="B50" s="35"/>
      <c r="C50" s="1"/>
      <c r="D50" s="1"/>
      <c r="E50" s="73">
        <f>+COUNTIFS('REGISTRO DE TUTORES'!$A$3:$A$8000,A50,'REGISTRO DE TUTORES'!$B$3:$B$8000,B50,'REGISTRO DE TUTORES'!$C$3:$C$8000,C50,'REGISTRO DE TUTORES'!$D$3:$D$8000,D50)</f>
        <v>0</v>
      </c>
      <c r="F50" s="73">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73">
        <f t="shared" ca="1" si="1"/>
        <v>0</v>
      </c>
      <c r="H50" s="73">
        <f t="shared" ca="1" si="2"/>
        <v>0</v>
      </c>
      <c r="I50" s="20">
        <v>0</v>
      </c>
      <c r="J50" s="20">
        <v>0</v>
      </c>
      <c r="K50" s="20">
        <v>0</v>
      </c>
      <c r="L50" s="20">
        <v>0</v>
      </c>
      <c r="M50" s="20">
        <v>0</v>
      </c>
      <c r="N50" s="75">
        <v>0</v>
      </c>
      <c r="O50" s="75">
        <v>0</v>
      </c>
      <c r="P50" s="2"/>
      <c r="Q50" s="2"/>
      <c r="R50" s="3"/>
      <c r="S50" s="3"/>
      <c r="T50" s="1"/>
      <c r="U50" s="2"/>
      <c r="V50" s="28" t="str">
        <f t="shared" si="0"/>
        <v/>
      </c>
    </row>
    <row r="51" spans="1:22" ht="25" customHeight="1" x14ac:dyDescent="0.35">
      <c r="A51" s="1"/>
      <c r="B51" s="35"/>
      <c r="C51" s="1"/>
      <c r="D51" s="1"/>
      <c r="E51" s="73">
        <f>+COUNTIFS('REGISTRO DE TUTORES'!$A$3:$A$8000,A51,'REGISTRO DE TUTORES'!$B$3:$B$8000,B51,'REGISTRO DE TUTORES'!$C$3:$C$8000,C51,'REGISTRO DE TUTORES'!$D$3:$D$8000,D51)</f>
        <v>0</v>
      </c>
      <c r="F51" s="73">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73">
        <f t="shared" ca="1" si="1"/>
        <v>0</v>
      </c>
      <c r="H51" s="73">
        <f t="shared" ca="1" si="2"/>
        <v>0</v>
      </c>
      <c r="I51" s="20">
        <v>0</v>
      </c>
      <c r="J51" s="20">
        <v>0</v>
      </c>
      <c r="K51" s="20">
        <v>0</v>
      </c>
      <c r="L51" s="20">
        <v>0</v>
      </c>
      <c r="M51" s="20">
        <v>0</v>
      </c>
      <c r="N51" s="75">
        <v>0</v>
      </c>
      <c r="O51" s="75">
        <v>0</v>
      </c>
      <c r="P51" s="2"/>
      <c r="Q51" s="2"/>
      <c r="R51" s="3"/>
      <c r="S51" s="3"/>
      <c r="T51" s="1"/>
      <c r="U51" s="2"/>
      <c r="V51" s="28" t="str">
        <f t="shared" si="0"/>
        <v/>
      </c>
    </row>
    <row r="52" spans="1:22" ht="25" customHeight="1" x14ac:dyDescent="0.35">
      <c r="A52" s="1"/>
      <c r="B52" s="35"/>
      <c r="C52" s="1"/>
      <c r="D52" s="1"/>
      <c r="E52" s="73">
        <f>+COUNTIFS('REGISTRO DE TUTORES'!$A$3:$A$8000,A52,'REGISTRO DE TUTORES'!$B$3:$B$8000,B52,'REGISTRO DE TUTORES'!$C$3:$C$8000,C52,'REGISTRO DE TUTORES'!$D$3:$D$8000,D52)</f>
        <v>0</v>
      </c>
      <c r="F52" s="73">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73">
        <f t="shared" ca="1" si="1"/>
        <v>0</v>
      </c>
      <c r="H52" s="73">
        <f t="shared" ca="1" si="2"/>
        <v>0</v>
      </c>
      <c r="I52" s="20">
        <v>0</v>
      </c>
      <c r="J52" s="20">
        <v>0</v>
      </c>
      <c r="K52" s="20">
        <v>0</v>
      </c>
      <c r="L52" s="20">
        <v>0</v>
      </c>
      <c r="M52" s="20">
        <v>0</v>
      </c>
      <c r="N52" s="75">
        <v>0</v>
      </c>
      <c r="O52" s="75">
        <v>0</v>
      </c>
      <c r="P52" s="2"/>
      <c r="Q52" s="2"/>
      <c r="R52" s="3"/>
      <c r="S52" s="3"/>
      <c r="T52" s="1"/>
      <c r="U52" s="2"/>
      <c r="V52" s="28" t="str">
        <f t="shared" si="0"/>
        <v/>
      </c>
    </row>
    <row r="53" spans="1:22" ht="25" customHeight="1" x14ac:dyDescent="0.35">
      <c r="A53" s="1"/>
      <c r="B53" s="35"/>
      <c r="C53" s="1"/>
      <c r="D53" s="1"/>
      <c r="E53" s="73">
        <f>+COUNTIFS('REGISTRO DE TUTORES'!$A$3:$A$8000,A53,'REGISTRO DE TUTORES'!$B$3:$B$8000,B53,'REGISTRO DE TUTORES'!$C$3:$C$8000,C53,'REGISTRO DE TUTORES'!$D$3:$D$8000,D53)</f>
        <v>0</v>
      </c>
      <c r="F53" s="73">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73">
        <f t="shared" ca="1" si="1"/>
        <v>0</v>
      </c>
      <c r="H53" s="73">
        <f t="shared" ca="1" si="2"/>
        <v>0</v>
      </c>
      <c r="I53" s="20">
        <v>0</v>
      </c>
      <c r="J53" s="20">
        <v>0</v>
      </c>
      <c r="K53" s="20">
        <v>0</v>
      </c>
      <c r="L53" s="20">
        <v>0</v>
      </c>
      <c r="M53" s="20">
        <v>0</v>
      </c>
      <c r="N53" s="75">
        <v>0</v>
      </c>
      <c r="O53" s="75">
        <v>0</v>
      </c>
      <c r="P53" s="2"/>
      <c r="Q53" s="2"/>
      <c r="R53" s="3"/>
      <c r="S53" s="3"/>
      <c r="T53" s="1"/>
      <c r="U53" s="2"/>
      <c r="V53" s="28" t="str">
        <f t="shared" si="0"/>
        <v/>
      </c>
    </row>
    <row r="54" spans="1:22" ht="25" customHeight="1" x14ac:dyDescent="0.35">
      <c r="A54" s="1"/>
      <c r="B54" s="35"/>
      <c r="C54" s="1"/>
      <c r="D54" s="1"/>
      <c r="E54" s="73">
        <f>+COUNTIFS('REGISTRO DE TUTORES'!$A$3:$A$8000,A54,'REGISTRO DE TUTORES'!$B$3:$B$8000,B54,'REGISTRO DE TUTORES'!$C$3:$C$8000,C54,'REGISTRO DE TUTORES'!$D$3:$D$8000,D54)</f>
        <v>0</v>
      </c>
      <c r="F54" s="73">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73">
        <f t="shared" ca="1" si="1"/>
        <v>0</v>
      </c>
      <c r="H54" s="73">
        <f t="shared" ca="1" si="2"/>
        <v>0</v>
      </c>
      <c r="I54" s="20">
        <v>0</v>
      </c>
      <c r="J54" s="20">
        <v>0</v>
      </c>
      <c r="K54" s="20">
        <v>0</v>
      </c>
      <c r="L54" s="20">
        <v>0</v>
      </c>
      <c r="M54" s="20">
        <v>0</v>
      </c>
      <c r="N54" s="75">
        <v>0</v>
      </c>
      <c r="O54" s="75">
        <v>0</v>
      </c>
      <c r="P54" s="2"/>
      <c r="Q54" s="2"/>
      <c r="R54" s="3"/>
      <c r="S54" s="3"/>
      <c r="T54" s="1"/>
      <c r="U54" s="2"/>
      <c r="V54" s="28" t="str">
        <f t="shared" si="0"/>
        <v/>
      </c>
    </row>
    <row r="55" spans="1:22" ht="25" customHeight="1" x14ac:dyDescent="0.35">
      <c r="A55" s="1"/>
      <c r="B55" s="35"/>
      <c r="C55" s="1"/>
      <c r="D55" s="1"/>
      <c r="E55" s="73">
        <f>+COUNTIFS('REGISTRO DE TUTORES'!$A$3:$A$8000,A55,'REGISTRO DE TUTORES'!$B$3:$B$8000,B55,'REGISTRO DE TUTORES'!$C$3:$C$8000,C55,'REGISTRO DE TUTORES'!$D$3:$D$8000,D55)</f>
        <v>0</v>
      </c>
      <c r="F55" s="73">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73">
        <f t="shared" ca="1" si="1"/>
        <v>0</v>
      </c>
      <c r="H55" s="73">
        <f t="shared" ca="1" si="2"/>
        <v>0</v>
      </c>
      <c r="I55" s="20">
        <v>0</v>
      </c>
      <c r="J55" s="20">
        <v>0</v>
      </c>
      <c r="K55" s="20">
        <v>0</v>
      </c>
      <c r="L55" s="20">
        <v>0</v>
      </c>
      <c r="M55" s="20">
        <v>0</v>
      </c>
      <c r="N55" s="75">
        <v>0</v>
      </c>
      <c r="O55" s="75">
        <v>0</v>
      </c>
      <c r="P55" s="2"/>
      <c r="Q55" s="2"/>
      <c r="R55" s="3"/>
      <c r="S55" s="3"/>
      <c r="T55" s="1"/>
      <c r="U55" s="2"/>
      <c r="V55" s="28" t="str">
        <f t="shared" si="0"/>
        <v/>
      </c>
    </row>
    <row r="56" spans="1:22" ht="25" customHeight="1" x14ac:dyDescent="0.35">
      <c r="A56" s="1"/>
      <c r="B56" s="35"/>
      <c r="C56" s="1"/>
      <c r="D56" s="1"/>
      <c r="E56" s="73">
        <f>+COUNTIFS('REGISTRO DE TUTORES'!$A$3:$A$8000,A56,'REGISTRO DE TUTORES'!$B$3:$B$8000,B56,'REGISTRO DE TUTORES'!$C$3:$C$8000,C56,'REGISTRO DE TUTORES'!$D$3:$D$8000,D56)</f>
        <v>0</v>
      </c>
      <c r="F56" s="73">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73">
        <f t="shared" ca="1" si="1"/>
        <v>0</v>
      </c>
      <c r="H56" s="73">
        <f t="shared" ca="1" si="2"/>
        <v>0</v>
      </c>
      <c r="I56" s="20">
        <v>0</v>
      </c>
      <c r="J56" s="20">
        <v>0</v>
      </c>
      <c r="K56" s="20">
        <v>0</v>
      </c>
      <c r="L56" s="20">
        <v>0</v>
      </c>
      <c r="M56" s="20">
        <v>0</v>
      </c>
      <c r="N56" s="75">
        <v>0</v>
      </c>
      <c r="O56" s="75">
        <v>0</v>
      </c>
      <c r="P56" s="2"/>
      <c r="Q56" s="2"/>
      <c r="R56" s="3"/>
      <c r="S56" s="3"/>
      <c r="T56" s="1"/>
      <c r="U56" s="2"/>
      <c r="V56" s="28" t="str">
        <f t="shared" si="0"/>
        <v/>
      </c>
    </row>
    <row r="57" spans="1:22" ht="25" customHeight="1" x14ac:dyDescent="0.35">
      <c r="A57" s="1"/>
      <c r="B57" s="35"/>
      <c r="C57" s="1"/>
      <c r="D57" s="1"/>
      <c r="E57" s="73">
        <f>+COUNTIFS('REGISTRO DE TUTORES'!$A$3:$A$8000,A57,'REGISTRO DE TUTORES'!$B$3:$B$8000,B57,'REGISTRO DE TUTORES'!$C$3:$C$8000,C57,'REGISTRO DE TUTORES'!$D$3:$D$8000,D57)</f>
        <v>0</v>
      </c>
      <c r="F57" s="73">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73">
        <f t="shared" ca="1" si="1"/>
        <v>0</v>
      </c>
      <c r="H57" s="73">
        <f t="shared" ca="1" si="2"/>
        <v>0</v>
      </c>
      <c r="I57" s="20">
        <v>0</v>
      </c>
      <c r="J57" s="20">
        <v>0</v>
      </c>
      <c r="K57" s="20">
        <v>0</v>
      </c>
      <c r="L57" s="20">
        <v>0</v>
      </c>
      <c r="M57" s="20">
        <v>0</v>
      </c>
      <c r="N57" s="75">
        <v>0</v>
      </c>
      <c r="O57" s="75">
        <v>0</v>
      </c>
      <c r="P57" s="2"/>
      <c r="Q57" s="2"/>
      <c r="R57" s="3"/>
      <c r="S57" s="3"/>
      <c r="T57" s="1"/>
      <c r="U57" s="2"/>
      <c r="V57" s="28" t="str">
        <f t="shared" si="0"/>
        <v/>
      </c>
    </row>
    <row r="58" spans="1:22" ht="25" customHeight="1" x14ac:dyDescent="0.35">
      <c r="A58" s="1"/>
      <c r="B58" s="35"/>
      <c r="C58" s="1"/>
      <c r="D58" s="1"/>
      <c r="E58" s="73">
        <f>+COUNTIFS('REGISTRO DE TUTORES'!$A$3:$A$8000,A58,'REGISTRO DE TUTORES'!$B$3:$B$8000,B58,'REGISTRO DE TUTORES'!$C$3:$C$8000,C58,'REGISTRO DE TUTORES'!$D$3:$D$8000,D58)</f>
        <v>0</v>
      </c>
      <c r="F58" s="73">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73">
        <f t="shared" ca="1" si="1"/>
        <v>0</v>
      </c>
      <c r="H58" s="73">
        <f t="shared" ca="1" si="2"/>
        <v>0</v>
      </c>
      <c r="I58" s="20">
        <v>0</v>
      </c>
      <c r="J58" s="20">
        <v>0</v>
      </c>
      <c r="K58" s="20">
        <v>0</v>
      </c>
      <c r="L58" s="20">
        <v>0</v>
      </c>
      <c r="M58" s="20">
        <v>0</v>
      </c>
      <c r="N58" s="75">
        <v>0</v>
      </c>
      <c r="O58" s="75">
        <v>0</v>
      </c>
      <c r="P58" s="2"/>
      <c r="Q58" s="2"/>
      <c r="R58" s="3"/>
      <c r="S58" s="3"/>
      <c r="T58" s="1"/>
      <c r="U58" s="2"/>
      <c r="V58" s="28" t="str">
        <f t="shared" si="0"/>
        <v/>
      </c>
    </row>
    <row r="59" spans="1:22" ht="25" customHeight="1" x14ac:dyDescent="0.35">
      <c r="A59" s="1"/>
      <c r="B59" s="35"/>
      <c r="C59" s="1"/>
      <c r="D59" s="1"/>
      <c r="E59" s="73">
        <f>+COUNTIFS('REGISTRO DE TUTORES'!$A$3:$A$8000,A59,'REGISTRO DE TUTORES'!$B$3:$B$8000,B59,'REGISTRO DE TUTORES'!$C$3:$C$8000,C59,'REGISTRO DE TUTORES'!$D$3:$D$8000,D59)</f>
        <v>0</v>
      </c>
      <c r="F59" s="73">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73">
        <f t="shared" ca="1" si="1"/>
        <v>0</v>
      </c>
      <c r="H59" s="73">
        <f t="shared" ca="1" si="2"/>
        <v>0</v>
      </c>
      <c r="I59" s="20">
        <v>0</v>
      </c>
      <c r="J59" s="20">
        <v>0</v>
      </c>
      <c r="K59" s="20">
        <v>0</v>
      </c>
      <c r="L59" s="20">
        <v>0</v>
      </c>
      <c r="M59" s="20">
        <v>0</v>
      </c>
      <c r="N59" s="75">
        <v>0</v>
      </c>
      <c r="O59" s="75">
        <v>0</v>
      </c>
      <c r="P59" s="2"/>
      <c r="Q59" s="2"/>
      <c r="R59" s="3"/>
      <c r="S59" s="3"/>
      <c r="T59" s="1"/>
      <c r="U59" s="2"/>
      <c r="V59" s="28" t="str">
        <f t="shared" si="0"/>
        <v/>
      </c>
    </row>
    <row r="60" spans="1:22" ht="25" customHeight="1" x14ac:dyDescent="0.35">
      <c r="A60" s="1"/>
      <c r="B60" s="35"/>
      <c r="C60" s="1"/>
      <c r="D60" s="1"/>
      <c r="E60" s="73">
        <f>+COUNTIFS('REGISTRO DE TUTORES'!$A$3:$A$8000,A60,'REGISTRO DE TUTORES'!$B$3:$B$8000,B60,'REGISTRO DE TUTORES'!$C$3:$C$8000,C60,'REGISTRO DE TUTORES'!$D$3:$D$8000,D60)</f>
        <v>0</v>
      </c>
      <c r="F60" s="73">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73">
        <f t="shared" ca="1" si="1"/>
        <v>0</v>
      </c>
      <c r="H60" s="73">
        <f t="shared" ca="1" si="2"/>
        <v>0</v>
      </c>
      <c r="I60" s="20">
        <v>0</v>
      </c>
      <c r="J60" s="20">
        <v>0</v>
      </c>
      <c r="K60" s="20">
        <v>0</v>
      </c>
      <c r="L60" s="20">
        <v>0</v>
      </c>
      <c r="M60" s="20">
        <v>0</v>
      </c>
      <c r="N60" s="75">
        <v>0</v>
      </c>
      <c r="O60" s="75">
        <v>0</v>
      </c>
      <c r="P60" s="2"/>
      <c r="Q60" s="2"/>
      <c r="R60" s="3"/>
      <c r="S60" s="3"/>
      <c r="T60" s="1"/>
      <c r="U60" s="2"/>
      <c r="V60" s="28" t="str">
        <f t="shared" si="0"/>
        <v/>
      </c>
    </row>
    <row r="61" spans="1:22" ht="25" customHeight="1" x14ac:dyDescent="0.35">
      <c r="A61" s="1"/>
      <c r="B61" s="35"/>
      <c r="C61" s="1"/>
      <c r="D61" s="1"/>
      <c r="E61" s="73">
        <f>+COUNTIFS('REGISTRO DE TUTORES'!$A$3:$A$8000,A61,'REGISTRO DE TUTORES'!$B$3:$B$8000,B61,'REGISTRO DE TUTORES'!$C$3:$C$8000,C61,'REGISTRO DE TUTORES'!$D$3:$D$8000,D61)</f>
        <v>0</v>
      </c>
      <c r="F61" s="73">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73">
        <f t="shared" ca="1" si="1"/>
        <v>0</v>
      </c>
      <c r="H61" s="73">
        <f t="shared" ca="1" si="2"/>
        <v>0</v>
      </c>
      <c r="I61" s="20">
        <v>0</v>
      </c>
      <c r="J61" s="20">
        <v>0</v>
      </c>
      <c r="K61" s="20">
        <v>0</v>
      </c>
      <c r="L61" s="20">
        <v>0</v>
      </c>
      <c r="M61" s="20">
        <v>0</v>
      </c>
      <c r="N61" s="75">
        <v>0</v>
      </c>
      <c r="O61" s="75">
        <v>0</v>
      </c>
      <c r="P61" s="2"/>
      <c r="Q61" s="2"/>
      <c r="R61" s="3"/>
      <c r="S61" s="3"/>
      <c r="T61" s="1"/>
      <c r="U61" s="2"/>
      <c r="V61" s="28" t="str">
        <f t="shared" si="0"/>
        <v/>
      </c>
    </row>
    <row r="62" spans="1:22" ht="25" customHeight="1" x14ac:dyDescent="0.35">
      <c r="A62" s="1"/>
      <c r="B62" s="35"/>
      <c r="C62" s="1"/>
      <c r="D62" s="1"/>
      <c r="E62" s="73">
        <f>+COUNTIFS('REGISTRO DE TUTORES'!$A$3:$A$8000,A62,'REGISTRO DE TUTORES'!$B$3:$B$8000,B62,'REGISTRO DE TUTORES'!$C$3:$C$8000,C62,'REGISTRO DE TUTORES'!$D$3:$D$8000,D62)</f>
        <v>0</v>
      </c>
      <c r="F62" s="73">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73">
        <f t="shared" ca="1" si="1"/>
        <v>0</v>
      </c>
      <c r="H62" s="73">
        <f t="shared" ca="1" si="2"/>
        <v>0</v>
      </c>
      <c r="I62" s="20">
        <v>0</v>
      </c>
      <c r="J62" s="20">
        <v>0</v>
      </c>
      <c r="K62" s="20">
        <v>0</v>
      </c>
      <c r="L62" s="20">
        <v>0</v>
      </c>
      <c r="M62" s="20">
        <v>0</v>
      </c>
      <c r="N62" s="75">
        <v>0</v>
      </c>
      <c r="O62" s="75">
        <v>0</v>
      </c>
      <c r="P62" s="2"/>
      <c r="Q62" s="2"/>
      <c r="R62" s="3"/>
      <c r="S62" s="3"/>
      <c r="T62" s="1"/>
      <c r="U62" s="2"/>
      <c r="V62" s="28" t="str">
        <f t="shared" si="0"/>
        <v/>
      </c>
    </row>
    <row r="63" spans="1:22" ht="25" customHeight="1" x14ac:dyDescent="0.35">
      <c r="A63" s="1"/>
      <c r="B63" s="35"/>
      <c r="C63" s="1"/>
      <c r="D63" s="1"/>
      <c r="E63" s="73">
        <f>+COUNTIFS('REGISTRO DE TUTORES'!$A$3:$A$8000,A63,'REGISTRO DE TUTORES'!$B$3:$B$8000,B63,'REGISTRO DE TUTORES'!$C$3:$C$8000,C63,'REGISTRO DE TUTORES'!$D$3:$D$8000,D63)</f>
        <v>0</v>
      </c>
      <c r="F63" s="73">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73">
        <f t="shared" ca="1" si="1"/>
        <v>0</v>
      </c>
      <c r="H63" s="73">
        <f t="shared" ca="1" si="2"/>
        <v>0</v>
      </c>
      <c r="I63" s="20">
        <v>0</v>
      </c>
      <c r="J63" s="20">
        <v>0</v>
      </c>
      <c r="K63" s="20">
        <v>0</v>
      </c>
      <c r="L63" s="20">
        <v>0</v>
      </c>
      <c r="M63" s="20">
        <v>0</v>
      </c>
      <c r="N63" s="75">
        <v>0</v>
      </c>
      <c r="O63" s="75">
        <v>0</v>
      </c>
      <c r="P63" s="2"/>
      <c r="Q63" s="2"/>
      <c r="R63" s="3"/>
      <c r="S63" s="3"/>
      <c r="T63" s="1"/>
      <c r="U63" s="2"/>
      <c r="V63" s="28" t="str">
        <f t="shared" si="0"/>
        <v/>
      </c>
    </row>
    <row r="64" spans="1:22" ht="25" customHeight="1" x14ac:dyDescent="0.35">
      <c r="A64" s="1"/>
      <c r="B64" s="35"/>
      <c r="C64" s="1"/>
      <c r="D64" s="1"/>
      <c r="E64" s="73">
        <f>+COUNTIFS('REGISTRO DE TUTORES'!$A$3:$A$8000,A64,'REGISTRO DE TUTORES'!$B$3:$B$8000,B64,'REGISTRO DE TUTORES'!$C$3:$C$8000,C64,'REGISTRO DE TUTORES'!$D$3:$D$8000,D64)</f>
        <v>0</v>
      </c>
      <c r="F64" s="73">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73">
        <f t="shared" ca="1" si="1"/>
        <v>0</v>
      </c>
      <c r="H64" s="73">
        <f t="shared" ca="1" si="2"/>
        <v>0</v>
      </c>
      <c r="I64" s="20">
        <v>0</v>
      </c>
      <c r="J64" s="20">
        <v>0</v>
      </c>
      <c r="K64" s="20">
        <v>0</v>
      </c>
      <c r="L64" s="20">
        <v>0</v>
      </c>
      <c r="M64" s="20">
        <v>0</v>
      </c>
      <c r="N64" s="75">
        <v>0</v>
      </c>
      <c r="O64" s="75">
        <v>0</v>
      </c>
      <c r="P64" s="2"/>
      <c r="Q64" s="2"/>
      <c r="R64" s="3"/>
      <c r="S64" s="3"/>
      <c r="T64" s="1"/>
      <c r="U64" s="2"/>
      <c r="V64" s="28" t="str">
        <f t="shared" si="0"/>
        <v/>
      </c>
    </row>
    <row r="65" spans="1:22" ht="25" customHeight="1" x14ac:dyDescent="0.35">
      <c r="A65" s="1"/>
      <c r="B65" s="35"/>
      <c r="C65" s="1"/>
      <c r="D65" s="1"/>
      <c r="E65" s="73">
        <f>+COUNTIFS('REGISTRO DE TUTORES'!$A$3:$A$8000,A65,'REGISTRO DE TUTORES'!$B$3:$B$8000,B65,'REGISTRO DE TUTORES'!$C$3:$C$8000,C65,'REGISTRO DE TUTORES'!$D$3:$D$8000,D65)</f>
        <v>0</v>
      </c>
      <c r="F65" s="73">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73">
        <f t="shared" ca="1" si="1"/>
        <v>0</v>
      </c>
      <c r="H65" s="73">
        <f t="shared" ca="1" si="2"/>
        <v>0</v>
      </c>
      <c r="I65" s="20">
        <v>0</v>
      </c>
      <c r="J65" s="20">
        <v>0</v>
      </c>
      <c r="K65" s="20">
        <v>0</v>
      </c>
      <c r="L65" s="20">
        <v>0</v>
      </c>
      <c r="M65" s="20">
        <v>0</v>
      </c>
      <c r="N65" s="75">
        <v>0</v>
      </c>
      <c r="O65" s="75">
        <v>0</v>
      </c>
      <c r="P65" s="2"/>
      <c r="Q65" s="2"/>
      <c r="R65" s="3"/>
      <c r="S65" s="3"/>
      <c r="T65" s="1"/>
      <c r="U65" s="2"/>
      <c r="V65" s="28" t="str">
        <f t="shared" si="0"/>
        <v/>
      </c>
    </row>
    <row r="66" spans="1:22" ht="25" customHeight="1" x14ac:dyDescent="0.35">
      <c r="A66" s="1"/>
      <c r="B66" s="35"/>
      <c r="C66" s="1"/>
      <c r="D66" s="1"/>
      <c r="E66" s="73">
        <f>+COUNTIFS('REGISTRO DE TUTORES'!$A$3:$A$8000,A66,'REGISTRO DE TUTORES'!$B$3:$B$8000,B66,'REGISTRO DE TUTORES'!$C$3:$C$8000,C66,'REGISTRO DE TUTORES'!$D$3:$D$8000,D66)</f>
        <v>0</v>
      </c>
      <c r="F66" s="73">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73">
        <f t="shared" ca="1" si="1"/>
        <v>0</v>
      </c>
      <c r="H66" s="73">
        <f t="shared" ca="1" si="2"/>
        <v>0</v>
      </c>
      <c r="I66" s="20">
        <v>0</v>
      </c>
      <c r="J66" s="20">
        <v>0</v>
      </c>
      <c r="K66" s="20">
        <v>0</v>
      </c>
      <c r="L66" s="20">
        <v>0</v>
      </c>
      <c r="M66" s="20">
        <v>0</v>
      </c>
      <c r="N66" s="75">
        <v>0</v>
      </c>
      <c r="O66" s="75">
        <v>0</v>
      </c>
      <c r="P66" s="2"/>
      <c r="Q66" s="2"/>
      <c r="R66" s="3"/>
      <c r="S66" s="3"/>
      <c r="T66" s="1"/>
      <c r="U66" s="2"/>
      <c r="V66" s="28" t="str">
        <f t="shared" si="0"/>
        <v/>
      </c>
    </row>
    <row r="67" spans="1:22" ht="25" customHeight="1" x14ac:dyDescent="0.35">
      <c r="A67" s="1"/>
      <c r="B67" s="35"/>
      <c r="C67" s="1"/>
      <c r="D67" s="1"/>
      <c r="E67" s="73">
        <f>+COUNTIFS('REGISTRO DE TUTORES'!$A$3:$A$8000,A67,'REGISTRO DE TUTORES'!$B$3:$B$8000,B67,'REGISTRO DE TUTORES'!$C$3:$C$8000,C67,'REGISTRO DE TUTORES'!$D$3:$D$8000,D67)</f>
        <v>0</v>
      </c>
      <c r="F67" s="73">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73">
        <f t="shared" ca="1" si="1"/>
        <v>0</v>
      </c>
      <c r="H67" s="73">
        <f t="shared" ca="1" si="2"/>
        <v>0</v>
      </c>
      <c r="I67" s="20">
        <v>0</v>
      </c>
      <c r="J67" s="20">
        <v>0</v>
      </c>
      <c r="K67" s="20">
        <v>0</v>
      </c>
      <c r="L67" s="20">
        <v>0</v>
      </c>
      <c r="M67" s="20">
        <v>0</v>
      </c>
      <c r="N67" s="75">
        <v>0</v>
      </c>
      <c r="O67" s="75">
        <v>0</v>
      </c>
      <c r="P67" s="2"/>
      <c r="Q67" s="2"/>
      <c r="R67" s="3"/>
      <c r="S67" s="3"/>
      <c r="T67" s="1"/>
      <c r="U67" s="2"/>
      <c r="V67" s="28" t="str">
        <f t="shared" si="0"/>
        <v/>
      </c>
    </row>
    <row r="68" spans="1:22" ht="25" customHeight="1" x14ac:dyDescent="0.35">
      <c r="A68" s="1"/>
      <c r="B68" s="35"/>
      <c r="C68" s="1"/>
      <c r="D68" s="1"/>
      <c r="E68" s="73">
        <f>+COUNTIFS('REGISTRO DE TUTORES'!$A$3:$A$8000,A68,'REGISTRO DE TUTORES'!$B$3:$B$8000,B68,'REGISTRO DE TUTORES'!$C$3:$C$8000,C68,'REGISTRO DE TUTORES'!$D$3:$D$8000,D68)</f>
        <v>0</v>
      </c>
      <c r="F68" s="73">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73">
        <f t="shared" ca="1" si="1"/>
        <v>0</v>
      </c>
      <c r="H68" s="73">
        <f t="shared" ca="1" si="2"/>
        <v>0</v>
      </c>
      <c r="I68" s="20">
        <v>0</v>
      </c>
      <c r="J68" s="20">
        <v>0</v>
      </c>
      <c r="K68" s="20">
        <v>0</v>
      </c>
      <c r="L68" s="20">
        <v>0</v>
      </c>
      <c r="M68" s="20">
        <v>0</v>
      </c>
      <c r="N68" s="75">
        <v>0</v>
      </c>
      <c r="O68" s="75">
        <v>0</v>
      </c>
      <c r="P68" s="2"/>
      <c r="Q68" s="2"/>
      <c r="R68" s="3"/>
      <c r="S68" s="3"/>
      <c r="T68" s="1"/>
      <c r="U68" s="2"/>
      <c r="V68" s="28" t="str">
        <f t="shared" si="0"/>
        <v/>
      </c>
    </row>
    <row r="69" spans="1:22" ht="25" customHeight="1" x14ac:dyDescent="0.35">
      <c r="A69" s="1"/>
      <c r="B69" s="35"/>
      <c r="C69" s="1"/>
      <c r="D69" s="1"/>
      <c r="E69" s="73">
        <f>+COUNTIFS('REGISTRO DE TUTORES'!$A$3:$A$8000,A69,'REGISTRO DE TUTORES'!$B$3:$B$8000,B69,'REGISTRO DE TUTORES'!$C$3:$C$8000,C69,'REGISTRO DE TUTORES'!$D$3:$D$8000,D69)</f>
        <v>0</v>
      </c>
      <c r="F69" s="73">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73">
        <f t="shared" ca="1" si="1"/>
        <v>0</v>
      </c>
      <c r="H69" s="73">
        <f t="shared" ca="1" si="2"/>
        <v>0</v>
      </c>
      <c r="I69" s="20">
        <v>0</v>
      </c>
      <c r="J69" s="20">
        <v>0</v>
      </c>
      <c r="K69" s="20">
        <v>0</v>
      </c>
      <c r="L69" s="20">
        <v>0</v>
      </c>
      <c r="M69" s="20">
        <v>0</v>
      </c>
      <c r="N69" s="75">
        <v>0</v>
      </c>
      <c r="O69" s="75">
        <v>0</v>
      </c>
      <c r="P69" s="2"/>
      <c r="Q69" s="2"/>
      <c r="R69" s="3"/>
      <c r="S69" s="3"/>
      <c r="T69" s="1"/>
      <c r="U69" s="2"/>
      <c r="V69" s="28" t="str">
        <f t="shared" si="0"/>
        <v/>
      </c>
    </row>
    <row r="70" spans="1:22" ht="25" customHeight="1" x14ac:dyDescent="0.35">
      <c r="A70" s="1"/>
      <c r="B70" s="35"/>
      <c r="C70" s="1"/>
      <c r="D70" s="1"/>
      <c r="E70" s="73">
        <f>+COUNTIFS('REGISTRO DE TUTORES'!$A$3:$A$8000,A70,'REGISTRO DE TUTORES'!$B$3:$B$8000,B70,'REGISTRO DE TUTORES'!$C$3:$C$8000,C70,'REGISTRO DE TUTORES'!$D$3:$D$8000,D70)</f>
        <v>0</v>
      </c>
      <c r="F70" s="73">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73">
        <f t="shared" ref="G70:G133" ca="1" si="3">SUM(IF(O70=1,SUMPRODUCT(--(WEEKDAY(ROW(INDIRECT(P70&amp;":"&amp;Q70)))=1),--(COUNTIF(FERIADOS,ROW(INDIRECT(P70&amp;":"&amp;Q70)))=0)),0),IF(I70=1,SUMPRODUCT(--(WEEKDAY(ROW(INDIRECT(P70&amp;":"&amp;Q70)))=2),--(COUNTIF(FERIADOS,ROW(INDIRECT(P70&amp;":"&amp;Q70)))=0)),0),IF(J70=1,SUMPRODUCT(--(WEEKDAY(ROW(INDIRECT(P70&amp;":"&amp;Q70)))=3),--(COUNTIF(FERIADOS,ROW(INDIRECT(P70&amp;":"&amp;Q70)))=0)),0),IF(K70=1,SUMPRODUCT(--(WEEKDAY(ROW(INDIRECT(P70&amp;":"&amp;Q70)))=4),--(COUNTIF(FERIADOS,ROW(INDIRECT(P70&amp;":"&amp;Q70)))=0)),0),IF(L70=1,SUMPRODUCT(--(WEEKDAY(ROW(INDIRECT(P70&amp;":"&amp;Q70)))=5),--(COUNTIF(FERIADOS,ROW(INDIRECT(P70&amp;":"&amp;Q70)))=0)),0),IF(M70=1,SUMPRODUCT(--(WEEKDAY(ROW(INDIRECT(P70&amp;":"&amp;Q70)))=6),--(COUNTIF(FERIADOS,ROW(INDIRECT(P70&amp;":"&amp;Q70)))=0)),0),IF(N70=1,SUMPRODUCT(--(WEEKDAY(ROW(INDIRECT(P70&amp;":"&amp;Q70)))=7),--(COUNTIF(FERIADOS,ROW(INDIRECT(P70&amp;":"&amp;Q70)))=0)),0))</f>
        <v>0</v>
      </c>
      <c r="H70" s="73">
        <f t="shared" ref="H70:H133" ca="1" si="4">+F70*G70</f>
        <v>0</v>
      </c>
      <c r="I70" s="20">
        <v>0</v>
      </c>
      <c r="J70" s="20">
        <v>0</v>
      </c>
      <c r="K70" s="20">
        <v>0</v>
      </c>
      <c r="L70" s="20">
        <v>0</v>
      </c>
      <c r="M70" s="20">
        <v>0</v>
      </c>
      <c r="N70" s="75">
        <v>0</v>
      </c>
      <c r="O70" s="75">
        <v>0</v>
      </c>
      <c r="P70" s="2"/>
      <c r="Q70" s="2"/>
      <c r="R70" s="3"/>
      <c r="S70" s="3"/>
      <c r="T70" s="1"/>
      <c r="U70" s="2"/>
      <c r="V70" s="28" t="str">
        <f t="shared" ref="V70:V133" si="5">IF(Q70&gt;0,IF(U70&gt;=Q70,"ACTIVA","NO ACTIVA"),"")</f>
        <v/>
      </c>
    </row>
    <row r="71" spans="1:22" ht="25" customHeight="1" x14ac:dyDescent="0.35">
      <c r="A71" s="1"/>
      <c r="B71" s="35"/>
      <c r="C71" s="1"/>
      <c r="D71" s="1"/>
      <c r="E71" s="73">
        <f>+COUNTIFS('REGISTRO DE TUTORES'!$A$3:$A$8000,A71,'REGISTRO DE TUTORES'!$B$3:$B$8000,B71,'REGISTRO DE TUTORES'!$C$3:$C$8000,C71,'REGISTRO DE TUTORES'!$D$3:$D$8000,D71)</f>
        <v>0</v>
      </c>
      <c r="F71" s="73">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73">
        <f t="shared" ca="1" si="3"/>
        <v>0</v>
      </c>
      <c r="H71" s="73">
        <f t="shared" ca="1" si="4"/>
        <v>0</v>
      </c>
      <c r="I71" s="20">
        <v>0</v>
      </c>
      <c r="J71" s="20">
        <v>0</v>
      </c>
      <c r="K71" s="20">
        <v>0</v>
      </c>
      <c r="L71" s="20">
        <v>0</v>
      </c>
      <c r="M71" s="20">
        <v>0</v>
      </c>
      <c r="N71" s="75">
        <v>0</v>
      </c>
      <c r="O71" s="75">
        <v>0</v>
      </c>
      <c r="P71" s="2"/>
      <c r="Q71" s="2"/>
      <c r="R71" s="3"/>
      <c r="S71" s="3"/>
      <c r="T71" s="1"/>
      <c r="U71" s="2"/>
      <c r="V71" s="28" t="str">
        <f t="shared" si="5"/>
        <v/>
      </c>
    </row>
    <row r="72" spans="1:22" ht="25" customHeight="1" x14ac:dyDescent="0.35">
      <c r="A72" s="1"/>
      <c r="B72" s="35"/>
      <c r="C72" s="1"/>
      <c r="D72" s="1"/>
      <c r="E72" s="73">
        <f>+COUNTIFS('REGISTRO DE TUTORES'!$A$3:$A$8000,A72,'REGISTRO DE TUTORES'!$B$3:$B$8000,B72,'REGISTRO DE TUTORES'!$C$3:$C$8000,C72,'REGISTRO DE TUTORES'!$D$3:$D$8000,D72)</f>
        <v>0</v>
      </c>
      <c r="F72" s="73">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73">
        <f t="shared" ca="1" si="3"/>
        <v>0</v>
      </c>
      <c r="H72" s="73">
        <f t="shared" ca="1" si="4"/>
        <v>0</v>
      </c>
      <c r="I72" s="20">
        <v>0</v>
      </c>
      <c r="J72" s="20">
        <v>0</v>
      </c>
      <c r="K72" s="20">
        <v>0</v>
      </c>
      <c r="L72" s="20">
        <v>0</v>
      </c>
      <c r="M72" s="20">
        <v>0</v>
      </c>
      <c r="N72" s="75">
        <v>0</v>
      </c>
      <c r="O72" s="75">
        <v>0</v>
      </c>
      <c r="P72" s="2"/>
      <c r="Q72" s="2"/>
      <c r="R72" s="3"/>
      <c r="S72" s="3"/>
      <c r="T72" s="1"/>
      <c r="U72" s="2"/>
      <c r="V72" s="28" t="str">
        <f t="shared" si="5"/>
        <v/>
      </c>
    </row>
    <row r="73" spans="1:22" ht="25" customHeight="1" x14ac:dyDescent="0.35">
      <c r="A73" s="1"/>
      <c r="B73" s="35"/>
      <c r="C73" s="1"/>
      <c r="D73" s="1"/>
      <c r="E73" s="73">
        <f>+COUNTIFS('REGISTRO DE TUTORES'!$A$3:$A$8000,A73,'REGISTRO DE TUTORES'!$B$3:$B$8000,B73,'REGISTRO DE TUTORES'!$C$3:$C$8000,C73,'REGISTRO DE TUTORES'!$D$3:$D$8000,D73)</f>
        <v>0</v>
      </c>
      <c r="F73" s="73">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73">
        <f t="shared" ca="1" si="3"/>
        <v>0</v>
      </c>
      <c r="H73" s="73">
        <f t="shared" ca="1" si="4"/>
        <v>0</v>
      </c>
      <c r="I73" s="20">
        <v>0</v>
      </c>
      <c r="J73" s="20">
        <v>0</v>
      </c>
      <c r="K73" s="20">
        <v>0</v>
      </c>
      <c r="L73" s="20">
        <v>0</v>
      </c>
      <c r="M73" s="20">
        <v>0</v>
      </c>
      <c r="N73" s="75">
        <v>0</v>
      </c>
      <c r="O73" s="75">
        <v>0</v>
      </c>
      <c r="P73" s="2"/>
      <c r="Q73" s="2"/>
      <c r="R73" s="3"/>
      <c r="S73" s="3"/>
      <c r="T73" s="1"/>
      <c r="U73" s="2"/>
      <c r="V73" s="28" t="str">
        <f t="shared" si="5"/>
        <v/>
      </c>
    </row>
    <row r="74" spans="1:22" ht="25" customHeight="1" x14ac:dyDescent="0.35">
      <c r="A74" s="1"/>
      <c r="B74" s="35"/>
      <c r="C74" s="1"/>
      <c r="D74" s="1"/>
      <c r="E74" s="73">
        <f>+COUNTIFS('REGISTRO DE TUTORES'!$A$3:$A$8000,A74,'REGISTRO DE TUTORES'!$B$3:$B$8000,B74,'REGISTRO DE TUTORES'!$C$3:$C$8000,C74,'REGISTRO DE TUTORES'!$D$3:$D$8000,D74)</f>
        <v>0</v>
      </c>
      <c r="F74" s="73">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73">
        <f t="shared" ca="1" si="3"/>
        <v>0</v>
      </c>
      <c r="H74" s="73">
        <f t="shared" ca="1" si="4"/>
        <v>0</v>
      </c>
      <c r="I74" s="20">
        <v>0</v>
      </c>
      <c r="J74" s="20">
        <v>0</v>
      </c>
      <c r="K74" s="20">
        <v>0</v>
      </c>
      <c r="L74" s="20">
        <v>0</v>
      </c>
      <c r="M74" s="20">
        <v>0</v>
      </c>
      <c r="N74" s="75">
        <v>0</v>
      </c>
      <c r="O74" s="75">
        <v>0</v>
      </c>
      <c r="P74" s="2"/>
      <c r="Q74" s="2"/>
      <c r="R74" s="3"/>
      <c r="S74" s="3"/>
      <c r="T74" s="1"/>
      <c r="U74" s="2"/>
      <c r="V74" s="28" t="str">
        <f t="shared" si="5"/>
        <v/>
      </c>
    </row>
    <row r="75" spans="1:22" ht="25" customHeight="1" x14ac:dyDescent="0.35">
      <c r="A75" s="1"/>
      <c r="B75" s="35"/>
      <c r="C75" s="1"/>
      <c r="D75" s="1"/>
      <c r="E75" s="73">
        <f>+COUNTIFS('REGISTRO DE TUTORES'!$A$3:$A$8000,A75,'REGISTRO DE TUTORES'!$B$3:$B$8000,B75,'REGISTRO DE TUTORES'!$C$3:$C$8000,C75,'REGISTRO DE TUTORES'!$D$3:$D$8000,D75)</f>
        <v>0</v>
      </c>
      <c r="F75" s="73">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73">
        <f t="shared" ca="1" si="3"/>
        <v>0</v>
      </c>
      <c r="H75" s="73">
        <f t="shared" ca="1" si="4"/>
        <v>0</v>
      </c>
      <c r="I75" s="20">
        <v>0</v>
      </c>
      <c r="J75" s="20">
        <v>0</v>
      </c>
      <c r="K75" s="20">
        <v>0</v>
      </c>
      <c r="L75" s="20">
        <v>0</v>
      </c>
      <c r="M75" s="20">
        <v>0</v>
      </c>
      <c r="N75" s="75">
        <v>0</v>
      </c>
      <c r="O75" s="75">
        <v>0</v>
      </c>
      <c r="P75" s="2"/>
      <c r="Q75" s="2"/>
      <c r="R75" s="3"/>
      <c r="S75" s="3"/>
      <c r="T75" s="1"/>
      <c r="U75" s="2"/>
      <c r="V75" s="28" t="str">
        <f t="shared" si="5"/>
        <v/>
      </c>
    </row>
    <row r="76" spans="1:22" ht="25" customHeight="1" x14ac:dyDescent="0.35">
      <c r="A76" s="1"/>
      <c r="B76" s="35"/>
      <c r="C76" s="1"/>
      <c r="D76" s="1"/>
      <c r="E76" s="73">
        <f>+COUNTIFS('REGISTRO DE TUTORES'!$A$3:$A$8000,A76,'REGISTRO DE TUTORES'!$B$3:$B$8000,B76,'REGISTRO DE TUTORES'!$C$3:$C$8000,C76,'REGISTRO DE TUTORES'!$D$3:$D$8000,D76)</f>
        <v>0</v>
      </c>
      <c r="F76" s="73">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73">
        <f t="shared" ca="1" si="3"/>
        <v>0</v>
      </c>
      <c r="H76" s="73">
        <f t="shared" ca="1" si="4"/>
        <v>0</v>
      </c>
      <c r="I76" s="20">
        <v>0</v>
      </c>
      <c r="J76" s="20">
        <v>0</v>
      </c>
      <c r="K76" s="20">
        <v>0</v>
      </c>
      <c r="L76" s="20">
        <v>0</v>
      </c>
      <c r="M76" s="20">
        <v>0</v>
      </c>
      <c r="N76" s="75">
        <v>0</v>
      </c>
      <c r="O76" s="75">
        <v>0</v>
      </c>
      <c r="P76" s="2"/>
      <c r="Q76" s="2"/>
      <c r="R76" s="3"/>
      <c r="S76" s="3"/>
      <c r="T76" s="1"/>
      <c r="U76" s="2"/>
      <c r="V76" s="28" t="str">
        <f t="shared" si="5"/>
        <v/>
      </c>
    </row>
    <row r="77" spans="1:22" ht="25" customHeight="1" x14ac:dyDescent="0.35">
      <c r="A77" s="1"/>
      <c r="B77" s="35"/>
      <c r="C77" s="1"/>
      <c r="D77" s="1"/>
      <c r="E77" s="73">
        <f>+COUNTIFS('REGISTRO DE TUTORES'!$A$3:$A$8000,A77,'REGISTRO DE TUTORES'!$B$3:$B$8000,B77,'REGISTRO DE TUTORES'!$C$3:$C$8000,C77,'REGISTRO DE TUTORES'!$D$3:$D$8000,D77)</f>
        <v>0</v>
      </c>
      <c r="F77" s="73">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73">
        <f t="shared" ca="1" si="3"/>
        <v>0</v>
      </c>
      <c r="H77" s="73">
        <f t="shared" ca="1" si="4"/>
        <v>0</v>
      </c>
      <c r="I77" s="20">
        <v>0</v>
      </c>
      <c r="J77" s="20">
        <v>0</v>
      </c>
      <c r="K77" s="20">
        <v>0</v>
      </c>
      <c r="L77" s="20">
        <v>0</v>
      </c>
      <c r="M77" s="20">
        <v>0</v>
      </c>
      <c r="N77" s="75">
        <v>0</v>
      </c>
      <c r="O77" s="75">
        <v>0</v>
      </c>
      <c r="P77" s="2"/>
      <c r="Q77" s="2"/>
      <c r="R77" s="3"/>
      <c r="S77" s="3"/>
      <c r="T77" s="1"/>
      <c r="U77" s="2"/>
      <c r="V77" s="28" t="str">
        <f t="shared" si="5"/>
        <v/>
      </c>
    </row>
    <row r="78" spans="1:22" ht="25" customHeight="1" x14ac:dyDescent="0.35">
      <c r="A78" s="1"/>
      <c r="B78" s="35"/>
      <c r="C78" s="1"/>
      <c r="D78" s="1"/>
      <c r="E78" s="73">
        <f>+COUNTIFS('REGISTRO DE TUTORES'!$A$3:$A$8000,A78,'REGISTRO DE TUTORES'!$B$3:$B$8000,B78,'REGISTRO DE TUTORES'!$C$3:$C$8000,C78,'REGISTRO DE TUTORES'!$D$3:$D$8000,D78)</f>
        <v>0</v>
      </c>
      <c r="F78" s="73">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73">
        <f t="shared" ca="1" si="3"/>
        <v>0</v>
      </c>
      <c r="H78" s="73">
        <f t="shared" ca="1" si="4"/>
        <v>0</v>
      </c>
      <c r="I78" s="20">
        <v>0</v>
      </c>
      <c r="J78" s="20">
        <v>0</v>
      </c>
      <c r="K78" s="20">
        <v>0</v>
      </c>
      <c r="L78" s="20">
        <v>0</v>
      </c>
      <c r="M78" s="20">
        <v>0</v>
      </c>
      <c r="N78" s="75">
        <v>0</v>
      </c>
      <c r="O78" s="75">
        <v>0</v>
      </c>
      <c r="P78" s="2"/>
      <c r="Q78" s="2"/>
      <c r="R78" s="3"/>
      <c r="S78" s="3"/>
      <c r="T78" s="1"/>
      <c r="U78" s="2"/>
      <c r="V78" s="28" t="str">
        <f t="shared" si="5"/>
        <v/>
      </c>
    </row>
    <row r="79" spans="1:22" ht="25" customHeight="1" x14ac:dyDescent="0.35">
      <c r="A79" s="1"/>
      <c r="B79" s="35"/>
      <c r="C79" s="1"/>
      <c r="D79" s="1"/>
      <c r="E79" s="73">
        <f>+COUNTIFS('REGISTRO DE TUTORES'!$A$3:$A$8000,A79,'REGISTRO DE TUTORES'!$B$3:$B$8000,B79,'REGISTRO DE TUTORES'!$C$3:$C$8000,C79,'REGISTRO DE TUTORES'!$D$3:$D$8000,D79)</f>
        <v>0</v>
      </c>
      <c r="F79" s="73">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73">
        <f t="shared" ca="1" si="3"/>
        <v>0</v>
      </c>
      <c r="H79" s="73">
        <f t="shared" ca="1" si="4"/>
        <v>0</v>
      </c>
      <c r="I79" s="20">
        <v>0</v>
      </c>
      <c r="J79" s="20">
        <v>0</v>
      </c>
      <c r="K79" s="20">
        <v>0</v>
      </c>
      <c r="L79" s="20">
        <v>0</v>
      </c>
      <c r="M79" s="20">
        <v>0</v>
      </c>
      <c r="N79" s="75">
        <v>0</v>
      </c>
      <c r="O79" s="75">
        <v>0</v>
      </c>
      <c r="P79" s="2"/>
      <c r="Q79" s="2"/>
      <c r="R79" s="3"/>
      <c r="S79" s="3"/>
      <c r="T79" s="1"/>
      <c r="U79" s="2"/>
      <c r="V79" s="28" t="str">
        <f t="shared" si="5"/>
        <v/>
      </c>
    </row>
    <row r="80" spans="1:22" ht="25" customHeight="1" x14ac:dyDescent="0.35">
      <c r="A80" s="1"/>
      <c r="B80" s="35"/>
      <c r="C80" s="1"/>
      <c r="D80" s="1"/>
      <c r="E80" s="73">
        <f>+COUNTIFS('REGISTRO DE TUTORES'!$A$3:$A$8000,A80,'REGISTRO DE TUTORES'!$B$3:$B$8000,B80,'REGISTRO DE TUTORES'!$C$3:$C$8000,C80,'REGISTRO DE TUTORES'!$D$3:$D$8000,D80)</f>
        <v>0</v>
      </c>
      <c r="F80" s="73">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73">
        <f t="shared" ca="1" si="3"/>
        <v>0</v>
      </c>
      <c r="H80" s="73">
        <f t="shared" ca="1" si="4"/>
        <v>0</v>
      </c>
      <c r="I80" s="20">
        <v>0</v>
      </c>
      <c r="J80" s="20">
        <v>0</v>
      </c>
      <c r="K80" s="20">
        <v>0</v>
      </c>
      <c r="L80" s="20">
        <v>0</v>
      </c>
      <c r="M80" s="20">
        <v>0</v>
      </c>
      <c r="N80" s="75">
        <v>0</v>
      </c>
      <c r="O80" s="75">
        <v>0</v>
      </c>
      <c r="P80" s="2"/>
      <c r="Q80" s="2"/>
      <c r="R80" s="3"/>
      <c r="S80" s="3"/>
      <c r="T80" s="1"/>
      <c r="U80" s="2"/>
      <c r="V80" s="28" t="str">
        <f t="shared" si="5"/>
        <v/>
      </c>
    </row>
    <row r="81" spans="1:22" ht="25" customHeight="1" x14ac:dyDescent="0.35">
      <c r="A81" s="1"/>
      <c r="B81" s="35"/>
      <c r="C81" s="1"/>
      <c r="D81" s="1"/>
      <c r="E81" s="73">
        <f>+COUNTIFS('REGISTRO DE TUTORES'!$A$3:$A$8000,A81,'REGISTRO DE TUTORES'!$B$3:$B$8000,B81,'REGISTRO DE TUTORES'!$C$3:$C$8000,C81,'REGISTRO DE TUTORES'!$D$3:$D$8000,D81)</f>
        <v>0</v>
      </c>
      <c r="F81" s="73">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73">
        <f t="shared" ca="1" si="3"/>
        <v>0</v>
      </c>
      <c r="H81" s="73">
        <f t="shared" ca="1" si="4"/>
        <v>0</v>
      </c>
      <c r="I81" s="20">
        <v>0</v>
      </c>
      <c r="J81" s="20">
        <v>0</v>
      </c>
      <c r="K81" s="20">
        <v>0</v>
      </c>
      <c r="L81" s="20">
        <v>0</v>
      </c>
      <c r="M81" s="20">
        <v>0</v>
      </c>
      <c r="N81" s="75">
        <v>0</v>
      </c>
      <c r="O81" s="75">
        <v>0</v>
      </c>
      <c r="P81" s="2"/>
      <c r="Q81" s="2"/>
      <c r="R81" s="3"/>
      <c r="S81" s="3"/>
      <c r="T81" s="1"/>
      <c r="U81" s="2"/>
      <c r="V81" s="28" t="str">
        <f t="shared" si="5"/>
        <v/>
      </c>
    </row>
    <row r="82" spans="1:22" ht="25" customHeight="1" x14ac:dyDescent="0.35">
      <c r="A82" s="1"/>
      <c r="B82" s="35"/>
      <c r="C82" s="1"/>
      <c r="D82" s="1"/>
      <c r="E82" s="73">
        <f>+COUNTIFS('REGISTRO DE TUTORES'!$A$3:$A$8000,A82,'REGISTRO DE TUTORES'!$B$3:$B$8000,B82,'REGISTRO DE TUTORES'!$C$3:$C$8000,C82,'REGISTRO DE TUTORES'!$D$3:$D$8000,D82)</f>
        <v>0</v>
      </c>
      <c r="F82" s="73">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73">
        <f t="shared" ca="1" si="3"/>
        <v>0</v>
      </c>
      <c r="H82" s="73">
        <f t="shared" ca="1" si="4"/>
        <v>0</v>
      </c>
      <c r="I82" s="20">
        <v>0</v>
      </c>
      <c r="J82" s="20">
        <v>0</v>
      </c>
      <c r="K82" s="20">
        <v>0</v>
      </c>
      <c r="L82" s="20">
        <v>0</v>
      </c>
      <c r="M82" s="20">
        <v>0</v>
      </c>
      <c r="N82" s="75">
        <v>0</v>
      </c>
      <c r="O82" s="75">
        <v>0</v>
      </c>
      <c r="P82" s="2"/>
      <c r="Q82" s="2"/>
      <c r="R82" s="3"/>
      <c r="S82" s="3"/>
      <c r="T82" s="1"/>
      <c r="U82" s="2"/>
      <c r="V82" s="28" t="str">
        <f t="shared" si="5"/>
        <v/>
      </c>
    </row>
    <row r="83" spans="1:22" ht="25" customHeight="1" x14ac:dyDescent="0.35">
      <c r="A83" s="1"/>
      <c r="B83" s="35"/>
      <c r="C83" s="1"/>
      <c r="D83" s="1"/>
      <c r="E83" s="73">
        <f>+COUNTIFS('REGISTRO DE TUTORES'!$A$3:$A$8000,A83,'REGISTRO DE TUTORES'!$B$3:$B$8000,B83,'REGISTRO DE TUTORES'!$C$3:$C$8000,C83,'REGISTRO DE TUTORES'!$D$3:$D$8000,D83)</f>
        <v>0</v>
      </c>
      <c r="F83" s="73">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73">
        <f t="shared" ca="1" si="3"/>
        <v>0</v>
      </c>
      <c r="H83" s="73">
        <f t="shared" ca="1" si="4"/>
        <v>0</v>
      </c>
      <c r="I83" s="20">
        <v>0</v>
      </c>
      <c r="J83" s="20">
        <v>0</v>
      </c>
      <c r="K83" s="20">
        <v>0</v>
      </c>
      <c r="L83" s="20">
        <v>0</v>
      </c>
      <c r="M83" s="20">
        <v>0</v>
      </c>
      <c r="N83" s="75">
        <v>0</v>
      </c>
      <c r="O83" s="75">
        <v>0</v>
      </c>
      <c r="P83" s="2"/>
      <c r="Q83" s="2"/>
      <c r="R83" s="3"/>
      <c r="S83" s="3"/>
      <c r="T83" s="1"/>
      <c r="U83" s="2"/>
      <c r="V83" s="28" t="str">
        <f t="shared" si="5"/>
        <v/>
      </c>
    </row>
    <row r="84" spans="1:22" ht="25" customHeight="1" x14ac:dyDescent="0.35">
      <c r="A84" s="1"/>
      <c r="B84" s="35"/>
      <c r="C84" s="1"/>
      <c r="D84" s="1"/>
      <c r="E84" s="73">
        <f>+COUNTIFS('REGISTRO DE TUTORES'!$A$3:$A$8000,A84,'REGISTRO DE TUTORES'!$B$3:$B$8000,B84,'REGISTRO DE TUTORES'!$C$3:$C$8000,C84,'REGISTRO DE TUTORES'!$D$3:$D$8000,D84)</f>
        <v>0</v>
      </c>
      <c r="F84" s="73">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73">
        <f t="shared" ca="1" si="3"/>
        <v>0</v>
      </c>
      <c r="H84" s="73">
        <f t="shared" ca="1" si="4"/>
        <v>0</v>
      </c>
      <c r="I84" s="20">
        <v>0</v>
      </c>
      <c r="J84" s="20">
        <v>0</v>
      </c>
      <c r="K84" s="20">
        <v>0</v>
      </c>
      <c r="L84" s="20">
        <v>0</v>
      </c>
      <c r="M84" s="20">
        <v>0</v>
      </c>
      <c r="N84" s="75">
        <v>0</v>
      </c>
      <c r="O84" s="75">
        <v>0</v>
      </c>
      <c r="P84" s="2"/>
      <c r="Q84" s="2"/>
      <c r="R84" s="3"/>
      <c r="S84" s="3"/>
      <c r="T84" s="1"/>
      <c r="U84" s="2"/>
      <c r="V84" s="28" t="str">
        <f t="shared" si="5"/>
        <v/>
      </c>
    </row>
    <row r="85" spans="1:22" ht="25" customHeight="1" x14ac:dyDescent="0.35">
      <c r="A85" s="1"/>
      <c r="B85" s="35"/>
      <c r="C85" s="1"/>
      <c r="D85" s="1"/>
      <c r="E85" s="73">
        <f>+COUNTIFS('REGISTRO DE TUTORES'!$A$3:$A$8000,A85,'REGISTRO DE TUTORES'!$B$3:$B$8000,B85,'REGISTRO DE TUTORES'!$C$3:$C$8000,C85,'REGISTRO DE TUTORES'!$D$3:$D$8000,D85)</f>
        <v>0</v>
      </c>
      <c r="F85" s="73">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73">
        <f t="shared" ca="1" si="3"/>
        <v>0</v>
      </c>
      <c r="H85" s="73">
        <f t="shared" ca="1" si="4"/>
        <v>0</v>
      </c>
      <c r="I85" s="20">
        <v>0</v>
      </c>
      <c r="J85" s="20">
        <v>0</v>
      </c>
      <c r="K85" s="20">
        <v>0</v>
      </c>
      <c r="L85" s="20">
        <v>0</v>
      </c>
      <c r="M85" s="20">
        <v>0</v>
      </c>
      <c r="N85" s="75">
        <v>0</v>
      </c>
      <c r="O85" s="75">
        <v>0</v>
      </c>
      <c r="P85" s="2"/>
      <c r="Q85" s="2"/>
      <c r="R85" s="3"/>
      <c r="S85" s="3"/>
      <c r="T85" s="1"/>
      <c r="U85" s="2"/>
      <c r="V85" s="28" t="str">
        <f t="shared" si="5"/>
        <v/>
      </c>
    </row>
    <row r="86" spans="1:22" ht="25" customHeight="1" x14ac:dyDescent="0.35">
      <c r="A86" s="1"/>
      <c r="B86" s="35"/>
      <c r="C86" s="1"/>
      <c r="D86" s="1"/>
      <c r="E86" s="73">
        <f>+COUNTIFS('REGISTRO DE TUTORES'!$A$3:$A$8000,A86,'REGISTRO DE TUTORES'!$B$3:$B$8000,B86,'REGISTRO DE TUTORES'!$C$3:$C$8000,C86,'REGISTRO DE TUTORES'!$D$3:$D$8000,D86)</f>
        <v>0</v>
      </c>
      <c r="F86" s="73">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73">
        <f t="shared" ca="1" si="3"/>
        <v>0</v>
      </c>
      <c r="H86" s="73">
        <f t="shared" ca="1" si="4"/>
        <v>0</v>
      </c>
      <c r="I86" s="20">
        <v>0</v>
      </c>
      <c r="J86" s="20">
        <v>0</v>
      </c>
      <c r="K86" s="20">
        <v>0</v>
      </c>
      <c r="L86" s="20">
        <v>0</v>
      </c>
      <c r="M86" s="20">
        <v>0</v>
      </c>
      <c r="N86" s="75">
        <v>0</v>
      </c>
      <c r="O86" s="75">
        <v>0</v>
      </c>
      <c r="P86" s="2"/>
      <c r="Q86" s="2"/>
      <c r="R86" s="3"/>
      <c r="S86" s="3"/>
      <c r="T86" s="1"/>
      <c r="U86" s="2"/>
      <c r="V86" s="28" t="str">
        <f t="shared" si="5"/>
        <v/>
      </c>
    </row>
    <row r="87" spans="1:22" ht="25" customHeight="1" x14ac:dyDescent="0.35">
      <c r="A87" s="1"/>
      <c r="B87" s="35"/>
      <c r="C87" s="1"/>
      <c r="D87" s="1"/>
      <c r="E87" s="73">
        <f>+COUNTIFS('REGISTRO DE TUTORES'!$A$3:$A$8000,A87,'REGISTRO DE TUTORES'!$B$3:$B$8000,B87,'REGISTRO DE TUTORES'!$C$3:$C$8000,C87,'REGISTRO DE TUTORES'!$D$3:$D$8000,D87)</f>
        <v>0</v>
      </c>
      <c r="F87" s="73">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73">
        <f t="shared" ca="1" si="3"/>
        <v>0</v>
      </c>
      <c r="H87" s="73">
        <f t="shared" ca="1" si="4"/>
        <v>0</v>
      </c>
      <c r="I87" s="20">
        <v>0</v>
      </c>
      <c r="J87" s="20">
        <v>0</v>
      </c>
      <c r="K87" s="20">
        <v>0</v>
      </c>
      <c r="L87" s="20">
        <v>0</v>
      </c>
      <c r="M87" s="20">
        <v>0</v>
      </c>
      <c r="N87" s="75">
        <v>0</v>
      </c>
      <c r="O87" s="75">
        <v>0</v>
      </c>
      <c r="P87" s="2"/>
      <c r="Q87" s="2"/>
      <c r="R87" s="3"/>
      <c r="S87" s="3"/>
      <c r="T87" s="1"/>
      <c r="U87" s="2"/>
      <c r="V87" s="28" t="str">
        <f t="shared" si="5"/>
        <v/>
      </c>
    </row>
    <row r="88" spans="1:22" ht="25" customHeight="1" x14ac:dyDescent="0.35">
      <c r="A88" s="1"/>
      <c r="B88" s="35"/>
      <c r="C88" s="1"/>
      <c r="D88" s="1"/>
      <c r="E88" s="73">
        <f>+COUNTIFS('REGISTRO DE TUTORES'!$A$3:$A$8000,A88,'REGISTRO DE TUTORES'!$B$3:$B$8000,B88,'REGISTRO DE TUTORES'!$C$3:$C$8000,C88,'REGISTRO DE TUTORES'!$D$3:$D$8000,D88)</f>
        <v>0</v>
      </c>
      <c r="F88" s="73">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73">
        <f t="shared" ca="1" si="3"/>
        <v>0</v>
      </c>
      <c r="H88" s="73">
        <f t="shared" ca="1" si="4"/>
        <v>0</v>
      </c>
      <c r="I88" s="20">
        <v>0</v>
      </c>
      <c r="J88" s="20">
        <v>0</v>
      </c>
      <c r="K88" s="20">
        <v>0</v>
      </c>
      <c r="L88" s="20">
        <v>0</v>
      </c>
      <c r="M88" s="20">
        <v>0</v>
      </c>
      <c r="N88" s="75">
        <v>0</v>
      </c>
      <c r="O88" s="75">
        <v>0</v>
      </c>
      <c r="P88" s="2"/>
      <c r="Q88" s="2"/>
      <c r="R88" s="3"/>
      <c r="S88" s="3"/>
      <c r="T88" s="1"/>
      <c r="U88" s="2"/>
      <c r="V88" s="28" t="str">
        <f t="shared" si="5"/>
        <v/>
      </c>
    </row>
    <row r="89" spans="1:22" ht="25" customHeight="1" x14ac:dyDescent="0.35">
      <c r="A89" s="1"/>
      <c r="B89" s="35"/>
      <c r="C89" s="1"/>
      <c r="D89" s="1"/>
      <c r="E89" s="73">
        <f>+COUNTIFS('REGISTRO DE TUTORES'!$A$3:$A$8000,A89,'REGISTRO DE TUTORES'!$B$3:$B$8000,B89,'REGISTRO DE TUTORES'!$C$3:$C$8000,C89,'REGISTRO DE TUTORES'!$D$3:$D$8000,D89)</f>
        <v>0</v>
      </c>
      <c r="F89" s="73">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73">
        <f t="shared" ca="1" si="3"/>
        <v>0</v>
      </c>
      <c r="H89" s="73">
        <f t="shared" ca="1" si="4"/>
        <v>0</v>
      </c>
      <c r="I89" s="20">
        <v>0</v>
      </c>
      <c r="J89" s="20">
        <v>0</v>
      </c>
      <c r="K89" s="20">
        <v>0</v>
      </c>
      <c r="L89" s="20">
        <v>0</v>
      </c>
      <c r="M89" s="20">
        <v>0</v>
      </c>
      <c r="N89" s="75">
        <v>0</v>
      </c>
      <c r="O89" s="75">
        <v>0</v>
      </c>
      <c r="P89" s="2"/>
      <c r="Q89" s="2"/>
      <c r="R89" s="3"/>
      <c r="S89" s="3"/>
      <c r="T89" s="1"/>
      <c r="U89" s="2"/>
      <c r="V89" s="28" t="str">
        <f t="shared" si="5"/>
        <v/>
      </c>
    </row>
    <row r="90" spans="1:22" ht="25" customHeight="1" x14ac:dyDescent="0.35">
      <c r="A90" s="1"/>
      <c r="B90" s="35"/>
      <c r="C90" s="1"/>
      <c r="D90" s="1"/>
      <c r="E90" s="73">
        <f>+COUNTIFS('REGISTRO DE TUTORES'!$A$3:$A$8000,A90,'REGISTRO DE TUTORES'!$B$3:$B$8000,B90,'REGISTRO DE TUTORES'!$C$3:$C$8000,C90,'REGISTRO DE TUTORES'!$D$3:$D$8000,D90)</f>
        <v>0</v>
      </c>
      <c r="F90" s="73">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73">
        <f t="shared" ca="1" si="3"/>
        <v>0</v>
      </c>
      <c r="H90" s="73">
        <f t="shared" ca="1" si="4"/>
        <v>0</v>
      </c>
      <c r="I90" s="20">
        <v>0</v>
      </c>
      <c r="J90" s="20">
        <v>0</v>
      </c>
      <c r="K90" s="20">
        <v>0</v>
      </c>
      <c r="L90" s="20">
        <v>0</v>
      </c>
      <c r="M90" s="20">
        <v>0</v>
      </c>
      <c r="N90" s="75">
        <v>0</v>
      </c>
      <c r="O90" s="75">
        <v>0</v>
      </c>
      <c r="P90" s="2"/>
      <c r="Q90" s="2"/>
      <c r="R90" s="3"/>
      <c r="S90" s="3"/>
      <c r="T90" s="1"/>
      <c r="U90" s="2"/>
      <c r="V90" s="28" t="str">
        <f t="shared" si="5"/>
        <v/>
      </c>
    </row>
    <row r="91" spans="1:22" ht="25" customHeight="1" x14ac:dyDescent="0.35">
      <c r="A91" s="1"/>
      <c r="B91" s="35"/>
      <c r="C91" s="1"/>
      <c r="D91" s="1"/>
      <c r="E91" s="73">
        <f>+COUNTIFS('REGISTRO DE TUTORES'!$A$3:$A$8000,A91,'REGISTRO DE TUTORES'!$B$3:$B$8000,B91,'REGISTRO DE TUTORES'!$C$3:$C$8000,C91,'REGISTRO DE TUTORES'!$D$3:$D$8000,D91)</f>
        <v>0</v>
      </c>
      <c r="F91" s="73">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73">
        <f t="shared" ca="1" si="3"/>
        <v>0</v>
      </c>
      <c r="H91" s="73">
        <f t="shared" ca="1" si="4"/>
        <v>0</v>
      </c>
      <c r="I91" s="20">
        <v>0</v>
      </c>
      <c r="J91" s="20">
        <v>0</v>
      </c>
      <c r="K91" s="20">
        <v>0</v>
      </c>
      <c r="L91" s="20">
        <v>0</v>
      </c>
      <c r="M91" s="20">
        <v>0</v>
      </c>
      <c r="N91" s="75">
        <v>0</v>
      </c>
      <c r="O91" s="75">
        <v>0</v>
      </c>
      <c r="P91" s="2"/>
      <c r="Q91" s="2"/>
      <c r="R91" s="3"/>
      <c r="S91" s="3"/>
      <c r="T91" s="1"/>
      <c r="U91" s="2"/>
      <c r="V91" s="28" t="str">
        <f t="shared" si="5"/>
        <v/>
      </c>
    </row>
    <row r="92" spans="1:22" ht="25" customHeight="1" x14ac:dyDescent="0.35">
      <c r="A92" s="1"/>
      <c r="B92" s="35"/>
      <c r="C92" s="1"/>
      <c r="D92" s="1"/>
      <c r="E92" s="73">
        <f>+COUNTIFS('REGISTRO DE TUTORES'!$A$3:$A$8000,A92,'REGISTRO DE TUTORES'!$B$3:$B$8000,B92,'REGISTRO DE TUTORES'!$C$3:$C$8000,C92,'REGISTRO DE TUTORES'!$D$3:$D$8000,D92)</f>
        <v>0</v>
      </c>
      <c r="F92" s="73">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73">
        <f t="shared" ca="1" si="3"/>
        <v>0</v>
      </c>
      <c r="H92" s="73">
        <f t="shared" ca="1" si="4"/>
        <v>0</v>
      </c>
      <c r="I92" s="20">
        <v>0</v>
      </c>
      <c r="J92" s="20">
        <v>0</v>
      </c>
      <c r="K92" s="20">
        <v>0</v>
      </c>
      <c r="L92" s="20">
        <v>0</v>
      </c>
      <c r="M92" s="20">
        <v>0</v>
      </c>
      <c r="N92" s="75">
        <v>0</v>
      </c>
      <c r="O92" s="75">
        <v>0</v>
      </c>
      <c r="P92" s="2"/>
      <c r="Q92" s="2"/>
      <c r="R92" s="3"/>
      <c r="S92" s="3"/>
      <c r="T92" s="1"/>
      <c r="U92" s="2"/>
      <c r="V92" s="28" t="str">
        <f t="shared" si="5"/>
        <v/>
      </c>
    </row>
    <row r="93" spans="1:22" ht="25" customHeight="1" x14ac:dyDescent="0.35">
      <c r="A93" s="1"/>
      <c r="B93" s="35"/>
      <c r="C93" s="1"/>
      <c r="D93" s="1"/>
      <c r="E93" s="73">
        <f>+COUNTIFS('REGISTRO DE TUTORES'!$A$3:$A$8000,A93,'REGISTRO DE TUTORES'!$B$3:$B$8000,B93,'REGISTRO DE TUTORES'!$C$3:$C$8000,C93,'REGISTRO DE TUTORES'!$D$3:$D$8000,D93)</f>
        <v>0</v>
      </c>
      <c r="F93" s="73">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73">
        <f t="shared" ca="1" si="3"/>
        <v>0</v>
      </c>
      <c r="H93" s="73">
        <f t="shared" ca="1" si="4"/>
        <v>0</v>
      </c>
      <c r="I93" s="20">
        <v>0</v>
      </c>
      <c r="J93" s="20">
        <v>0</v>
      </c>
      <c r="K93" s="20">
        <v>0</v>
      </c>
      <c r="L93" s="20">
        <v>0</v>
      </c>
      <c r="M93" s="20">
        <v>0</v>
      </c>
      <c r="N93" s="75">
        <v>0</v>
      </c>
      <c r="O93" s="75">
        <v>0</v>
      </c>
      <c r="P93" s="2"/>
      <c r="Q93" s="2"/>
      <c r="R93" s="3"/>
      <c r="S93" s="3"/>
      <c r="T93" s="1"/>
      <c r="U93" s="2"/>
      <c r="V93" s="28" t="str">
        <f t="shared" si="5"/>
        <v/>
      </c>
    </row>
    <row r="94" spans="1:22" ht="25" customHeight="1" x14ac:dyDescent="0.35">
      <c r="A94" s="1"/>
      <c r="B94" s="35"/>
      <c r="C94" s="1"/>
      <c r="D94" s="1"/>
      <c r="E94" s="73">
        <f>+COUNTIFS('REGISTRO DE TUTORES'!$A$3:$A$8000,A94,'REGISTRO DE TUTORES'!$B$3:$B$8000,B94,'REGISTRO DE TUTORES'!$C$3:$C$8000,C94,'REGISTRO DE TUTORES'!$D$3:$D$8000,D94)</f>
        <v>0</v>
      </c>
      <c r="F94" s="73">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73">
        <f t="shared" ca="1" si="3"/>
        <v>0</v>
      </c>
      <c r="H94" s="73">
        <f t="shared" ca="1" si="4"/>
        <v>0</v>
      </c>
      <c r="I94" s="20">
        <v>0</v>
      </c>
      <c r="J94" s="20">
        <v>0</v>
      </c>
      <c r="K94" s="20">
        <v>0</v>
      </c>
      <c r="L94" s="20">
        <v>0</v>
      </c>
      <c r="M94" s="20">
        <v>0</v>
      </c>
      <c r="N94" s="75">
        <v>0</v>
      </c>
      <c r="O94" s="75">
        <v>0</v>
      </c>
      <c r="P94" s="2"/>
      <c r="Q94" s="2"/>
      <c r="R94" s="3"/>
      <c r="S94" s="3"/>
      <c r="T94" s="1"/>
      <c r="U94" s="2"/>
      <c r="V94" s="28" t="str">
        <f t="shared" si="5"/>
        <v/>
      </c>
    </row>
    <row r="95" spans="1:22" ht="25" customHeight="1" x14ac:dyDescent="0.35">
      <c r="A95" s="1"/>
      <c r="B95" s="35"/>
      <c r="C95" s="1"/>
      <c r="D95" s="1"/>
      <c r="E95" s="73">
        <f>+COUNTIFS('REGISTRO DE TUTORES'!$A$3:$A$8000,A95,'REGISTRO DE TUTORES'!$B$3:$B$8000,B95,'REGISTRO DE TUTORES'!$C$3:$C$8000,C95,'REGISTRO DE TUTORES'!$D$3:$D$8000,D95)</f>
        <v>0</v>
      </c>
      <c r="F95" s="73">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73">
        <f t="shared" ca="1" si="3"/>
        <v>0</v>
      </c>
      <c r="H95" s="73">
        <f t="shared" ca="1" si="4"/>
        <v>0</v>
      </c>
      <c r="I95" s="20">
        <v>0</v>
      </c>
      <c r="J95" s="20">
        <v>0</v>
      </c>
      <c r="K95" s="20">
        <v>0</v>
      </c>
      <c r="L95" s="20">
        <v>0</v>
      </c>
      <c r="M95" s="20">
        <v>0</v>
      </c>
      <c r="N95" s="75">
        <v>0</v>
      </c>
      <c r="O95" s="75">
        <v>0</v>
      </c>
      <c r="P95" s="2"/>
      <c r="Q95" s="2"/>
      <c r="R95" s="3"/>
      <c r="S95" s="3"/>
      <c r="T95" s="1"/>
      <c r="U95" s="2"/>
      <c r="V95" s="28" t="str">
        <f t="shared" si="5"/>
        <v/>
      </c>
    </row>
    <row r="96" spans="1:22" ht="25" customHeight="1" x14ac:dyDescent="0.35">
      <c r="A96" s="1"/>
      <c r="B96" s="35"/>
      <c r="C96" s="1"/>
      <c r="D96" s="1"/>
      <c r="E96" s="73">
        <f>+COUNTIFS('REGISTRO DE TUTORES'!$A$3:$A$8000,A96,'REGISTRO DE TUTORES'!$B$3:$B$8000,B96,'REGISTRO DE TUTORES'!$C$3:$C$8000,C96,'REGISTRO DE TUTORES'!$D$3:$D$8000,D96)</f>
        <v>0</v>
      </c>
      <c r="F96" s="73">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73">
        <f t="shared" ca="1" si="3"/>
        <v>0</v>
      </c>
      <c r="H96" s="73">
        <f t="shared" ca="1" si="4"/>
        <v>0</v>
      </c>
      <c r="I96" s="20">
        <v>0</v>
      </c>
      <c r="J96" s="20">
        <v>0</v>
      </c>
      <c r="K96" s="20">
        <v>0</v>
      </c>
      <c r="L96" s="20">
        <v>0</v>
      </c>
      <c r="M96" s="20">
        <v>0</v>
      </c>
      <c r="N96" s="75">
        <v>0</v>
      </c>
      <c r="O96" s="75">
        <v>0</v>
      </c>
      <c r="P96" s="2"/>
      <c r="Q96" s="2"/>
      <c r="R96" s="3"/>
      <c r="S96" s="3"/>
      <c r="T96" s="1"/>
      <c r="U96" s="2"/>
      <c r="V96" s="28" t="str">
        <f t="shared" si="5"/>
        <v/>
      </c>
    </row>
    <row r="97" spans="1:22" ht="25" customHeight="1" x14ac:dyDescent="0.35">
      <c r="A97" s="1"/>
      <c r="B97" s="35"/>
      <c r="C97" s="1"/>
      <c r="D97" s="1"/>
      <c r="E97" s="73">
        <f>+COUNTIFS('REGISTRO DE TUTORES'!$A$3:$A$8000,A97,'REGISTRO DE TUTORES'!$B$3:$B$8000,B97,'REGISTRO DE TUTORES'!$C$3:$C$8000,C97,'REGISTRO DE TUTORES'!$D$3:$D$8000,D97)</f>
        <v>0</v>
      </c>
      <c r="F97" s="73">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73">
        <f t="shared" ca="1" si="3"/>
        <v>0</v>
      </c>
      <c r="H97" s="73">
        <f t="shared" ca="1" si="4"/>
        <v>0</v>
      </c>
      <c r="I97" s="20">
        <v>0</v>
      </c>
      <c r="J97" s="20">
        <v>0</v>
      </c>
      <c r="K97" s="20">
        <v>0</v>
      </c>
      <c r="L97" s="20">
        <v>0</v>
      </c>
      <c r="M97" s="20">
        <v>0</v>
      </c>
      <c r="N97" s="75">
        <v>0</v>
      </c>
      <c r="O97" s="75">
        <v>0</v>
      </c>
      <c r="P97" s="2"/>
      <c r="Q97" s="2"/>
      <c r="R97" s="3"/>
      <c r="S97" s="3"/>
      <c r="T97" s="1"/>
      <c r="U97" s="2"/>
      <c r="V97" s="28" t="str">
        <f t="shared" si="5"/>
        <v/>
      </c>
    </row>
    <row r="98" spans="1:22" ht="25" customHeight="1" x14ac:dyDescent="0.35">
      <c r="A98" s="1"/>
      <c r="B98" s="35"/>
      <c r="C98" s="1"/>
      <c r="D98" s="1"/>
      <c r="E98" s="73">
        <f>+COUNTIFS('REGISTRO DE TUTORES'!$A$3:$A$8000,A98,'REGISTRO DE TUTORES'!$B$3:$B$8000,B98,'REGISTRO DE TUTORES'!$C$3:$C$8000,C98,'REGISTRO DE TUTORES'!$D$3:$D$8000,D98)</f>
        <v>0</v>
      </c>
      <c r="F98" s="73">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73">
        <f t="shared" ca="1" si="3"/>
        <v>0</v>
      </c>
      <c r="H98" s="73">
        <f t="shared" ca="1" si="4"/>
        <v>0</v>
      </c>
      <c r="I98" s="20">
        <v>0</v>
      </c>
      <c r="J98" s="20">
        <v>0</v>
      </c>
      <c r="K98" s="20">
        <v>0</v>
      </c>
      <c r="L98" s="20">
        <v>0</v>
      </c>
      <c r="M98" s="20">
        <v>0</v>
      </c>
      <c r="N98" s="75">
        <v>0</v>
      </c>
      <c r="O98" s="75">
        <v>0</v>
      </c>
      <c r="P98" s="2"/>
      <c r="Q98" s="2"/>
      <c r="R98" s="3"/>
      <c r="S98" s="3"/>
      <c r="T98" s="1"/>
      <c r="U98" s="2"/>
      <c r="V98" s="28" t="str">
        <f t="shared" si="5"/>
        <v/>
      </c>
    </row>
    <row r="99" spans="1:22" ht="25" customHeight="1" x14ac:dyDescent="0.35">
      <c r="A99" s="1"/>
      <c r="B99" s="35"/>
      <c r="C99" s="1"/>
      <c r="D99" s="1"/>
      <c r="E99" s="73">
        <f>+COUNTIFS('REGISTRO DE TUTORES'!$A$3:$A$8000,A99,'REGISTRO DE TUTORES'!$B$3:$B$8000,B99,'REGISTRO DE TUTORES'!$C$3:$C$8000,C99,'REGISTRO DE TUTORES'!$D$3:$D$8000,D99)</f>
        <v>0</v>
      </c>
      <c r="F99" s="73">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73">
        <f t="shared" ca="1" si="3"/>
        <v>0</v>
      </c>
      <c r="H99" s="73">
        <f t="shared" ca="1" si="4"/>
        <v>0</v>
      </c>
      <c r="I99" s="20">
        <v>0</v>
      </c>
      <c r="J99" s="20">
        <v>0</v>
      </c>
      <c r="K99" s="20">
        <v>0</v>
      </c>
      <c r="L99" s="20">
        <v>0</v>
      </c>
      <c r="M99" s="20">
        <v>0</v>
      </c>
      <c r="N99" s="75">
        <v>0</v>
      </c>
      <c r="O99" s="75">
        <v>0</v>
      </c>
      <c r="P99" s="2"/>
      <c r="Q99" s="2"/>
      <c r="R99" s="3"/>
      <c r="S99" s="3"/>
      <c r="T99" s="1"/>
      <c r="U99" s="2"/>
      <c r="V99" s="28" t="str">
        <f t="shared" si="5"/>
        <v/>
      </c>
    </row>
    <row r="100" spans="1:22" ht="25" customHeight="1" x14ac:dyDescent="0.35">
      <c r="A100" s="1"/>
      <c r="B100" s="35"/>
      <c r="C100" s="1"/>
      <c r="D100" s="1"/>
      <c r="E100" s="73">
        <f>+COUNTIFS('REGISTRO DE TUTORES'!$A$3:$A$8000,A100,'REGISTRO DE TUTORES'!$B$3:$B$8000,B100,'REGISTRO DE TUTORES'!$C$3:$C$8000,C100,'REGISTRO DE TUTORES'!$D$3:$D$8000,D100)</f>
        <v>0</v>
      </c>
      <c r="F100" s="73">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73">
        <f t="shared" ca="1" si="3"/>
        <v>0</v>
      </c>
      <c r="H100" s="73">
        <f t="shared" ca="1" si="4"/>
        <v>0</v>
      </c>
      <c r="I100" s="20">
        <v>0</v>
      </c>
      <c r="J100" s="20">
        <v>0</v>
      </c>
      <c r="K100" s="20">
        <v>0</v>
      </c>
      <c r="L100" s="20">
        <v>0</v>
      </c>
      <c r="M100" s="20">
        <v>0</v>
      </c>
      <c r="N100" s="75">
        <v>0</v>
      </c>
      <c r="O100" s="75">
        <v>0</v>
      </c>
      <c r="P100" s="2"/>
      <c r="Q100" s="2"/>
      <c r="R100" s="3"/>
      <c r="S100" s="3"/>
      <c r="T100" s="1"/>
      <c r="U100" s="2"/>
      <c r="V100" s="28" t="str">
        <f t="shared" si="5"/>
        <v/>
      </c>
    </row>
    <row r="101" spans="1:22" ht="25" customHeight="1" x14ac:dyDescent="0.35">
      <c r="A101" s="1"/>
      <c r="B101" s="35"/>
      <c r="C101" s="1"/>
      <c r="D101" s="1"/>
      <c r="E101" s="73">
        <f>+COUNTIFS('REGISTRO DE TUTORES'!$A$3:$A$8000,A101,'REGISTRO DE TUTORES'!$B$3:$B$8000,B101,'REGISTRO DE TUTORES'!$C$3:$C$8000,C101,'REGISTRO DE TUTORES'!$D$3:$D$8000,D101)</f>
        <v>0</v>
      </c>
      <c r="F101" s="73">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73">
        <f t="shared" ca="1" si="3"/>
        <v>0</v>
      </c>
      <c r="H101" s="73">
        <f t="shared" ca="1" si="4"/>
        <v>0</v>
      </c>
      <c r="I101" s="20">
        <v>0</v>
      </c>
      <c r="J101" s="20">
        <v>0</v>
      </c>
      <c r="K101" s="20">
        <v>0</v>
      </c>
      <c r="L101" s="20">
        <v>0</v>
      </c>
      <c r="M101" s="20">
        <v>0</v>
      </c>
      <c r="N101" s="75">
        <v>0</v>
      </c>
      <c r="O101" s="75">
        <v>0</v>
      </c>
      <c r="P101" s="2"/>
      <c r="Q101" s="2"/>
      <c r="R101" s="3"/>
      <c r="S101" s="3"/>
      <c r="T101" s="1"/>
      <c r="U101" s="2"/>
      <c r="V101" s="28" t="str">
        <f t="shared" si="5"/>
        <v/>
      </c>
    </row>
    <row r="102" spans="1:22" ht="25" customHeight="1" x14ac:dyDescent="0.35">
      <c r="A102" s="1"/>
      <c r="B102" s="35"/>
      <c r="C102" s="1"/>
      <c r="D102" s="1"/>
      <c r="E102" s="73">
        <f>+COUNTIFS('REGISTRO DE TUTORES'!$A$3:$A$8000,A102,'REGISTRO DE TUTORES'!$B$3:$B$8000,B102,'REGISTRO DE TUTORES'!$C$3:$C$8000,C102,'REGISTRO DE TUTORES'!$D$3:$D$8000,D102)</f>
        <v>0</v>
      </c>
      <c r="F102" s="73">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73">
        <f t="shared" ca="1" si="3"/>
        <v>0</v>
      </c>
      <c r="H102" s="73">
        <f t="shared" ca="1" si="4"/>
        <v>0</v>
      </c>
      <c r="I102" s="20">
        <v>0</v>
      </c>
      <c r="J102" s="20">
        <v>0</v>
      </c>
      <c r="K102" s="20">
        <v>0</v>
      </c>
      <c r="L102" s="20">
        <v>0</v>
      </c>
      <c r="M102" s="20">
        <v>0</v>
      </c>
      <c r="N102" s="75">
        <v>0</v>
      </c>
      <c r="O102" s="75">
        <v>0</v>
      </c>
      <c r="P102" s="2"/>
      <c r="Q102" s="2"/>
      <c r="R102" s="3"/>
      <c r="S102" s="3"/>
      <c r="T102" s="1"/>
      <c r="U102" s="2"/>
      <c r="V102" s="28" t="str">
        <f t="shared" si="5"/>
        <v/>
      </c>
    </row>
    <row r="103" spans="1:22" ht="25" customHeight="1" x14ac:dyDescent="0.35">
      <c r="A103" s="1"/>
      <c r="B103" s="35"/>
      <c r="C103" s="1"/>
      <c r="D103" s="1"/>
      <c r="E103" s="73">
        <f>+COUNTIFS('REGISTRO DE TUTORES'!$A$3:$A$8000,A103,'REGISTRO DE TUTORES'!$B$3:$B$8000,B103,'REGISTRO DE TUTORES'!$C$3:$C$8000,C103,'REGISTRO DE TUTORES'!$D$3:$D$8000,D103)</f>
        <v>0</v>
      </c>
      <c r="F103" s="73">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73">
        <f t="shared" ca="1" si="3"/>
        <v>0</v>
      </c>
      <c r="H103" s="73">
        <f t="shared" ca="1" si="4"/>
        <v>0</v>
      </c>
      <c r="I103" s="20">
        <v>0</v>
      </c>
      <c r="J103" s="20">
        <v>0</v>
      </c>
      <c r="K103" s="20">
        <v>0</v>
      </c>
      <c r="L103" s="20">
        <v>0</v>
      </c>
      <c r="M103" s="20">
        <v>0</v>
      </c>
      <c r="N103" s="75">
        <v>0</v>
      </c>
      <c r="O103" s="75">
        <v>0</v>
      </c>
      <c r="P103" s="2"/>
      <c r="Q103" s="2"/>
      <c r="R103" s="3"/>
      <c r="S103" s="3"/>
      <c r="T103" s="1"/>
      <c r="U103" s="2"/>
      <c r="V103" s="28" t="str">
        <f t="shared" si="5"/>
        <v/>
      </c>
    </row>
    <row r="104" spans="1:22" ht="25" customHeight="1" x14ac:dyDescent="0.35">
      <c r="A104" s="1"/>
      <c r="B104" s="35"/>
      <c r="C104" s="1"/>
      <c r="D104" s="1"/>
      <c r="E104" s="73">
        <f>+COUNTIFS('REGISTRO DE TUTORES'!$A$3:$A$8000,A104,'REGISTRO DE TUTORES'!$B$3:$B$8000,B104,'REGISTRO DE TUTORES'!$C$3:$C$8000,C104,'REGISTRO DE TUTORES'!$D$3:$D$8000,D104)</f>
        <v>0</v>
      </c>
      <c r="F104" s="73">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73">
        <f t="shared" ca="1" si="3"/>
        <v>0</v>
      </c>
      <c r="H104" s="73">
        <f t="shared" ca="1" si="4"/>
        <v>0</v>
      </c>
      <c r="I104" s="20">
        <v>0</v>
      </c>
      <c r="J104" s="20">
        <v>0</v>
      </c>
      <c r="K104" s="20">
        <v>0</v>
      </c>
      <c r="L104" s="20">
        <v>0</v>
      </c>
      <c r="M104" s="20">
        <v>0</v>
      </c>
      <c r="N104" s="75">
        <v>0</v>
      </c>
      <c r="O104" s="75">
        <v>0</v>
      </c>
      <c r="P104" s="2"/>
      <c r="Q104" s="2"/>
      <c r="R104" s="3"/>
      <c r="S104" s="3"/>
      <c r="T104" s="1"/>
      <c r="U104" s="2"/>
      <c r="V104" s="28" t="str">
        <f t="shared" si="5"/>
        <v/>
      </c>
    </row>
    <row r="105" spans="1:22" ht="25" customHeight="1" x14ac:dyDescent="0.35">
      <c r="A105" s="1"/>
      <c r="B105" s="35"/>
      <c r="C105" s="1"/>
      <c r="D105" s="1"/>
      <c r="E105" s="73">
        <f>+COUNTIFS('REGISTRO DE TUTORES'!$A$3:$A$8000,A105,'REGISTRO DE TUTORES'!$B$3:$B$8000,B105,'REGISTRO DE TUTORES'!$C$3:$C$8000,C105,'REGISTRO DE TUTORES'!$D$3:$D$8000,D105)</f>
        <v>0</v>
      </c>
      <c r="F105" s="73">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73">
        <f t="shared" ca="1" si="3"/>
        <v>0</v>
      </c>
      <c r="H105" s="73">
        <f t="shared" ca="1" si="4"/>
        <v>0</v>
      </c>
      <c r="I105" s="20">
        <v>0</v>
      </c>
      <c r="J105" s="20">
        <v>0</v>
      </c>
      <c r="K105" s="20">
        <v>0</v>
      </c>
      <c r="L105" s="20">
        <v>0</v>
      </c>
      <c r="M105" s="20">
        <v>0</v>
      </c>
      <c r="N105" s="75">
        <v>0</v>
      </c>
      <c r="O105" s="75">
        <v>0</v>
      </c>
      <c r="P105" s="2"/>
      <c r="Q105" s="2"/>
      <c r="R105" s="3"/>
      <c r="S105" s="3"/>
      <c r="T105" s="1"/>
      <c r="U105" s="2"/>
      <c r="V105" s="28" t="str">
        <f t="shared" si="5"/>
        <v/>
      </c>
    </row>
    <row r="106" spans="1:22" ht="25" customHeight="1" x14ac:dyDescent="0.35">
      <c r="A106" s="1"/>
      <c r="B106" s="35"/>
      <c r="C106" s="1"/>
      <c r="D106" s="1"/>
      <c r="E106" s="73">
        <f>+COUNTIFS('REGISTRO DE TUTORES'!$A$3:$A$8000,A106,'REGISTRO DE TUTORES'!$B$3:$B$8000,B106,'REGISTRO DE TUTORES'!$C$3:$C$8000,C106,'REGISTRO DE TUTORES'!$D$3:$D$8000,D106)</f>
        <v>0</v>
      </c>
      <c r="F106" s="73">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73">
        <f t="shared" ca="1" si="3"/>
        <v>0</v>
      </c>
      <c r="H106" s="73">
        <f t="shared" ca="1" si="4"/>
        <v>0</v>
      </c>
      <c r="I106" s="20">
        <v>0</v>
      </c>
      <c r="J106" s="20">
        <v>0</v>
      </c>
      <c r="K106" s="20">
        <v>0</v>
      </c>
      <c r="L106" s="20">
        <v>0</v>
      </c>
      <c r="M106" s="20">
        <v>0</v>
      </c>
      <c r="N106" s="75">
        <v>0</v>
      </c>
      <c r="O106" s="75">
        <v>0</v>
      </c>
      <c r="P106" s="2"/>
      <c r="Q106" s="2"/>
      <c r="R106" s="3"/>
      <c r="S106" s="3"/>
      <c r="T106" s="1"/>
      <c r="U106" s="2"/>
      <c r="V106" s="28" t="str">
        <f t="shared" si="5"/>
        <v/>
      </c>
    </row>
    <row r="107" spans="1:22" ht="25" customHeight="1" x14ac:dyDescent="0.35">
      <c r="A107" s="1"/>
      <c r="B107" s="35"/>
      <c r="C107" s="1"/>
      <c r="D107" s="1"/>
      <c r="E107" s="73">
        <f>+COUNTIFS('REGISTRO DE TUTORES'!$A$3:$A$8000,A107,'REGISTRO DE TUTORES'!$B$3:$B$8000,B107,'REGISTRO DE TUTORES'!$C$3:$C$8000,C107,'REGISTRO DE TUTORES'!$D$3:$D$8000,D107)</f>
        <v>0</v>
      </c>
      <c r="F107" s="73">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73">
        <f t="shared" ca="1" si="3"/>
        <v>0</v>
      </c>
      <c r="H107" s="73">
        <f t="shared" ca="1" si="4"/>
        <v>0</v>
      </c>
      <c r="I107" s="20">
        <v>0</v>
      </c>
      <c r="J107" s="20">
        <v>0</v>
      </c>
      <c r="K107" s="20">
        <v>0</v>
      </c>
      <c r="L107" s="20">
        <v>0</v>
      </c>
      <c r="M107" s="20">
        <v>0</v>
      </c>
      <c r="N107" s="75">
        <v>0</v>
      </c>
      <c r="O107" s="75">
        <v>0</v>
      </c>
      <c r="P107" s="2"/>
      <c r="Q107" s="2"/>
      <c r="R107" s="3"/>
      <c r="S107" s="3"/>
      <c r="T107" s="1"/>
      <c r="U107" s="2"/>
      <c r="V107" s="28" t="str">
        <f t="shared" si="5"/>
        <v/>
      </c>
    </row>
    <row r="108" spans="1:22" ht="25" customHeight="1" x14ac:dyDescent="0.35">
      <c r="A108" s="1"/>
      <c r="B108" s="35"/>
      <c r="C108" s="1"/>
      <c r="D108" s="1"/>
      <c r="E108" s="73">
        <f>+COUNTIFS('REGISTRO DE TUTORES'!$A$3:$A$8000,A108,'REGISTRO DE TUTORES'!$B$3:$B$8000,B108,'REGISTRO DE TUTORES'!$C$3:$C$8000,C108,'REGISTRO DE TUTORES'!$D$3:$D$8000,D108)</f>
        <v>0</v>
      </c>
      <c r="F108" s="73">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73">
        <f t="shared" ca="1" si="3"/>
        <v>0</v>
      </c>
      <c r="H108" s="73">
        <f t="shared" ca="1" si="4"/>
        <v>0</v>
      </c>
      <c r="I108" s="20">
        <v>0</v>
      </c>
      <c r="J108" s="20">
        <v>0</v>
      </c>
      <c r="K108" s="20">
        <v>0</v>
      </c>
      <c r="L108" s="20">
        <v>0</v>
      </c>
      <c r="M108" s="20">
        <v>0</v>
      </c>
      <c r="N108" s="75">
        <v>0</v>
      </c>
      <c r="O108" s="75">
        <v>0</v>
      </c>
      <c r="P108" s="2"/>
      <c r="Q108" s="2"/>
      <c r="R108" s="3"/>
      <c r="S108" s="3"/>
      <c r="T108" s="1"/>
      <c r="U108" s="2"/>
      <c r="V108" s="28" t="str">
        <f t="shared" si="5"/>
        <v/>
      </c>
    </row>
    <row r="109" spans="1:22" ht="25" customHeight="1" x14ac:dyDescent="0.35">
      <c r="A109" s="1"/>
      <c r="B109" s="35"/>
      <c r="C109" s="1"/>
      <c r="D109" s="1"/>
      <c r="E109" s="73">
        <f>+COUNTIFS('REGISTRO DE TUTORES'!$A$3:$A$8000,A109,'REGISTRO DE TUTORES'!$B$3:$B$8000,B109,'REGISTRO DE TUTORES'!$C$3:$C$8000,C109,'REGISTRO DE TUTORES'!$D$3:$D$8000,D109)</f>
        <v>0</v>
      </c>
      <c r="F109" s="73">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73">
        <f t="shared" ca="1" si="3"/>
        <v>0</v>
      </c>
      <c r="H109" s="73">
        <f t="shared" ca="1" si="4"/>
        <v>0</v>
      </c>
      <c r="I109" s="20">
        <v>0</v>
      </c>
      <c r="J109" s="20">
        <v>0</v>
      </c>
      <c r="K109" s="20">
        <v>0</v>
      </c>
      <c r="L109" s="20">
        <v>0</v>
      </c>
      <c r="M109" s="20">
        <v>0</v>
      </c>
      <c r="N109" s="75">
        <v>0</v>
      </c>
      <c r="O109" s="75">
        <v>0</v>
      </c>
      <c r="P109" s="2"/>
      <c r="Q109" s="2"/>
      <c r="R109" s="3"/>
      <c r="S109" s="3"/>
      <c r="T109" s="1"/>
      <c r="U109" s="2"/>
      <c r="V109" s="28" t="str">
        <f t="shared" si="5"/>
        <v/>
      </c>
    </row>
    <row r="110" spans="1:22" ht="25" customHeight="1" x14ac:dyDescent="0.35">
      <c r="A110" s="1"/>
      <c r="B110" s="35"/>
      <c r="C110" s="1"/>
      <c r="D110" s="1"/>
      <c r="E110" s="73">
        <f>+COUNTIFS('REGISTRO DE TUTORES'!$A$3:$A$8000,A110,'REGISTRO DE TUTORES'!$B$3:$B$8000,B110,'REGISTRO DE TUTORES'!$C$3:$C$8000,C110,'REGISTRO DE TUTORES'!$D$3:$D$8000,D110)</f>
        <v>0</v>
      </c>
      <c r="F110" s="73">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73">
        <f t="shared" ca="1" si="3"/>
        <v>0</v>
      </c>
      <c r="H110" s="73">
        <f t="shared" ca="1" si="4"/>
        <v>0</v>
      </c>
      <c r="I110" s="20">
        <v>0</v>
      </c>
      <c r="J110" s="20">
        <v>0</v>
      </c>
      <c r="K110" s="20">
        <v>0</v>
      </c>
      <c r="L110" s="20">
        <v>0</v>
      </c>
      <c r="M110" s="20">
        <v>0</v>
      </c>
      <c r="N110" s="75">
        <v>0</v>
      </c>
      <c r="O110" s="75">
        <v>0</v>
      </c>
      <c r="P110" s="2"/>
      <c r="Q110" s="2"/>
      <c r="R110" s="3"/>
      <c r="S110" s="3"/>
      <c r="T110" s="1"/>
      <c r="U110" s="2"/>
      <c r="V110" s="28" t="str">
        <f t="shared" si="5"/>
        <v/>
      </c>
    </row>
    <row r="111" spans="1:22" ht="25" customHeight="1" x14ac:dyDescent="0.35">
      <c r="A111" s="1"/>
      <c r="B111" s="35"/>
      <c r="C111" s="1"/>
      <c r="D111" s="1"/>
      <c r="E111" s="73">
        <f>+COUNTIFS('REGISTRO DE TUTORES'!$A$3:$A$8000,A111,'REGISTRO DE TUTORES'!$B$3:$B$8000,B111,'REGISTRO DE TUTORES'!$C$3:$C$8000,C111,'REGISTRO DE TUTORES'!$D$3:$D$8000,D111)</f>
        <v>0</v>
      </c>
      <c r="F111" s="73">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73">
        <f t="shared" ca="1" si="3"/>
        <v>0</v>
      </c>
      <c r="H111" s="73">
        <f t="shared" ca="1" si="4"/>
        <v>0</v>
      </c>
      <c r="I111" s="20">
        <v>0</v>
      </c>
      <c r="J111" s="20">
        <v>0</v>
      </c>
      <c r="K111" s="20">
        <v>0</v>
      </c>
      <c r="L111" s="20">
        <v>0</v>
      </c>
      <c r="M111" s="20">
        <v>0</v>
      </c>
      <c r="N111" s="75">
        <v>0</v>
      </c>
      <c r="O111" s="75">
        <v>0</v>
      </c>
      <c r="P111" s="2"/>
      <c r="Q111" s="2"/>
      <c r="R111" s="3"/>
      <c r="S111" s="3"/>
      <c r="T111" s="1"/>
      <c r="U111" s="2"/>
      <c r="V111" s="28" t="str">
        <f t="shared" si="5"/>
        <v/>
      </c>
    </row>
    <row r="112" spans="1:22" ht="25" customHeight="1" x14ac:dyDescent="0.35">
      <c r="A112" s="1"/>
      <c r="B112" s="35"/>
      <c r="C112" s="1"/>
      <c r="D112" s="1"/>
      <c r="E112" s="73">
        <f>+COUNTIFS('REGISTRO DE TUTORES'!$A$3:$A$8000,A112,'REGISTRO DE TUTORES'!$B$3:$B$8000,B112,'REGISTRO DE TUTORES'!$C$3:$C$8000,C112,'REGISTRO DE TUTORES'!$D$3:$D$8000,D112)</f>
        <v>0</v>
      </c>
      <c r="F112" s="73">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73">
        <f t="shared" ca="1" si="3"/>
        <v>0</v>
      </c>
      <c r="H112" s="73">
        <f t="shared" ca="1" si="4"/>
        <v>0</v>
      </c>
      <c r="I112" s="20">
        <v>0</v>
      </c>
      <c r="J112" s="20">
        <v>0</v>
      </c>
      <c r="K112" s="20">
        <v>0</v>
      </c>
      <c r="L112" s="20">
        <v>0</v>
      </c>
      <c r="M112" s="20">
        <v>0</v>
      </c>
      <c r="N112" s="75">
        <v>0</v>
      </c>
      <c r="O112" s="75">
        <v>0</v>
      </c>
      <c r="P112" s="2"/>
      <c r="Q112" s="2"/>
      <c r="R112" s="3"/>
      <c r="S112" s="3"/>
      <c r="T112" s="1"/>
      <c r="U112" s="2"/>
      <c r="V112" s="28" t="str">
        <f t="shared" si="5"/>
        <v/>
      </c>
    </row>
    <row r="113" spans="1:22" ht="25" customHeight="1" x14ac:dyDescent="0.35">
      <c r="A113" s="1"/>
      <c r="B113" s="35"/>
      <c r="C113" s="1"/>
      <c r="D113" s="1"/>
      <c r="E113" s="73">
        <f>+COUNTIFS('REGISTRO DE TUTORES'!$A$3:$A$8000,A113,'REGISTRO DE TUTORES'!$B$3:$B$8000,B113,'REGISTRO DE TUTORES'!$C$3:$C$8000,C113,'REGISTRO DE TUTORES'!$D$3:$D$8000,D113)</f>
        <v>0</v>
      </c>
      <c r="F113" s="73">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73">
        <f t="shared" ca="1" si="3"/>
        <v>0</v>
      </c>
      <c r="H113" s="73">
        <f t="shared" ca="1" si="4"/>
        <v>0</v>
      </c>
      <c r="I113" s="20">
        <v>0</v>
      </c>
      <c r="J113" s="20">
        <v>0</v>
      </c>
      <c r="K113" s="20">
        <v>0</v>
      </c>
      <c r="L113" s="20">
        <v>0</v>
      </c>
      <c r="M113" s="20">
        <v>0</v>
      </c>
      <c r="N113" s="75">
        <v>0</v>
      </c>
      <c r="O113" s="75">
        <v>0</v>
      </c>
      <c r="P113" s="2"/>
      <c r="Q113" s="2"/>
      <c r="R113" s="3"/>
      <c r="S113" s="3"/>
      <c r="T113" s="1"/>
      <c r="U113" s="2"/>
      <c r="V113" s="28" t="str">
        <f t="shared" si="5"/>
        <v/>
      </c>
    </row>
    <row r="114" spans="1:22" ht="25" customHeight="1" x14ac:dyDescent="0.35">
      <c r="A114" s="1"/>
      <c r="B114" s="35"/>
      <c r="C114" s="1"/>
      <c r="D114" s="1"/>
      <c r="E114" s="73">
        <f>+COUNTIFS('REGISTRO DE TUTORES'!$A$3:$A$8000,A114,'REGISTRO DE TUTORES'!$B$3:$B$8000,B114,'REGISTRO DE TUTORES'!$C$3:$C$8000,C114,'REGISTRO DE TUTORES'!$D$3:$D$8000,D114)</f>
        <v>0</v>
      </c>
      <c r="F114" s="73">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73">
        <f t="shared" ca="1" si="3"/>
        <v>0</v>
      </c>
      <c r="H114" s="73">
        <f t="shared" ca="1" si="4"/>
        <v>0</v>
      </c>
      <c r="I114" s="20">
        <v>0</v>
      </c>
      <c r="J114" s="20">
        <v>0</v>
      </c>
      <c r="K114" s="20">
        <v>0</v>
      </c>
      <c r="L114" s="20">
        <v>0</v>
      </c>
      <c r="M114" s="20">
        <v>0</v>
      </c>
      <c r="N114" s="75">
        <v>0</v>
      </c>
      <c r="O114" s="75">
        <v>0</v>
      </c>
      <c r="P114" s="2"/>
      <c r="Q114" s="2"/>
      <c r="R114" s="3"/>
      <c r="S114" s="3"/>
      <c r="T114" s="1"/>
      <c r="U114" s="2"/>
      <c r="V114" s="28" t="str">
        <f t="shared" si="5"/>
        <v/>
      </c>
    </row>
    <row r="115" spans="1:22" ht="25" customHeight="1" x14ac:dyDescent="0.35">
      <c r="A115" s="1"/>
      <c r="B115" s="35"/>
      <c r="C115" s="1"/>
      <c r="D115" s="1"/>
      <c r="E115" s="73">
        <f>+COUNTIFS('REGISTRO DE TUTORES'!$A$3:$A$8000,A115,'REGISTRO DE TUTORES'!$B$3:$B$8000,B115,'REGISTRO DE TUTORES'!$C$3:$C$8000,C115,'REGISTRO DE TUTORES'!$D$3:$D$8000,D115)</f>
        <v>0</v>
      </c>
      <c r="F115" s="73">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73">
        <f t="shared" ca="1" si="3"/>
        <v>0</v>
      </c>
      <c r="H115" s="73">
        <f t="shared" ca="1" si="4"/>
        <v>0</v>
      </c>
      <c r="I115" s="20">
        <v>0</v>
      </c>
      <c r="J115" s="20">
        <v>0</v>
      </c>
      <c r="K115" s="20">
        <v>0</v>
      </c>
      <c r="L115" s="20">
        <v>0</v>
      </c>
      <c r="M115" s="20">
        <v>0</v>
      </c>
      <c r="N115" s="75">
        <v>0</v>
      </c>
      <c r="O115" s="75">
        <v>0</v>
      </c>
      <c r="P115" s="2"/>
      <c r="Q115" s="2"/>
      <c r="R115" s="3"/>
      <c r="S115" s="3"/>
      <c r="T115" s="1"/>
      <c r="U115" s="2"/>
      <c r="V115" s="28" t="str">
        <f t="shared" si="5"/>
        <v/>
      </c>
    </row>
    <row r="116" spans="1:22" ht="25" customHeight="1" x14ac:dyDescent="0.35">
      <c r="A116" s="1"/>
      <c r="B116" s="35"/>
      <c r="C116" s="1"/>
      <c r="D116" s="1"/>
      <c r="E116" s="73">
        <f>+COUNTIFS('REGISTRO DE TUTORES'!$A$3:$A$8000,A116,'REGISTRO DE TUTORES'!$B$3:$B$8000,B116,'REGISTRO DE TUTORES'!$C$3:$C$8000,C116,'REGISTRO DE TUTORES'!$D$3:$D$8000,D116)</f>
        <v>0</v>
      </c>
      <c r="F116" s="73">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73">
        <f t="shared" ca="1" si="3"/>
        <v>0</v>
      </c>
      <c r="H116" s="73">
        <f t="shared" ca="1" si="4"/>
        <v>0</v>
      </c>
      <c r="I116" s="20">
        <v>0</v>
      </c>
      <c r="J116" s="20">
        <v>0</v>
      </c>
      <c r="K116" s="20">
        <v>0</v>
      </c>
      <c r="L116" s="20">
        <v>0</v>
      </c>
      <c r="M116" s="20">
        <v>0</v>
      </c>
      <c r="N116" s="75">
        <v>0</v>
      </c>
      <c r="O116" s="75">
        <v>0</v>
      </c>
      <c r="P116" s="2"/>
      <c r="Q116" s="2"/>
      <c r="R116" s="3"/>
      <c r="S116" s="3"/>
      <c r="T116" s="1"/>
      <c r="U116" s="2"/>
      <c r="V116" s="28" t="str">
        <f t="shared" si="5"/>
        <v/>
      </c>
    </row>
    <row r="117" spans="1:22" ht="25" customHeight="1" x14ac:dyDescent="0.35">
      <c r="A117" s="1"/>
      <c r="B117" s="35"/>
      <c r="C117" s="1"/>
      <c r="D117" s="1"/>
      <c r="E117" s="73">
        <f>+COUNTIFS('REGISTRO DE TUTORES'!$A$3:$A$8000,A117,'REGISTRO DE TUTORES'!$B$3:$B$8000,B117,'REGISTRO DE TUTORES'!$C$3:$C$8000,C117,'REGISTRO DE TUTORES'!$D$3:$D$8000,D117)</f>
        <v>0</v>
      </c>
      <c r="F117" s="73">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73">
        <f t="shared" ca="1" si="3"/>
        <v>0</v>
      </c>
      <c r="H117" s="73">
        <f t="shared" ca="1" si="4"/>
        <v>0</v>
      </c>
      <c r="I117" s="20">
        <v>0</v>
      </c>
      <c r="J117" s="20">
        <v>0</v>
      </c>
      <c r="K117" s="20">
        <v>0</v>
      </c>
      <c r="L117" s="20">
        <v>0</v>
      </c>
      <c r="M117" s="20">
        <v>0</v>
      </c>
      <c r="N117" s="75">
        <v>0</v>
      </c>
      <c r="O117" s="75">
        <v>0</v>
      </c>
      <c r="P117" s="2"/>
      <c r="Q117" s="2"/>
      <c r="R117" s="3"/>
      <c r="S117" s="3"/>
      <c r="T117" s="1"/>
      <c r="U117" s="2"/>
      <c r="V117" s="28" t="str">
        <f t="shared" si="5"/>
        <v/>
      </c>
    </row>
    <row r="118" spans="1:22" ht="25" customHeight="1" x14ac:dyDescent="0.35">
      <c r="A118" s="1"/>
      <c r="B118" s="35"/>
      <c r="C118" s="1"/>
      <c r="D118" s="1"/>
      <c r="E118" s="73">
        <f>+COUNTIFS('REGISTRO DE TUTORES'!$A$3:$A$8000,A118,'REGISTRO DE TUTORES'!$B$3:$B$8000,B118,'REGISTRO DE TUTORES'!$C$3:$C$8000,C118,'REGISTRO DE TUTORES'!$D$3:$D$8000,D118)</f>
        <v>0</v>
      </c>
      <c r="F118" s="73">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73">
        <f t="shared" ca="1" si="3"/>
        <v>0</v>
      </c>
      <c r="H118" s="73">
        <f t="shared" ca="1" si="4"/>
        <v>0</v>
      </c>
      <c r="I118" s="20">
        <v>0</v>
      </c>
      <c r="J118" s="20">
        <v>0</v>
      </c>
      <c r="K118" s="20">
        <v>0</v>
      </c>
      <c r="L118" s="20">
        <v>0</v>
      </c>
      <c r="M118" s="20">
        <v>0</v>
      </c>
      <c r="N118" s="75">
        <v>0</v>
      </c>
      <c r="O118" s="75">
        <v>0</v>
      </c>
      <c r="P118" s="2"/>
      <c r="Q118" s="2"/>
      <c r="R118" s="3"/>
      <c r="S118" s="3"/>
      <c r="T118" s="1"/>
      <c r="U118" s="2"/>
      <c r="V118" s="28" t="str">
        <f t="shared" si="5"/>
        <v/>
      </c>
    </row>
    <row r="119" spans="1:22" ht="25" customHeight="1" x14ac:dyDescent="0.35">
      <c r="A119" s="1"/>
      <c r="B119" s="35"/>
      <c r="C119" s="1"/>
      <c r="D119" s="1"/>
      <c r="E119" s="73">
        <f>+COUNTIFS('REGISTRO DE TUTORES'!$A$3:$A$8000,A119,'REGISTRO DE TUTORES'!$B$3:$B$8000,B119,'REGISTRO DE TUTORES'!$C$3:$C$8000,C119,'REGISTRO DE TUTORES'!$D$3:$D$8000,D119)</f>
        <v>0</v>
      </c>
      <c r="F119" s="73">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73">
        <f t="shared" ca="1" si="3"/>
        <v>0</v>
      </c>
      <c r="H119" s="73">
        <f t="shared" ca="1" si="4"/>
        <v>0</v>
      </c>
      <c r="I119" s="20">
        <v>0</v>
      </c>
      <c r="J119" s="20">
        <v>0</v>
      </c>
      <c r="K119" s="20">
        <v>0</v>
      </c>
      <c r="L119" s="20">
        <v>0</v>
      </c>
      <c r="M119" s="20">
        <v>0</v>
      </c>
      <c r="N119" s="75">
        <v>0</v>
      </c>
      <c r="O119" s="75">
        <v>0</v>
      </c>
      <c r="P119" s="2"/>
      <c r="Q119" s="2"/>
      <c r="R119" s="3"/>
      <c r="S119" s="3"/>
      <c r="T119" s="1"/>
      <c r="U119" s="2"/>
      <c r="V119" s="28" t="str">
        <f t="shared" si="5"/>
        <v/>
      </c>
    </row>
    <row r="120" spans="1:22" ht="25" customHeight="1" x14ac:dyDescent="0.35">
      <c r="A120" s="1"/>
      <c r="B120" s="35"/>
      <c r="C120" s="1"/>
      <c r="D120" s="1"/>
      <c r="E120" s="73">
        <f>+COUNTIFS('REGISTRO DE TUTORES'!$A$3:$A$8000,A120,'REGISTRO DE TUTORES'!$B$3:$B$8000,B120,'REGISTRO DE TUTORES'!$C$3:$C$8000,C120,'REGISTRO DE TUTORES'!$D$3:$D$8000,D120)</f>
        <v>0</v>
      </c>
      <c r="F120" s="73">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73">
        <f t="shared" ca="1" si="3"/>
        <v>0</v>
      </c>
      <c r="H120" s="73">
        <f t="shared" ca="1" si="4"/>
        <v>0</v>
      </c>
      <c r="I120" s="20">
        <v>0</v>
      </c>
      <c r="J120" s="20">
        <v>0</v>
      </c>
      <c r="K120" s="20">
        <v>0</v>
      </c>
      <c r="L120" s="20">
        <v>0</v>
      </c>
      <c r="M120" s="20">
        <v>0</v>
      </c>
      <c r="N120" s="75">
        <v>0</v>
      </c>
      <c r="O120" s="75">
        <v>0</v>
      </c>
      <c r="P120" s="2"/>
      <c r="Q120" s="2"/>
      <c r="R120" s="3"/>
      <c r="S120" s="3"/>
      <c r="T120" s="1"/>
      <c r="U120" s="2"/>
      <c r="V120" s="28" t="str">
        <f t="shared" si="5"/>
        <v/>
      </c>
    </row>
    <row r="121" spans="1:22" ht="25" customHeight="1" x14ac:dyDescent="0.35">
      <c r="A121" s="1"/>
      <c r="B121" s="35"/>
      <c r="C121" s="1"/>
      <c r="D121" s="1"/>
      <c r="E121" s="73">
        <f>+COUNTIFS('REGISTRO DE TUTORES'!$A$3:$A$8000,A121,'REGISTRO DE TUTORES'!$B$3:$B$8000,B121,'REGISTRO DE TUTORES'!$C$3:$C$8000,C121,'REGISTRO DE TUTORES'!$D$3:$D$8000,D121)</f>
        <v>0</v>
      </c>
      <c r="F121" s="73">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73">
        <f t="shared" ca="1" si="3"/>
        <v>0</v>
      </c>
      <c r="H121" s="73">
        <f t="shared" ca="1" si="4"/>
        <v>0</v>
      </c>
      <c r="I121" s="20">
        <v>0</v>
      </c>
      <c r="J121" s="20">
        <v>0</v>
      </c>
      <c r="K121" s="20">
        <v>0</v>
      </c>
      <c r="L121" s="20">
        <v>0</v>
      </c>
      <c r="M121" s="20">
        <v>0</v>
      </c>
      <c r="N121" s="75">
        <v>0</v>
      </c>
      <c r="O121" s="75">
        <v>0</v>
      </c>
      <c r="P121" s="2"/>
      <c r="Q121" s="2"/>
      <c r="R121" s="3"/>
      <c r="S121" s="3"/>
      <c r="T121" s="1"/>
      <c r="U121" s="2"/>
      <c r="V121" s="28" t="str">
        <f t="shared" si="5"/>
        <v/>
      </c>
    </row>
    <row r="122" spans="1:22" ht="25" customHeight="1" x14ac:dyDescent="0.35">
      <c r="A122" s="1"/>
      <c r="B122" s="35"/>
      <c r="C122" s="1"/>
      <c r="D122" s="1"/>
      <c r="E122" s="73">
        <f>+COUNTIFS('REGISTRO DE TUTORES'!$A$3:$A$8000,A122,'REGISTRO DE TUTORES'!$B$3:$B$8000,B122,'REGISTRO DE TUTORES'!$C$3:$C$8000,C122,'REGISTRO DE TUTORES'!$D$3:$D$8000,D122)</f>
        <v>0</v>
      </c>
      <c r="F122" s="73">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73">
        <f t="shared" ca="1" si="3"/>
        <v>0</v>
      </c>
      <c r="H122" s="73">
        <f t="shared" ca="1" si="4"/>
        <v>0</v>
      </c>
      <c r="I122" s="20">
        <v>0</v>
      </c>
      <c r="J122" s="20">
        <v>0</v>
      </c>
      <c r="K122" s="20">
        <v>0</v>
      </c>
      <c r="L122" s="20">
        <v>0</v>
      </c>
      <c r="M122" s="20">
        <v>0</v>
      </c>
      <c r="N122" s="75">
        <v>0</v>
      </c>
      <c r="O122" s="75">
        <v>0</v>
      </c>
      <c r="P122" s="2"/>
      <c r="Q122" s="2"/>
      <c r="R122" s="3"/>
      <c r="S122" s="3"/>
      <c r="T122" s="1"/>
      <c r="U122" s="2"/>
      <c r="V122" s="28" t="str">
        <f t="shared" si="5"/>
        <v/>
      </c>
    </row>
    <row r="123" spans="1:22" ht="25" customHeight="1" x14ac:dyDescent="0.35">
      <c r="A123" s="1"/>
      <c r="B123" s="35"/>
      <c r="C123" s="1"/>
      <c r="D123" s="1"/>
      <c r="E123" s="73">
        <f>+COUNTIFS('REGISTRO DE TUTORES'!$A$3:$A$8000,A123,'REGISTRO DE TUTORES'!$B$3:$B$8000,B123,'REGISTRO DE TUTORES'!$C$3:$C$8000,C123,'REGISTRO DE TUTORES'!$D$3:$D$8000,D123)</f>
        <v>0</v>
      </c>
      <c r="F123" s="73">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73">
        <f t="shared" ca="1" si="3"/>
        <v>0</v>
      </c>
      <c r="H123" s="73">
        <f t="shared" ca="1" si="4"/>
        <v>0</v>
      </c>
      <c r="I123" s="20">
        <v>0</v>
      </c>
      <c r="J123" s="20">
        <v>0</v>
      </c>
      <c r="K123" s="20">
        <v>0</v>
      </c>
      <c r="L123" s="20">
        <v>0</v>
      </c>
      <c r="M123" s="20">
        <v>0</v>
      </c>
      <c r="N123" s="75">
        <v>0</v>
      </c>
      <c r="O123" s="75">
        <v>0</v>
      </c>
      <c r="P123" s="2"/>
      <c r="Q123" s="2"/>
      <c r="R123" s="3"/>
      <c r="S123" s="3"/>
      <c r="T123" s="1"/>
      <c r="U123" s="2"/>
      <c r="V123" s="28" t="str">
        <f t="shared" si="5"/>
        <v/>
      </c>
    </row>
    <row r="124" spans="1:22" ht="25" customHeight="1" x14ac:dyDescent="0.35">
      <c r="A124" s="1"/>
      <c r="B124" s="35"/>
      <c r="C124" s="1"/>
      <c r="D124" s="1"/>
      <c r="E124" s="73">
        <f>+COUNTIFS('REGISTRO DE TUTORES'!$A$3:$A$8000,A124,'REGISTRO DE TUTORES'!$B$3:$B$8000,B124,'REGISTRO DE TUTORES'!$C$3:$C$8000,C124,'REGISTRO DE TUTORES'!$D$3:$D$8000,D124)</f>
        <v>0</v>
      </c>
      <c r="F124" s="73">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73">
        <f t="shared" ca="1" si="3"/>
        <v>0</v>
      </c>
      <c r="H124" s="73">
        <f t="shared" ca="1" si="4"/>
        <v>0</v>
      </c>
      <c r="I124" s="20">
        <v>0</v>
      </c>
      <c r="J124" s="20">
        <v>0</v>
      </c>
      <c r="K124" s="20">
        <v>0</v>
      </c>
      <c r="L124" s="20">
        <v>0</v>
      </c>
      <c r="M124" s="20">
        <v>0</v>
      </c>
      <c r="N124" s="75">
        <v>0</v>
      </c>
      <c r="O124" s="75">
        <v>0</v>
      </c>
      <c r="P124" s="2"/>
      <c r="Q124" s="2"/>
      <c r="R124" s="3"/>
      <c r="S124" s="3"/>
      <c r="T124" s="1"/>
      <c r="U124" s="2"/>
      <c r="V124" s="28" t="str">
        <f t="shared" si="5"/>
        <v/>
      </c>
    </row>
    <row r="125" spans="1:22" ht="25" customHeight="1" x14ac:dyDescent="0.35">
      <c r="A125" s="1"/>
      <c r="B125" s="35"/>
      <c r="C125" s="1"/>
      <c r="D125" s="1"/>
      <c r="E125" s="73">
        <f>+COUNTIFS('REGISTRO DE TUTORES'!$A$3:$A$8000,A125,'REGISTRO DE TUTORES'!$B$3:$B$8000,B125,'REGISTRO DE TUTORES'!$C$3:$C$8000,C125,'REGISTRO DE TUTORES'!$D$3:$D$8000,D125)</f>
        <v>0</v>
      </c>
      <c r="F125" s="73">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73">
        <f t="shared" ca="1" si="3"/>
        <v>0</v>
      </c>
      <c r="H125" s="73">
        <f t="shared" ca="1" si="4"/>
        <v>0</v>
      </c>
      <c r="I125" s="20">
        <v>0</v>
      </c>
      <c r="J125" s="20">
        <v>0</v>
      </c>
      <c r="K125" s="20">
        <v>0</v>
      </c>
      <c r="L125" s="20">
        <v>0</v>
      </c>
      <c r="M125" s="20">
        <v>0</v>
      </c>
      <c r="N125" s="75">
        <v>0</v>
      </c>
      <c r="O125" s="75">
        <v>0</v>
      </c>
      <c r="P125" s="2"/>
      <c r="Q125" s="2"/>
      <c r="R125" s="3"/>
      <c r="S125" s="3"/>
      <c r="T125" s="1"/>
      <c r="U125" s="2"/>
      <c r="V125" s="28" t="str">
        <f t="shared" si="5"/>
        <v/>
      </c>
    </row>
    <row r="126" spans="1:22" ht="25" customHeight="1" x14ac:dyDescent="0.35">
      <c r="A126" s="1"/>
      <c r="B126" s="35"/>
      <c r="C126" s="1"/>
      <c r="D126" s="1"/>
      <c r="E126" s="73">
        <f>+COUNTIFS('REGISTRO DE TUTORES'!$A$3:$A$8000,A126,'REGISTRO DE TUTORES'!$B$3:$B$8000,B126,'REGISTRO DE TUTORES'!$C$3:$C$8000,C126,'REGISTRO DE TUTORES'!$D$3:$D$8000,D126)</f>
        <v>0</v>
      </c>
      <c r="F126" s="73">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73">
        <f t="shared" ca="1" si="3"/>
        <v>0</v>
      </c>
      <c r="H126" s="73">
        <f t="shared" ca="1" si="4"/>
        <v>0</v>
      </c>
      <c r="I126" s="20">
        <v>0</v>
      </c>
      <c r="J126" s="20">
        <v>0</v>
      </c>
      <c r="K126" s="20">
        <v>0</v>
      </c>
      <c r="L126" s="20">
        <v>0</v>
      </c>
      <c r="M126" s="20">
        <v>0</v>
      </c>
      <c r="N126" s="75">
        <v>0</v>
      </c>
      <c r="O126" s="75">
        <v>0</v>
      </c>
      <c r="P126" s="2"/>
      <c r="Q126" s="2"/>
      <c r="R126" s="3"/>
      <c r="S126" s="3"/>
      <c r="T126" s="1"/>
      <c r="U126" s="2"/>
      <c r="V126" s="28" t="str">
        <f t="shared" si="5"/>
        <v/>
      </c>
    </row>
    <row r="127" spans="1:22" ht="25" customHeight="1" x14ac:dyDescent="0.35">
      <c r="A127" s="1"/>
      <c r="B127" s="35"/>
      <c r="C127" s="1"/>
      <c r="D127" s="1"/>
      <c r="E127" s="73">
        <f>+COUNTIFS('REGISTRO DE TUTORES'!$A$3:$A$8000,A127,'REGISTRO DE TUTORES'!$B$3:$B$8000,B127,'REGISTRO DE TUTORES'!$C$3:$C$8000,C127,'REGISTRO DE TUTORES'!$D$3:$D$8000,D127)</f>
        <v>0</v>
      </c>
      <c r="F127" s="73">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73">
        <f t="shared" ca="1" si="3"/>
        <v>0</v>
      </c>
      <c r="H127" s="73">
        <f t="shared" ca="1" si="4"/>
        <v>0</v>
      </c>
      <c r="I127" s="20">
        <v>0</v>
      </c>
      <c r="J127" s="20">
        <v>0</v>
      </c>
      <c r="K127" s="20">
        <v>0</v>
      </c>
      <c r="L127" s="20">
        <v>0</v>
      </c>
      <c r="M127" s="20">
        <v>0</v>
      </c>
      <c r="N127" s="75">
        <v>0</v>
      </c>
      <c r="O127" s="75">
        <v>0</v>
      </c>
      <c r="P127" s="2"/>
      <c r="Q127" s="2"/>
      <c r="R127" s="3"/>
      <c r="S127" s="3"/>
      <c r="T127" s="1"/>
      <c r="U127" s="2"/>
      <c r="V127" s="28" t="str">
        <f t="shared" si="5"/>
        <v/>
      </c>
    </row>
    <row r="128" spans="1:22" ht="25" customHeight="1" x14ac:dyDescent="0.35">
      <c r="A128" s="1"/>
      <c r="B128" s="35"/>
      <c r="C128" s="1"/>
      <c r="D128" s="1"/>
      <c r="E128" s="73">
        <f>+COUNTIFS('REGISTRO DE TUTORES'!$A$3:$A$8000,A128,'REGISTRO DE TUTORES'!$B$3:$B$8000,B128,'REGISTRO DE TUTORES'!$C$3:$C$8000,C128,'REGISTRO DE TUTORES'!$D$3:$D$8000,D128)</f>
        <v>0</v>
      </c>
      <c r="F128" s="73">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73">
        <f t="shared" ca="1" si="3"/>
        <v>0</v>
      </c>
      <c r="H128" s="73">
        <f t="shared" ca="1" si="4"/>
        <v>0</v>
      </c>
      <c r="I128" s="20">
        <v>0</v>
      </c>
      <c r="J128" s="20">
        <v>0</v>
      </c>
      <c r="K128" s="20">
        <v>0</v>
      </c>
      <c r="L128" s="20">
        <v>0</v>
      </c>
      <c r="M128" s="20">
        <v>0</v>
      </c>
      <c r="N128" s="75">
        <v>0</v>
      </c>
      <c r="O128" s="75">
        <v>0</v>
      </c>
      <c r="P128" s="2"/>
      <c r="Q128" s="2"/>
      <c r="R128" s="3"/>
      <c r="S128" s="3"/>
      <c r="T128" s="1"/>
      <c r="U128" s="2"/>
      <c r="V128" s="28" t="str">
        <f t="shared" si="5"/>
        <v/>
      </c>
    </row>
    <row r="129" spans="1:22" ht="25" customHeight="1" x14ac:dyDescent="0.35">
      <c r="A129" s="1"/>
      <c r="B129" s="35"/>
      <c r="C129" s="1"/>
      <c r="D129" s="1"/>
      <c r="E129" s="73">
        <f>+COUNTIFS('REGISTRO DE TUTORES'!$A$3:$A$8000,A129,'REGISTRO DE TUTORES'!$B$3:$B$8000,B129,'REGISTRO DE TUTORES'!$C$3:$C$8000,C129,'REGISTRO DE TUTORES'!$D$3:$D$8000,D129)</f>
        <v>0</v>
      </c>
      <c r="F129" s="73">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73">
        <f t="shared" ca="1" si="3"/>
        <v>0</v>
      </c>
      <c r="H129" s="73">
        <f t="shared" ca="1" si="4"/>
        <v>0</v>
      </c>
      <c r="I129" s="20">
        <v>0</v>
      </c>
      <c r="J129" s="20">
        <v>0</v>
      </c>
      <c r="K129" s="20">
        <v>0</v>
      </c>
      <c r="L129" s="20">
        <v>0</v>
      </c>
      <c r="M129" s="20">
        <v>0</v>
      </c>
      <c r="N129" s="75">
        <v>0</v>
      </c>
      <c r="O129" s="75">
        <v>0</v>
      </c>
      <c r="P129" s="2"/>
      <c r="Q129" s="2"/>
      <c r="R129" s="3"/>
      <c r="S129" s="3"/>
      <c r="T129" s="1"/>
      <c r="U129" s="2"/>
      <c r="V129" s="28" t="str">
        <f t="shared" si="5"/>
        <v/>
      </c>
    </row>
    <row r="130" spans="1:22" ht="25" customHeight="1" x14ac:dyDescent="0.35">
      <c r="A130" s="1"/>
      <c r="B130" s="35"/>
      <c r="C130" s="1"/>
      <c r="D130" s="1"/>
      <c r="E130" s="73">
        <f>+COUNTIFS('REGISTRO DE TUTORES'!$A$3:$A$8000,A130,'REGISTRO DE TUTORES'!$B$3:$B$8000,B130,'REGISTRO DE TUTORES'!$C$3:$C$8000,C130,'REGISTRO DE TUTORES'!$D$3:$D$8000,D130)</f>
        <v>0</v>
      </c>
      <c r="F130" s="73">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73">
        <f t="shared" ca="1" si="3"/>
        <v>0</v>
      </c>
      <c r="H130" s="73">
        <f t="shared" ca="1" si="4"/>
        <v>0</v>
      </c>
      <c r="I130" s="20">
        <v>0</v>
      </c>
      <c r="J130" s="20">
        <v>0</v>
      </c>
      <c r="K130" s="20">
        <v>0</v>
      </c>
      <c r="L130" s="20">
        <v>0</v>
      </c>
      <c r="M130" s="20">
        <v>0</v>
      </c>
      <c r="N130" s="75">
        <v>0</v>
      </c>
      <c r="O130" s="75">
        <v>0</v>
      </c>
      <c r="P130" s="2"/>
      <c r="Q130" s="2"/>
      <c r="R130" s="3"/>
      <c r="S130" s="3"/>
      <c r="T130" s="1"/>
      <c r="U130" s="2"/>
      <c r="V130" s="28" t="str">
        <f t="shared" si="5"/>
        <v/>
      </c>
    </row>
    <row r="131" spans="1:22" ht="25" customHeight="1" x14ac:dyDescent="0.35">
      <c r="A131" s="1"/>
      <c r="B131" s="35"/>
      <c r="C131" s="1"/>
      <c r="D131" s="1"/>
      <c r="E131" s="73">
        <f>+COUNTIFS('REGISTRO DE TUTORES'!$A$3:$A$8000,A131,'REGISTRO DE TUTORES'!$B$3:$B$8000,B131,'REGISTRO DE TUTORES'!$C$3:$C$8000,C131,'REGISTRO DE TUTORES'!$D$3:$D$8000,D131)</f>
        <v>0</v>
      </c>
      <c r="F131" s="73">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73">
        <f t="shared" ca="1" si="3"/>
        <v>0</v>
      </c>
      <c r="H131" s="73">
        <f t="shared" ca="1" si="4"/>
        <v>0</v>
      </c>
      <c r="I131" s="20">
        <v>0</v>
      </c>
      <c r="J131" s="20">
        <v>0</v>
      </c>
      <c r="K131" s="20">
        <v>0</v>
      </c>
      <c r="L131" s="20">
        <v>0</v>
      </c>
      <c r="M131" s="20">
        <v>0</v>
      </c>
      <c r="N131" s="75">
        <v>0</v>
      </c>
      <c r="O131" s="75">
        <v>0</v>
      </c>
      <c r="P131" s="2"/>
      <c r="Q131" s="2"/>
      <c r="R131" s="3"/>
      <c r="S131" s="3"/>
      <c r="T131" s="1"/>
      <c r="U131" s="2"/>
      <c r="V131" s="28" t="str">
        <f t="shared" si="5"/>
        <v/>
      </c>
    </row>
    <row r="132" spans="1:22" ht="25" customHeight="1" x14ac:dyDescent="0.35">
      <c r="A132" s="1"/>
      <c r="B132" s="35"/>
      <c r="C132" s="1"/>
      <c r="D132" s="1"/>
      <c r="E132" s="73">
        <f>+COUNTIFS('REGISTRO DE TUTORES'!$A$3:$A$8000,A132,'REGISTRO DE TUTORES'!$B$3:$B$8000,B132,'REGISTRO DE TUTORES'!$C$3:$C$8000,C132,'REGISTRO DE TUTORES'!$D$3:$D$8000,D132)</f>
        <v>0</v>
      </c>
      <c r="F132" s="73">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73">
        <f t="shared" ca="1" si="3"/>
        <v>0</v>
      </c>
      <c r="H132" s="73">
        <f t="shared" ca="1" si="4"/>
        <v>0</v>
      </c>
      <c r="I132" s="20">
        <v>0</v>
      </c>
      <c r="J132" s="20">
        <v>0</v>
      </c>
      <c r="K132" s="20">
        <v>0</v>
      </c>
      <c r="L132" s="20">
        <v>0</v>
      </c>
      <c r="M132" s="20">
        <v>0</v>
      </c>
      <c r="N132" s="75">
        <v>0</v>
      </c>
      <c r="O132" s="75">
        <v>0</v>
      </c>
      <c r="P132" s="2"/>
      <c r="Q132" s="2"/>
      <c r="R132" s="3"/>
      <c r="S132" s="3"/>
      <c r="T132" s="1"/>
      <c r="U132" s="2"/>
      <c r="V132" s="28" t="str">
        <f t="shared" si="5"/>
        <v/>
      </c>
    </row>
    <row r="133" spans="1:22" ht="25" customHeight="1" x14ac:dyDescent="0.35">
      <c r="A133" s="1"/>
      <c r="B133" s="35"/>
      <c r="C133" s="1"/>
      <c r="D133" s="1"/>
      <c r="E133" s="73">
        <f>+COUNTIFS('REGISTRO DE TUTORES'!$A$3:$A$8000,A133,'REGISTRO DE TUTORES'!$B$3:$B$8000,B133,'REGISTRO DE TUTORES'!$C$3:$C$8000,C133,'REGISTRO DE TUTORES'!$D$3:$D$8000,D133)</f>
        <v>0</v>
      </c>
      <c r="F133" s="73">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73">
        <f t="shared" ca="1" si="3"/>
        <v>0</v>
      </c>
      <c r="H133" s="73">
        <f t="shared" ca="1" si="4"/>
        <v>0</v>
      </c>
      <c r="I133" s="20">
        <v>0</v>
      </c>
      <c r="J133" s="20">
        <v>0</v>
      </c>
      <c r="K133" s="20">
        <v>0</v>
      </c>
      <c r="L133" s="20">
        <v>0</v>
      </c>
      <c r="M133" s="20">
        <v>0</v>
      </c>
      <c r="N133" s="75">
        <v>0</v>
      </c>
      <c r="O133" s="75">
        <v>0</v>
      </c>
      <c r="P133" s="2"/>
      <c r="Q133" s="2"/>
      <c r="R133" s="3"/>
      <c r="S133" s="3"/>
      <c r="T133" s="1"/>
      <c r="U133" s="2"/>
      <c r="V133" s="28" t="str">
        <f t="shared" si="5"/>
        <v/>
      </c>
    </row>
    <row r="134" spans="1:22" ht="25" customHeight="1" x14ac:dyDescent="0.35">
      <c r="A134" s="1"/>
      <c r="B134" s="35"/>
      <c r="C134" s="1"/>
      <c r="D134" s="1"/>
      <c r="E134" s="73">
        <f>+COUNTIFS('REGISTRO DE TUTORES'!$A$3:$A$8000,A134,'REGISTRO DE TUTORES'!$B$3:$B$8000,B134,'REGISTRO DE TUTORES'!$C$3:$C$8000,C134,'REGISTRO DE TUTORES'!$D$3:$D$8000,D134)</f>
        <v>0</v>
      </c>
      <c r="F134" s="73">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73">
        <f t="shared" ref="G134:G197" ca="1" si="6">SUM(IF(O134=1,SUMPRODUCT(--(WEEKDAY(ROW(INDIRECT(P134&amp;":"&amp;Q134)))=1),--(COUNTIF(FERIADOS,ROW(INDIRECT(P134&amp;":"&amp;Q134)))=0)),0),IF(I134=1,SUMPRODUCT(--(WEEKDAY(ROW(INDIRECT(P134&amp;":"&amp;Q134)))=2),--(COUNTIF(FERIADOS,ROW(INDIRECT(P134&amp;":"&amp;Q134)))=0)),0),IF(J134=1,SUMPRODUCT(--(WEEKDAY(ROW(INDIRECT(P134&amp;":"&amp;Q134)))=3),--(COUNTIF(FERIADOS,ROW(INDIRECT(P134&amp;":"&amp;Q134)))=0)),0),IF(K134=1,SUMPRODUCT(--(WEEKDAY(ROW(INDIRECT(P134&amp;":"&amp;Q134)))=4),--(COUNTIF(FERIADOS,ROW(INDIRECT(P134&amp;":"&amp;Q134)))=0)),0),IF(L134=1,SUMPRODUCT(--(WEEKDAY(ROW(INDIRECT(P134&amp;":"&amp;Q134)))=5),--(COUNTIF(FERIADOS,ROW(INDIRECT(P134&amp;":"&amp;Q134)))=0)),0),IF(M134=1,SUMPRODUCT(--(WEEKDAY(ROW(INDIRECT(P134&amp;":"&amp;Q134)))=6),--(COUNTIF(FERIADOS,ROW(INDIRECT(P134&amp;":"&amp;Q134)))=0)),0),IF(N134=1,SUMPRODUCT(--(WEEKDAY(ROW(INDIRECT(P134&amp;":"&amp;Q134)))=7),--(COUNTIF(FERIADOS,ROW(INDIRECT(P134&amp;":"&amp;Q134)))=0)),0))</f>
        <v>0</v>
      </c>
      <c r="H134" s="73">
        <f t="shared" ref="H134:H197" ca="1" si="7">+F134*G134</f>
        <v>0</v>
      </c>
      <c r="I134" s="20">
        <v>0</v>
      </c>
      <c r="J134" s="20">
        <v>0</v>
      </c>
      <c r="K134" s="20">
        <v>0</v>
      </c>
      <c r="L134" s="20">
        <v>0</v>
      </c>
      <c r="M134" s="20">
        <v>0</v>
      </c>
      <c r="N134" s="75">
        <v>0</v>
      </c>
      <c r="O134" s="75">
        <v>0</v>
      </c>
      <c r="P134" s="2"/>
      <c r="Q134" s="2"/>
      <c r="R134" s="3"/>
      <c r="S134" s="3"/>
      <c r="T134" s="1"/>
      <c r="U134" s="2"/>
      <c r="V134" s="28" t="str">
        <f t="shared" ref="V134:V197" si="8">IF(Q134&gt;0,IF(U134&gt;=Q134,"ACTIVA","NO ACTIVA"),"")</f>
        <v/>
      </c>
    </row>
    <row r="135" spans="1:22" ht="25" customHeight="1" x14ac:dyDescent="0.35">
      <c r="A135" s="1"/>
      <c r="B135" s="35"/>
      <c r="C135" s="1"/>
      <c r="D135" s="1"/>
      <c r="E135" s="73">
        <f>+COUNTIFS('REGISTRO DE TUTORES'!$A$3:$A$8000,A135,'REGISTRO DE TUTORES'!$B$3:$B$8000,B135,'REGISTRO DE TUTORES'!$C$3:$C$8000,C135,'REGISTRO DE TUTORES'!$D$3:$D$8000,D135)</f>
        <v>0</v>
      </c>
      <c r="F135" s="73">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73">
        <f t="shared" ca="1" si="6"/>
        <v>0</v>
      </c>
      <c r="H135" s="73">
        <f t="shared" ca="1" si="7"/>
        <v>0</v>
      </c>
      <c r="I135" s="20">
        <v>0</v>
      </c>
      <c r="J135" s="20">
        <v>0</v>
      </c>
      <c r="K135" s="20">
        <v>0</v>
      </c>
      <c r="L135" s="20">
        <v>0</v>
      </c>
      <c r="M135" s="20">
        <v>0</v>
      </c>
      <c r="N135" s="75">
        <v>0</v>
      </c>
      <c r="O135" s="75">
        <v>0</v>
      </c>
      <c r="P135" s="2"/>
      <c r="Q135" s="2"/>
      <c r="R135" s="3"/>
      <c r="S135" s="3"/>
      <c r="T135" s="1"/>
      <c r="U135" s="2"/>
      <c r="V135" s="28" t="str">
        <f t="shared" si="8"/>
        <v/>
      </c>
    </row>
    <row r="136" spans="1:22" ht="25" customHeight="1" x14ac:dyDescent="0.35">
      <c r="A136" s="1"/>
      <c r="B136" s="35"/>
      <c r="C136" s="1"/>
      <c r="D136" s="1"/>
      <c r="E136" s="73">
        <f>+COUNTIFS('REGISTRO DE TUTORES'!$A$3:$A$8000,A136,'REGISTRO DE TUTORES'!$B$3:$B$8000,B136,'REGISTRO DE TUTORES'!$C$3:$C$8000,C136,'REGISTRO DE TUTORES'!$D$3:$D$8000,D136)</f>
        <v>0</v>
      </c>
      <c r="F136" s="73">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73">
        <f t="shared" ca="1" si="6"/>
        <v>0</v>
      </c>
      <c r="H136" s="73">
        <f t="shared" ca="1" si="7"/>
        <v>0</v>
      </c>
      <c r="I136" s="20">
        <v>0</v>
      </c>
      <c r="J136" s="20">
        <v>0</v>
      </c>
      <c r="K136" s="20">
        <v>0</v>
      </c>
      <c r="L136" s="20">
        <v>0</v>
      </c>
      <c r="M136" s="20">
        <v>0</v>
      </c>
      <c r="N136" s="75">
        <v>0</v>
      </c>
      <c r="O136" s="75">
        <v>0</v>
      </c>
      <c r="P136" s="2"/>
      <c r="Q136" s="2"/>
      <c r="R136" s="3"/>
      <c r="S136" s="3"/>
      <c r="T136" s="1"/>
      <c r="U136" s="2"/>
      <c r="V136" s="28" t="str">
        <f t="shared" si="8"/>
        <v/>
      </c>
    </row>
    <row r="137" spans="1:22" ht="25" customHeight="1" x14ac:dyDescent="0.35">
      <c r="A137" s="1"/>
      <c r="B137" s="35"/>
      <c r="C137" s="1"/>
      <c r="D137" s="1"/>
      <c r="E137" s="73">
        <f>+COUNTIFS('REGISTRO DE TUTORES'!$A$3:$A$8000,A137,'REGISTRO DE TUTORES'!$B$3:$B$8000,B137,'REGISTRO DE TUTORES'!$C$3:$C$8000,C137,'REGISTRO DE TUTORES'!$D$3:$D$8000,D137)</f>
        <v>0</v>
      </c>
      <c r="F137" s="73">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73">
        <f t="shared" ca="1" si="6"/>
        <v>0</v>
      </c>
      <c r="H137" s="73">
        <f t="shared" ca="1" si="7"/>
        <v>0</v>
      </c>
      <c r="I137" s="20">
        <v>0</v>
      </c>
      <c r="J137" s="20">
        <v>0</v>
      </c>
      <c r="K137" s="20">
        <v>0</v>
      </c>
      <c r="L137" s="20">
        <v>0</v>
      </c>
      <c r="M137" s="20">
        <v>0</v>
      </c>
      <c r="N137" s="75">
        <v>0</v>
      </c>
      <c r="O137" s="75">
        <v>0</v>
      </c>
      <c r="P137" s="2"/>
      <c r="Q137" s="2"/>
      <c r="R137" s="3"/>
      <c r="S137" s="3"/>
      <c r="T137" s="1"/>
      <c r="U137" s="2"/>
      <c r="V137" s="28" t="str">
        <f t="shared" si="8"/>
        <v/>
      </c>
    </row>
    <row r="138" spans="1:22" ht="25" customHeight="1" x14ac:dyDescent="0.35">
      <c r="A138" s="1"/>
      <c r="B138" s="35"/>
      <c r="C138" s="1"/>
      <c r="D138" s="1"/>
      <c r="E138" s="73">
        <f>+COUNTIFS('REGISTRO DE TUTORES'!$A$3:$A$8000,A138,'REGISTRO DE TUTORES'!$B$3:$B$8000,B138,'REGISTRO DE TUTORES'!$C$3:$C$8000,C138,'REGISTRO DE TUTORES'!$D$3:$D$8000,D138)</f>
        <v>0</v>
      </c>
      <c r="F138" s="73">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73">
        <f t="shared" ca="1" si="6"/>
        <v>0</v>
      </c>
      <c r="H138" s="73">
        <f t="shared" ca="1" si="7"/>
        <v>0</v>
      </c>
      <c r="I138" s="20">
        <v>0</v>
      </c>
      <c r="J138" s="20">
        <v>0</v>
      </c>
      <c r="K138" s="20">
        <v>0</v>
      </c>
      <c r="L138" s="20">
        <v>0</v>
      </c>
      <c r="M138" s="20">
        <v>0</v>
      </c>
      <c r="N138" s="75">
        <v>0</v>
      </c>
      <c r="O138" s="75">
        <v>0</v>
      </c>
      <c r="P138" s="2"/>
      <c r="Q138" s="2"/>
      <c r="R138" s="3"/>
      <c r="S138" s="3"/>
      <c r="T138" s="1"/>
      <c r="U138" s="2"/>
      <c r="V138" s="28" t="str">
        <f t="shared" si="8"/>
        <v/>
      </c>
    </row>
    <row r="139" spans="1:22" ht="25" customHeight="1" x14ac:dyDescent="0.35">
      <c r="A139" s="1"/>
      <c r="B139" s="35"/>
      <c r="C139" s="1"/>
      <c r="D139" s="1"/>
      <c r="E139" s="73">
        <f>+COUNTIFS('REGISTRO DE TUTORES'!$A$3:$A$8000,A139,'REGISTRO DE TUTORES'!$B$3:$B$8000,B139,'REGISTRO DE TUTORES'!$C$3:$C$8000,C139,'REGISTRO DE TUTORES'!$D$3:$D$8000,D139)</f>
        <v>0</v>
      </c>
      <c r="F139" s="73">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73">
        <f t="shared" ca="1" si="6"/>
        <v>0</v>
      </c>
      <c r="H139" s="73">
        <f t="shared" ca="1" si="7"/>
        <v>0</v>
      </c>
      <c r="I139" s="20">
        <v>0</v>
      </c>
      <c r="J139" s="20">
        <v>0</v>
      </c>
      <c r="K139" s="20">
        <v>0</v>
      </c>
      <c r="L139" s="20">
        <v>0</v>
      </c>
      <c r="M139" s="20">
        <v>0</v>
      </c>
      <c r="N139" s="75">
        <v>0</v>
      </c>
      <c r="O139" s="75">
        <v>0</v>
      </c>
      <c r="P139" s="2"/>
      <c r="Q139" s="2"/>
      <c r="R139" s="3"/>
      <c r="S139" s="3"/>
      <c r="T139" s="1"/>
      <c r="U139" s="2"/>
      <c r="V139" s="28" t="str">
        <f t="shared" si="8"/>
        <v/>
      </c>
    </row>
    <row r="140" spans="1:22" ht="25" customHeight="1" x14ac:dyDescent="0.35">
      <c r="A140" s="1"/>
      <c r="B140" s="35"/>
      <c r="C140" s="1"/>
      <c r="D140" s="1"/>
      <c r="E140" s="73">
        <f>+COUNTIFS('REGISTRO DE TUTORES'!$A$3:$A$8000,A140,'REGISTRO DE TUTORES'!$B$3:$B$8000,B140,'REGISTRO DE TUTORES'!$C$3:$C$8000,C140,'REGISTRO DE TUTORES'!$D$3:$D$8000,D140)</f>
        <v>0</v>
      </c>
      <c r="F140" s="73">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73">
        <f t="shared" ca="1" si="6"/>
        <v>0</v>
      </c>
      <c r="H140" s="73">
        <f t="shared" ca="1" si="7"/>
        <v>0</v>
      </c>
      <c r="I140" s="20">
        <v>0</v>
      </c>
      <c r="J140" s="20">
        <v>0</v>
      </c>
      <c r="K140" s="20">
        <v>0</v>
      </c>
      <c r="L140" s="20">
        <v>0</v>
      </c>
      <c r="M140" s="20">
        <v>0</v>
      </c>
      <c r="N140" s="75">
        <v>0</v>
      </c>
      <c r="O140" s="75">
        <v>0</v>
      </c>
      <c r="P140" s="2"/>
      <c r="Q140" s="2"/>
      <c r="R140" s="3"/>
      <c r="S140" s="3"/>
      <c r="T140" s="1"/>
      <c r="U140" s="2"/>
      <c r="V140" s="28" t="str">
        <f t="shared" si="8"/>
        <v/>
      </c>
    </row>
    <row r="141" spans="1:22" ht="25" customHeight="1" x14ac:dyDescent="0.35">
      <c r="A141" s="1"/>
      <c r="B141" s="35"/>
      <c r="C141" s="1"/>
      <c r="D141" s="1"/>
      <c r="E141" s="73">
        <f>+COUNTIFS('REGISTRO DE TUTORES'!$A$3:$A$8000,A141,'REGISTRO DE TUTORES'!$B$3:$B$8000,B141,'REGISTRO DE TUTORES'!$C$3:$C$8000,C141,'REGISTRO DE TUTORES'!$D$3:$D$8000,D141)</f>
        <v>0</v>
      </c>
      <c r="F141" s="73">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73">
        <f t="shared" ca="1" si="6"/>
        <v>0</v>
      </c>
      <c r="H141" s="73">
        <f t="shared" ca="1" si="7"/>
        <v>0</v>
      </c>
      <c r="I141" s="20">
        <v>0</v>
      </c>
      <c r="J141" s="20">
        <v>0</v>
      </c>
      <c r="K141" s="20">
        <v>0</v>
      </c>
      <c r="L141" s="20">
        <v>0</v>
      </c>
      <c r="M141" s="20">
        <v>0</v>
      </c>
      <c r="N141" s="75">
        <v>0</v>
      </c>
      <c r="O141" s="75">
        <v>0</v>
      </c>
      <c r="P141" s="2"/>
      <c r="Q141" s="2"/>
      <c r="R141" s="3"/>
      <c r="S141" s="3"/>
      <c r="T141" s="1"/>
      <c r="U141" s="2"/>
      <c r="V141" s="28" t="str">
        <f t="shared" si="8"/>
        <v/>
      </c>
    </row>
    <row r="142" spans="1:22" ht="25" customHeight="1" x14ac:dyDescent="0.35">
      <c r="A142" s="1"/>
      <c r="B142" s="35"/>
      <c r="C142" s="1"/>
      <c r="D142" s="1"/>
      <c r="E142" s="73">
        <f>+COUNTIFS('REGISTRO DE TUTORES'!$A$3:$A$8000,A142,'REGISTRO DE TUTORES'!$B$3:$B$8000,B142,'REGISTRO DE TUTORES'!$C$3:$C$8000,C142,'REGISTRO DE TUTORES'!$D$3:$D$8000,D142)</f>
        <v>0</v>
      </c>
      <c r="F142" s="73">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73">
        <f t="shared" ca="1" si="6"/>
        <v>0</v>
      </c>
      <c r="H142" s="73">
        <f t="shared" ca="1" si="7"/>
        <v>0</v>
      </c>
      <c r="I142" s="20">
        <v>0</v>
      </c>
      <c r="J142" s="20">
        <v>0</v>
      </c>
      <c r="K142" s="20">
        <v>0</v>
      </c>
      <c r="L142" s="20">
        <v>0</v>
      </c>
      <c r="M142" s="20">
        <v>0</v>
      </c>
      <c r="N142" s="75">
        <v>0</v>
      </c>
      <c r="O142" s="75">
        <v>0</v>
      </c>
      <c r="P142" s="2"/>
      <c r="Q142" s="2"/>
      <c r="R142" s="3"/>
      <c r="S142" s="3"/>
      <c r="T142" s="1"/>
      <c r="U142" s="2"/>
      <c r="V142" s="28" t="str">
        <f t="shared" si="8"/>
        <v/>
      </c>
    </row>
    <row r="143" spans="1:22" ht="25" customHeight="1" x14ac:dyDescent="0.35">
      <c r="A143" s="1"/>
      <c r="B143" s="35"/>
      <c r="C143" s="1"/>
      <c r="D143" s="1"/>
      <c r="E143" s="73">
        <f>+COUNTIFS('REGISTRO DE TUTORES'!$A$3:$A$8000,A143,'REGISTRO DE TUTORES'!$B$3:$B$8000,B143,'REGISTRO DE TUTORES'!$C$3:$C$8000,C143,'REGISTRO DE TUTORES'!$D$3:$D$8000,D143)</f>
        <v>0</v>
      </c>
      <c r="F143" s="73">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73">
        <f t="shared" ca="1" si="6"/>
        <v>0</v>
      </c>
      <c r="H143" s="73">
        <f t="shared" ca="1" si="7"/>
        <v>0</v>
      </c>
      <c r="I143" s="20">
        <v>0</v>
      </c>
      <c r="J143" s="20">
        <v>0</v>
      </c>
      <c r="K143" s="20">
        <v>0</v>
      </c>
      <c r="L143" s="20">
        <v>0</v>
      </c>
      <c r="M143" s="20">
        <v>0</v>
      </c>
      <c r="N143" s="75">
        <v>0</v>
      </c>
      <c r="O143" s="75">
        <v>0</v>
      </c>
      <c r="P143" s="2"/>
      <c r="Q143" s="2"/>
      <c r="R143" s="3"/>
      <c r="S143" s="3"/>
      <c r="T143" s="1"/>
      <c r="U143" s="2"/>
      <c r="V143" s="28" t="str">
        <f t="shared" si="8"/>
        <v/>
      </c>
    </row>
    <row r="144" spans="1:22" ht="25" customHeight="1" x14ac:dyDescent="0.35">
      <c r="A144" s="1"/>
      <c r="B144" s="35"/>
      <c r="C144" s="1"/>
      <c r="D144" s="1"/>
      <c r="E144" s="73">
        <f>+COUNTIFS('REGISTRO DE TUTORES'!$A$3:$A$8000,A144,'REGISTRO DE TUTORES'!$B$3:$B$8000,B144,'REGISTRO DE TUTORES'!$C$3:$C$8000,C144,'REGISTRO DE TUTORES'!$D$3:$D$8000,D144)</f>
        <v>0</v>
      </c>
      <c r="F144" s="73">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73">
        <f t="shared" ca="1" si="6"/>
        <v>0</v>
      </c>
      <c r="H144" s="73">
        <f t="shared" ca="1" si="7"/>
        <v>0</v>
      </c>
      <c r="I144" s="20">
        <v>0</v>
      </c>
      <c r="J144" s="20">
        <v>0</v>
      </c>
      <c r="K144" s="20">
        <v>0</v>
      </c>
      <c r="L144" s="20">
        <v>0</v>
      </c>
      <c r="M144" s="20">
        <v>0</v>
      </c>
      <c r="N144" s="75">
        <v>0</v>
      </c>
      <c r="O144" s="75">
        <v>0</v>
      </c>
      <c r="P144" s="2"/>
      <c r="Q144" s="2"/>
      <c r="R144" s="3"/>
      <c r="S144" s="3"/>
      <c r="T144" s="1"/>
      <c r="U144" s="2"/>
      <c r="V144" s="28" t="str">
        <f t="shared" si="8"/>
        <v/>
      </c>
    </row>
    <row r="145" spans="1:22" ht="25" customHeight="1" x14ac:dyDescent="0.35">
      <c r="A145" s="1"/>
      <c r="B145" s="35"/>
      <c r="C145" s="1"/>
      <c r="D145" s="1"/>
      <c r="E145" s="73">
        <f>+COUNTIFS('REGISTRO DE TUTORES'!$A$3:$A$8000,A145,'REGISTRO DE TUTORES'!$B$3:$B$8000,B145,'REGISTRO DE TUTORES'!$C$3:$C$8000,C145,'REGISTRO DE TUTORES'!$D$3:$D$8000,D145)</f>
        <v>0</v>
      </c>
      <c r="F145" s="73">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73">
        <f t="shared" ca="1" si="6"/>
        <v>0</v>
      </c>
      <c r="H145" s="73">
        <f t="shared" ca="1" si="7"/>
        <v>0</v>
      </c>
      <c r="I145" s="20">
        <v>0</v>
      </c>
      <c r="J145" s="20">
        <v>0</v>
      </c>
      <c r="K145" s="20">
        <v>0</v>
      </c>
      <c r="L145" s="20">
        <v>0</v>
      </c>
      <c r="M145" s="20">
        <v>0</v>
      </c>
      <c r="N145" s="75">
        <v>0</v>
      </c>
      <c r="O145" s="75">
        <v>0</v>
      </c>
      <c r="P145" s="2"/>
      <c r="Q145" s="2"/>
      <c r="R145" s="3"/>
      <c r="S145" s="3"/>
      <c r="T145" s="1"/>
      <c r="U145" s="2"/>
      <c r="V145" s="28" t="str">
        <f t="shared" si="8"/>
        <v/>
      </c>
    </row>
    <row r="146" spans="1:22" ht="25" customHeight="1" x14ac:dyDescent="0.35">
      <c r="A146" s="1"/>
      <c r="B146" s="35"/>
      <c r="C146" s="1"/>
      <c r="D146" s="1"/>
      <c r="E146" s="73">
        <f>+COUNTIFS('REGISTRO DE TUTORES'!$A$3:$A$8000,A146,'REGISTRO DE TUTORES'!$B$3:$B$8000,B146,'REGISTRO DE TUTORES'!$C$3:$C$8000,C146,'REGISTRO DE TUTORES'!$D$3:$D$8000,D146)</f>
        <v>0</v>
      </c>
      <c r="F146" s="73">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73">
        <f t="shared" ca="1" si="6"/>
        <v>0</v>
      </c>
      <c r="H146" s="73">
        <f t="shared" ca="1" si="7"/>
        <v>0</v>
      </c>
      <c r="I146" s="20">
        <v>0</v>
      </c>
      <c r="J146" s="20">
        <v>0</v>
      </c>
      <c r="K146" s="20">
        <v>0</v>
      </c>
      <c r="L146" s="20">
        <v>0</v>
      </c>
      <c r="M146" s="20">
        <v>0</v>
      </c>
      <c r="N146" s="75">
        <v>0</v>
      </c>
      <c r="O146" s="75">
        <v>0</v>
      </c>
      <c r="P146" s="2"/>
      <c r="Q146" s="2"/>
      <c r="R146" s="3"/>
      <c r="S146" s="3"/>
      <c r="T146" s="1"/>
      <c r="U146" s="2"/>
      <c r="V146" s="28" t="str">
        <f t="shared" si="8"/>
        <v/>
      </c>
    </row>
    <row r="147" spans="1:22" ht="25" customHeight="1" x14ac:dyDescent="0.35">
      <c r="A147" s="1"/>
      <c r="B147" s="35"/>
      <c r="C147" s="1"/>
      <c r="D147" s="1"/>
      <c r="E147" s="73">
        <f>+COUNTIFS('REGISTRO DE TUTORES'!$A$3:$A$8000,A147,'REGISTRO DE TUTORES'!$B$3:$B$8000,B147,'REGISTRO DE TUTORES'!$C$3:$C$8000,C147,'REGISTRO DE TUTORES'!$D$3:$D$8000,D147)</f>
        <v>0</v>
      </c>
      <c r="F147" s="73">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73">
        <f t="shared" ca="1" si="6"/>
        <v>0</v>
      </c>
      <c r="H147" s="73">
        <f t="shared" ca="1" si="7"/>
        <v>0</v>
      </c>
      <c r="I147" s="20">
        <v>0</v>
      </c>
      <c r="J147" s="20">
        <v>0</v>
      </c>
      <c r="K147" s="20">
        <v>0</v>
      </c>
      <c r="L147" s="20">
        <v>0</v>
      </c>
      <c r="M147" s="20">
        <v>0</v>
      </c>
      <c r="N147" s="75">
        <v>0</v>
      </c>
      <c r="O147" s="75">
        <v>0</v>
      </c>
      <c r="P147" s="2"/>
      <c r="Q147" s="2"/>
      <c r="R147" s="3"/>
      <c r="S147" s="3"/>
      <c r="T147" s="1"/>
      <c r="U147" s="2"/>
      <c r="V147" s="28" t="str">
        <f t="shared" si="8"/>
        <v/>
      </c>
    </row>
    <row r="148" spans="1:22" ht="25" customHeight="1" x14ac:dyDescent="0.35">
      <c r="A148" s="1"/>
      <c r="B148" s="35"/>
      <c r="C148" s="1"/>
      <c r="D148" s="1"/>
      <c r="E148" s="73">
        <f>+COUNTIFS('REGISTRO DE TUTORES'!$A$3:$A$8000,A148,'REGISTRO DE TUTORES'!$B$3:$B$8000,B148,'REGISTRO DE TUTORES'!$C$3:$C$8000,C148,'REGISTRO DE TUTORES'!$D$3:$D$8000,D148)</f>
        <v>0</v>
      </c>
      <c r="F148" s="73">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73">
        <f t="shared" ca="1" si="6"/>
        <v>0</v>
      </c>
      <c r="H148" s="73">
        <f t="shared" ca="1" si="7"/>
        <v>0</v>
      </c>
      <c r="I148" s="20">
        <v>0</v>
      </c>
      <c r="J148" s="20">
        <v>0</v>
      </c>
      <c r="K148" s="20">
        <v>0</v>
      </c>
      <c r="L148" s="20">
        <v>0</v>
      </c>
      <c r="M148" s="20">
        <v>0</v>
      </c>
      <c r="N148" s="75">
        <v>0</v>
      </c>
      <c r="O148" s="75">
        <v>0</v>
      </c>
      <c r="P148" s="2"/>
      <c r="Q148" s="2"/>
      <c r="R148" s="3"/>
      <c r="S148" s="3"/>
      <c r="T148" s="1"/>
      <c r="U148" s="2"/>
      <c r="V148" s="28" t="str">
        <f t="shared" si="8"/>
        <v/>
      </c>
    </row>
    <row r="149" spans="1:22" ht="25" customHeight="1" x14ac:dyDescent="0.35">
      <c r="A149" s="1"/>
      <c r="B149" s="35"/>
      <c r="C149" s="1"/>
      <c r="D149" s="1"/>
      <c r="E149" s="73">
        <f>+COUNTIFS('REGISTRO DE TUTORES'!$A$3:$A$8000,A149,'REGISTRO DE TUTORES'!$B$3:$B$8000,B149,'REGISTRO DE TUTORES'!$C$3:$C$8000,C149,'REGISTRO DE TUTORES'!$D$3:$D$8000,D149)</f>
        <v>0</v>
      </c>
      <c r="F149" s="73">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73">
        <f t="shared" ca="1" si="6"/>
        <v>0</v>
      </c>
      <c r="H149" s="73">
        <f t="shared" ca="1" si="7"/>
        <v>0</v>
      </c>
      <c r="I149" s="20">
        <v>0</v>
      </c>
      <c r="J149" s="20">
        <v>0</v>
      </c>
      <c r="K149" s="20">
        <v>0</v>
      </c>
      <c r="L149" s="20">
        <v>0</v>
      </c>
      <c r="M149" s="20">
        <v>0</v>
      </c>
      <c r="N149" s="75">
        <v>0</v>
      </c>
      <c r="O149" s="75">
        <v>0</v>
      </c>
      <c r="P149" s="2"/>
      <c r="Q149" s="2"/>
      <c r="R149" s="3"/>
      <c r="S149" s="3"/>
      <c r="T149" s="1"/>
      <c r="U149" s="2"/>
      <c r="V149" s="28" t="str">
        <f t="shared" si="8"/>
        <v/>
      </c>
    </row>
    <row r="150" spans="1:22" ht="25" customHeight="1" x14ac:dyDescent="0.35">
      <c r="A150" s="1"/>
      <c r="B150" s="35"/>
      <c r="C150" s="1"/>
      <c r="D150" s="1"/>
      <c r="E150" s="73">
        <f>+COUNTIFS('REGISTRO DE TUTORES'!$A$3:$A$8000,A150,'REGISTRO DE TUTORES'!$B$3:$B$8000,B150,'REGISTRO DE TUTORES'!$C$3:$C$8000,C150,'REGISTRO DE TUTORES'!$D$3:$D$8000,D150)</f>
        <v>0</v>
      </c>
      <c r="F150" s="73">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73">
        <f t="shared" ca="1" si="6"/>
        <v>0</v>
      </c>
      <c r="H150" s="73">
        <f t="shared" ca="1" si="7"/>
        <v>0</v>
      </c>
      <c r="I150" s="20">
        <v>0</v>
      </c>
      <c r="J150" s="20">
        <v>0</v>
      </c>
      <c r="K150" s="20">
        <v>0</v>
      </c>
      <c r="L150" s="20">
        <v>0</v>
      </c>
      <c r="M150" s="20">
        <v>0</v>
      </c>
      <c r="N150" s="75">
        <v>0</v>
      </c>
      <c r="O150" s="75">
        <v>0</v>
      </c>
      <c r="P150" s="2"/>
      <c r="Q150" s="2"/>
      <c r="R150" s="3"/>
      <c r="S150" s="3"/>
      <c r="T150" s="1"/>
      <c r="U150" s="2"/>
      <c r="V150" s="28" t="str">
        <f t="shared" si="8"/>
        <v/>
      </c>
    </row>
    <row r="151" spans="1:22" ht="25" customHeight="1" x14ac:dyDescent="0.35">
      <c r="A151" s="1"/>
      <c r="B151" s="35"/>
      <c r="C151" s="1"/>
      <c r="D151" s="1"/>
      <c r="E151" s="73">
        <f>+COUNTIFS('REGISTRO DE TUTORES'!$A$3:$A$8000,A151,'REGISTRO DE TUTORES'!$B$3:$B$8000,B151,'REGISTRO DE TUTORES'!$C$3:$C$8000,C151,'REGISTRO DE TUTORES'!$D$3:$D$8000,D151)</f>
        <v>0</v>
      </c>
      <c r="F151" s="73">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73">
        <f t="shared" ca="1" si="6"/>
        <v>0</v>
      </c>
      <c r="H151" s="73">
        <f t="shared" ca="1" si="7"/>
        <v>0</v>
      </c>
      <c r="I151" s="20">
        <v>0</v>
      </c>
      <c r="J151" s="20">
        <v>0</v>
      </c>
      <c r="K151" s="20">
        <v>0</v>
      </c>
      <c r="L151" s="20">
        <v>0</v>
      </c>
      <c r="M151" s="20">
        <v>0</v>
      </c>
      <c r="N151" s="75">
        <v>0</v>
      </c>
      <c r="O151" s="75">
        <v>0</v>
      </c>
      <c r="P151" s="2"/>
      <c r="Q151" s="2"/>
      <c r="R151" s="3"/>
      <c r="S151" s="3"/>
      <c r="T151" s="1"/>
      <c r="U151" s="2"/>
      <c r="V151" s="28" t="str">
        <f t="shared" si="8"/>
        <v/>
      </c>
    </row>
    <row r="152" spans="1:22" ht="25" customHeight="1" x14ac:dyDescent="0.35">
      <c r="A152" s="1"/>
      <c r="B152" s="35"/>
      <c r="C152" s="1"/>
      <c r="D152" s="1"/>
      <c r="E152" s="73">
        <f>+COUNTIFS('REGISTRO DE TUTORES'!$A$3:$A$8000,A152,'REGISTRO DE TUTORES'!$B$3:$B$8000,B152,'REGISTRO DE TUTORES'!$C$3:$C$8000,C152,'REGISTRO DE TUTORES'!$D$3:$D$8000,D152)</f>
        <v>0</v>
      </c>
      <c r="F152" s="73">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73">
        <f t="shared" ca="1" si="6"/>
        <v>0</v>
      </c>
      <c r="H152" s="73">
        <f t="shared" ca="1" si="7"/>
        <v>0</v>
      </c>
      <c r="I152" s="20">
        <v>0</v>
      </c>
      <c r="J152" s="20">
        <v>0</v>
      </c>
      <c r="K152" s="20">
        <v>0</v>
      </c>
      <c r="L152" s="20">
        <v>0</v>
      </c>
      <c r="M152" s="20">
        <v>0</v>
      </c>
      <c r="N152" s="75">
        <v>0</v>
      </c>
      <c r="O152" s="75">
        <v>0</v>
      </c>
      <c r="P152" s="2"/>
      <c r="Q152" s="2"/>
      <c r="R152" s="3"/>
      <c r="S152" s="3"/>
      <c r="T152" s="1"/>
      <c r="U152" s="2"/>
      <c r="V152" s="28" t="str">
        <f t="shared" si="8"/>
        <v/>
      </c>
    </row>
    <row r="153" spans="1:22" ht="25" customHeight="1" x14ac:dyDescent="0.35">
      <c r="A153" s="1"/>
      <c r="B153" s="35"/>
      <c r="C153" s="1"/>
      <c r="D153" s="1"/>
      <c r="E153" s="73">
        <f>+COUNTIFS('REGISTRO DE TUTORES'!$A$3:$A$8000,A153,'REGISTRO DE TUTORES'!$B$3:$B$8000,B153,'REGISTRO DE TUTORES'!$C$3:$C$8000,C153,'REGISTRO DE TUTORES'!$D$3:$D$8000,D153)</f>
        <v>0</v>
      </c>
      <c r="F153" s="73">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73">
        <f t="shared" ca="1" si="6"/>
        <v>0</v>
      </c>
      <c r="H153" s="73">
        <f t="shared" ca="1" si="7"/>
        <v>0</v>
      </c>
      <c r="I153" s="20">
        <v>0</v>
      </c>
      <c r="J153" s="20">
        <v>0</v>
      </c>
      <c r="K153" s="20">
        <v>0</v>
      </c>
      <c r="L153" s="20">
        <v>0</v>
      </c>
      <c r="M153" s="20">
        <v>0</v>
      </c>
      <c r="N153" s="75">
        <v>0</v>
      </c>
      <c r="O153" s="75">
        <v>0</v>
      </c>
      <c r="P153" s="2"/>
      <c r="Q153" s="2"/>
      <c r="R153" s="3"/>
      <c r="S153" s="3"/>
      <c r="T153" s="1"/>
      <c r="U153" s="2"/>
      <c r="V153" s="28" t="str">
        <f t="shared" si="8"/>
        <v/>
      </c>
    </row>
    <row r="154" spans="1:22" ht="25" customHeight="1" x14ac:dyDescent="0.35">
      <c r="A154" s="1"/>
      <c r="B154" s="35"/>
      <c r="C154" s="1"/>
      <c r="D154" s="1"/>
      <c r="E154" s="73">
        <f>+COUNTIFS('REGISTRO DE TUTORES'!$A$3:$A$8000,A154,'REGISTRO DE TUTORES'!$B$3:$B$8000,B154,'REGISTRO DE TUTORES'!$C$3:$C$8000,C154,'REGISTRO DE TUTORES'!$D$3:$D$8000,D154)</f>
        <v>0</v>
      </c>
      <c r="F154" s="73">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73">
        <f t="shared" ca="1" si="6"/>
        <v>0</v>
      </c>
      <c r="H154" s="73">
        <f t="shared" ca="1" si="7"/>
        <v>0</v>
      </c>
      <c r="I154" s="20">
        <v>0</v>
      </c>
      <c r="J154" s="20">
        <v>0</v>
      </c>
      <c r="K154" s="20">
        <v>0</v>
      </c>
      <c r="L154" s="20">
        <v>0</v>
      </c>
      <c r="M154" s="20">
        <v>0</v>
      </c>
      <c r="N154" s="75">
        <v>0</v>
      </c>
      <c r="O154" s="75">
        <v>0</v>
      </c>
      <c r="P154" s="2"/>
      <c r="Q154" s="2"/>
      <c r="R154" s="3"/>
      <c r="S154" s="3"/>
      <c r="T154" s="1"/>
      <c r="U154" s="2"/>
      <c r="V154" s="28" t="str">
        <f t="shared" si="8"/>
        <v/>
      </c>
    </row>
    <row r="155" spans="1:22" ht="25" customHeight="1" x14ac:dyDescent="0.35">
      <c r="A155" s="1"/>
      <c r="B155" s="35"/>
      <c r="C155" s="1"/>
      <c r="D155" s="1"/>
      <c r="E155" s="73">
        <f>+COUNTIFS('REGISTRO DE TUTORES'!$A$3:$A$8000,A155,'REGISTRO DE TUTORES'!$B$3:$B$8000,B155,'REGISTRO DE TUTORES'!$C$3:$C$8000,C155,'REGISTRO DE TUTORES'!$D$3:$D$8000,D155)</f>
        <v>0</v>
      </c>
      <c r="F155" s="73">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73">
        <f t="shared" ca="1" si="6"/>
        <v>0</v>
      </c>
      <c r="H155" s="73">
        <f t="shared" ca="1" si="7"/>
        <v>0</v>
      </c>
      <c r="I155" s="20">
        <v>0</v>
      </c>
      <c r="J155" s="20">
        <v>0</v>
      </c>
      <c r="K155" s="20">
        <v>0</v>
      </c>
      <c r="L155" s="20">
        <v>0</v>
      </c>
      <c r="M155" s="20">
        <v>0</v>
      </c>
      <c r="N155" s="75">
        <v>0</v>
      </c>
      <c r="O155" s="75">
        <v>0</v>
      </c>
      <c r="P155" s="2"/>
      <c r="Q155" s="2"/>
      <c r="R155" s="3"/>
      <c r="S155" s="3"/>
      <c r="T155" s="1"/>
      <c r="U155" s="2"/>
      <c r="V155" s="28" t="str">
        <f t="shared" si="8"/>
        <v/>
      </c>
    </row>
    <row r="156" spans="1:22" ht="25" customHeight="1" x14ac:dyDescent="0.35">
      <c r="A156" s="1"/>
      <c r="B156" s="35"/>
      <c r="C156" s="1"/>
      <c r="D156" s="1"/>
      <c r="E156" s="73">
        <f>+COUNTIFS('REGISTRO DE TUTORES'!$A$3:$A$8000,A156,'REGISTRO DE TUTORES'!$B$3:$B$8000,B156,'REGISTRO DE TUTORES'!$C$3:$C$8000,C156,'REGISTRO DE TUTORES'!$D$3:$D$8000,D156)</f>
        <v>0</v>
      </c>
      <c r="F156" s="73">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73">
        <f t="shared" ca="1" si="6"/>
        <v>0</v>
      </c>
      <c r="H156" s="73">
        <f t="shared" ca="1" si="7"/>
        <v>0</v>
      </c>
      <c r="I156" s="20">
        <v>0</v>
      </c>
      <c r="J156" s="20">
        <v>0</v>
      </c>
      <c r="K156" s="20">
        <v>0</v>
      </c>
      <c r="L156" s="20">
        <v>0</v>
      </c>
      <c r="M156" s="20">
        <v>0</v>
      </c>
      <c r="N156" s="75">
        <v>0</v>
      </c>
      <c r="O156" s="75">
        <v>0</v>
      </c>
      <c r="P156" s="2"/>
      <c r="Q156" s="2"/>
      <c r="R156" s="3"/>
      <c r="S156" s="3"/>
      <c r="T156" s="1"/>
      <c r="U156" s="2"/>
      <c r="V156" s="28" t="str">
        <f t="shared" si="8"/>
        <v/>
      </c>
    </row>
    <row r="157" spans="1:22" ht="25" customHeight="1" x14ac:dyDescent="0.35">
      <c r="A157" s="1"/>
      <c r="B157" s="35"/>
      <c r="C157" s="1"/>
      <c r="D157" s="1"/>
      <c r="E157" s="73">
        <f>+COUNTIFS('REGISTRO DE TUTORES'!$A$3:$A$8000,A157,'REGISTRO DE TUTORES'!$B$3:$B$8000,B157,'REGISTRO DE TUTORES'!$C$3:$C$8000,C157,'REGISTRO DE TUTORES'!$D$3:$D$8000,D157)</f>
        <v>0</v>
      </c>
      <c r="F157" s="73">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73">
        <f t="shared" ca="1" si="6"/>
        <v>0</v>
      </c>
      <c r="H157" s="73">
        <f t="shared" ca="1" si="7"/>
        <v>0</v>
      </c>
      <c r="I157" s="20">
        <v>0</v>
      </c>
      <c r="J157" s="20">
        <v>0</v>
      </c>
      <c r="K157" s="20">
        <v>0</v>
      </c>
      <c r="L157" s="20">
        <v>0</v>
      </c>
      <c r="M157" s="20">
        <v>0</v>
      </c>
      <c r="N157" s="75">
        <v>0</v>
      </c>
      <c r="O157" s="75">
        <v>0</v>
      </c>
      <c r="P157" s="2"/>
      <c r="Q157" s="2"/>
      <c r="R157" s="3"/>
      <c r="S157" s="3"/>
      <c r="T157" s="1"/>
      <c r="U157" s="2"/>
      <c r="V157" s="28" t="str">
        <f t="shared" si="8"/>
        <v/>
      </c>
    </row>
    <row r="158" spans="1:22" ht="25" customHeight="1" x14ac:dyDescent="0.35">
      <c r="A158" s="1"/>
      <c r="B158" s="35"/>
      <c r="C158" s="1"/>
      <c r="D158" s="1"/>
      <c r="E158" s="73">
        <f>+COUNTIFS('REGISTRO DE TUTORES'!$A$3:$A$8000,A158,'REGISTRO DE TUTORES'!$B$3:$B$8000,B158,'REGISTRO DE TUTORES'!$C$3:$C$8000,C158,'REGISTRO DE TUTORES'!$D$3:$D$8000,D158)</f>
        <v>0</v>
      </c>
      <c r="F158" s="73">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73">
        <f t="shared" ca="1" si="6"/>
        <v>0</v>
      </c>
      <c r="H158" s="73">
        <f t="shared" ca="1" si="7"/>
        <v>0</v>
      </c>
      <c r="I158" s="20">
        <v>0</v>
      </c>
      <c r="J158" s="20">
        <v>0</v>
      </c>
      <c r="K158" s="20">
        <v>0</v>
      </c>
      <c r="L158" s="20">
        <v>0</v>
      </c>
      <c r="M158" s="20">
        <v>0</v>
      </c>
      <c r="N158" s="75">
        <v>0</v>
      </c>
      <c r="O158" s="75">
        <v>0</v>
      </c>
      <c r="P158" s="2"/>
      <c r="Q158" s="2"/>
      <c r="R158" s="3"/>
      <c r="S158" s="3"/>
      <c r="T158" s="1"/>
      <c r="U158" s="2"/>
      <c r="V158" s="28" t="str">
        <f t="shared" si="8"/>
        <v/>
      </c>
    </row>
    <row r="159" spans="1:22" ht="25" customHeight="1" x14ac:dyDescent="0.35">
      <c r="A159" s="1"/>
      <c r="B159" s="35"/>
      <c r="C159" s="1"/>
      <c r="D159" s="1"/>
      <c r="E159" s="73">
        <f>+COUNTIFS('REGISTRO DE TUTORES'!$A$3:$A$8000,A159,'REGISTRO DE TUTORES'!$B$3:$B$8000,B159,'REGISTRO DE TUTORES'!$C$3:$C$8000,C159,'REGISTRO DE TUTORES'!$D$3:$D$8000,D159)</f>
        <v>0</v>
      </c>
      <c r="F159" s="73">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73">
        <f t="shared" ca="1" si="6"/>
        <v>0</v>
      </c>
      <c r="H159" s="73">
        <f t="shared" ca="1" si="7"/>
        <v>0</v>
      </c>
      <c r="I159" s="20">
        <v>0</v>
      </c>
      <c r="J159" s="20">
        <v>0</v>
      </c>
      <c r="K159" s="20">
        <v>0</v>
      </c>
      <c r="L159" s="20">
        <v>0</v>
      </c>
      <c r="M159" s="20">
        <v>0</v>
      </c>
      <c r="N159" s="75">
        <v>0</v>
      </c>
      <c r="O159" s="75">
        <v>0</v>
      </c>
      <c r="P159" s="2"/>
      <c r="Q159" s="2"/>
      <c r="R159" s="3"/>
      <c r="S159" s="3"/>
      <c r="T159" s="1"/>
      <c r="U159" s="2"/>
      <c r="V159" s="28" t="str">
        <f t="shared" si="8"/>
        <v/>
      </c>
    </row>
    <row r="160" spans="1:22" ht="25" customHeight="1" x14ac:dyDescent="0.35">
      <c r="A160" s="1"/>
      <c r="B160" s="35"/>
      <c r="C160" s="1"/>
      <c r="D160" s="1"/>
      <c r="E160" s="73">
        <f>+COUNTIFS('REGISTRO DE TUTORES'!$A$3:$A$8000,A160,'REGISTRO DE TUTORES'!$B$3:$B$8000,B160,'REGISTRO DE TUTORES'!$C$3:$C$8000,C160,'REGISTRO DE TUTORES'!$D$3:$D$8000,D160)</f>
        <v>0</v>
      </c>
      <c r="F160" s="73">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73">
        <f t="shared" ca="1" si="6"/>
        <v>0</v>
      </c>
      <c r="H160" s="73">
        <f t="shared" ca="1" si="7"/>
        <v>0</v>
      </c>
      <c r="I160" s="20">
        <v>0</v>
      </c>
      <c r="J160" s="20">
        <v>0</v>
      </c>
      <c r="K160" s="20">
        <v>0</v>
      </c>
      <c r="L160" s="20">
        <v>0</v>
      </c>
      <c r="M160" s="20">
        <v>0</v>
      </c>
      <c r="N160" s="75">
        <v>0</v>
      </c>
      <c r="O160" s="75">
        <v>0</v>
      </c>
      <c r="P160" s="2"/>
      <c r="Q160" s="2"/>
      <c r="R160" s="3"/>
      <c r="S160" s="3"/>
      <c r="T160" s="1"/>
      <c r="U160" s="2"/>
      <c r="V160" s="28" t="str">
        <f t="shared" si="8"/>
        <v/>
      </c>
    </row>
    <row r="161" spans="1:22" ht="25" customHeight="1" x14ac:dyDescent="0.35">
      <c r="A161" s="1"/>
      <c r="B161" s="35"/>
      <c r="C161" s="1"/>
      <c r="D161" s="1"/>
      <c r="E161" s="73">
        <f>+COUNTIFS('REGISTRO DE TUTORES'!$A$3:$A$8000,A161,'REGISTRO DE TUTORES'!$B$3:$B$8000,B161,'REGISTRO DE TUTORES'!$C$3:$C$8000,C161,'REGISTRO DE TUTORES'!$D$3:$D$8000,D161)</f>
        <v>0</v>
      </c>
      <c r="F161" s="73">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73">
        <f t="shared" ca="1" si="6"/>
        <v>0</v>
      </c>
      <c r="H161" s="73">
        <f t="shared" ca="1" si="7"/>
        <v>0</v>
      </c>
      <c r="I161" s="20">
        <v>0</v>
      </c>
      <c r="J161" s="20">
        <v>0</v>
      </c>
      <c r="K161" s="20">
        <v>0</v>
      </c>
      <c r="L161" s="20">
        <v>0</v>
      </c>
      <c r="M161" s="20">
        <v>0</v>
      </c>
      <c r="N161" s="75">
        <v>0</v>
      </c>
      <c r="O161" s="75">
        <v>0</v>
      </c>
      <c r="P161" s="2"/>
      <c r="Q161" s="2"/>
      <c r="R161" s="3"/>
      <c r="S161" s="3"/>
      <c r="T161" s="1"/>
      <c r="U161" s="2"/>
      <c r="V161" s="28" t="str">
        <f t="shared" si="8"/>
        <v/>
      </c>
    </row>
    <row r="162" spans="1:22" ht="25" customHeight="1" x14ac:dyDescent="0.35">
      <c r="A162" s="1"/>
      <c r="B162" s="35"/>
      <c r="C162" s="1"/>
      <c r="D162" s="1"/>
      <c r="E162" s="73">
        <f>+COUNTIFS('REGISTRO DE TUTORES'!$A$3:$A$8000,A162,'REGISTRO DE TUTORES'!$B$3:$B$8000,B162,'REGISTRO DE TUTORES'!$C$3:$C$8000,C162,'REGISTRO DE TUTORES'!$D$3:$D$8000,D162)</f>
        <v>0</v>
      </c>
      <c r="F162" s="73">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73">
        <f t="shared" ca="1" si="6"/>
        <v>0</v>
      </c>
      <c r="H162" s="73">
        <f t="shared" ca="1" si="7"/>
        <v>0</v>
      </c>
      <c r="I162" s="20">
        <v>0</v>
      </c>
      <c r="J162" s="20">
        <v>0</v>
      </c>
      <c r="K162" s="20">
        <v>0</v>
      </c>
      <c r="L162" s="20">
        <v>0</v>
      </c>
      <c r="M162" s="20">
        <v>0</v>
      </c>
      <c r="N162" s="75">
        <v>0</v>
      </c>
      <c r="O162" s="75">
        <v>0</v>
      </c>
      <c r="P162" s="2"/>
      <c r="Q162" s="2"/>
      <c r="R162" s="3"/>
      <c r="S162" s="3"/>
      <c r="T162" s="1"/>
      <c r="U162" s="2"/>
      <c r="V162" s="28" t="str">
        <f t="shared" si="8"/>
        <v/>
      </c>
    </row>
    <row r="163" spans="1:22" ht="25" customHeight="1" x14ac:dyDescent="0.35">
      <c r="A163" s="1"/>
      <c r="B163" s="35"/>
      <c r="C163" s="1"/>
      <c r="D163" s="1"/>
      <c r="E163" s="73">
        <f>+COUNTIFS('REGISTRO DE TUTORES'!$A$3:$A$8000,A163,'REGISTRO DE TUTORES'!$B$3:$B$8000,B163,'REGISTRO DE TUTORES'!$C$3:$C$8000,C163,'REGISTRO DE TUTORES'!$D$3:$D$8000,D163)</f>
        <v>0</v>
      </c>
      <c r="F163" s="73">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73">
        <f t="shared" ca="1" si="6"/>
        <v>0</v>
      </c>
      <c r="H163" s="73">
        <f t="shared" ca="1" si="7"/>
        <v>0</v>
      </c>
      <c r="I163" s="20">
        <v>0</v>
      </c>
      <c r="J163" s="20">
        <v>0</v>
      </c>
      <c r="K163" s="20">
        <v>0</v>
      </c>
      <c r="L163" s="20">
        <v>0</v>
      </c>
      <c r="M163" s="20">
        <v>0</v>
      </c>
      <c r="N163" s="75">
        <v>0</v>
      </c>
      <c r="O163" s="75">
        <v>0</v>
      </c>
      <c r="P163" s="2"/>
      <c r="Q163" s="2"/>
      <c r="R163" s="3"/>
      <c r="S163" s="3"/>
      <c r="T163" s="1"/>
      <c r="U163" s="2"/>
      <c r="V163" s="28" t="str">
        <f t="shared" si="8"/>
        <v/>
      </c>
    </row>
    <row r="164" spans="1:22" ht="25" customHeight="1" x14ac:dyDescent="0.35">
      <c r="A164" s="1"/>
      <c r="B164" s="35"/>
      <c r="C164" s="1"/>
      <c r="D164" s="1"/>
      <c r="E164" s="73">
        <f>+COUNTIFS('REGISTRO DE TUTORES'!$A$3:$A$8000,A164,'REGISTRO DE TUTORES'!$B$3:$B$8000,B164,'REGISTRO DE TUTORES'!$C$3:$C$8000,C164,'REGISTRO DE TUTORES'!$D$3:$D$8000,D164)</f>
        <v>0</v>
      </c>
      <c r="F164" s="73">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73">
        <f t="shared" ca="1" si="6"/>
        <v>0</v>
      </c>
      <c r="H164" s="73">
        <f t="shared" ca="1" si="7"/>
        <v>0</v>
      </c>
      <c r="I164" s="20">
        <v>0</v>
      </c>
      <c r="J164" s="20">
        <v>0</v>
      </c>
      <c r="K164" s="20">
        <v>0</v>
      </c>
      <c r="L164" s="20">
        <v>0</v>
      </c>
      <c r="M164" s="20">
        <v>0</v>
      </c>
      <c r="N164" s="75">
        <v>0</v>
      </c>
      <c r="O164" s="75">
        <v>0</v>
      </c>
      <c r="P164" s="2"/>
      <c r="Q164" s="2"/>
      <c r="R164" s="3"/>
      <c r="S164" s="3"/>
      <c r="T164" s="1"/>
      <c r="U164" s="2"/>
      <c r="V164" s="28" t="str">
        <f t="shared" si="8"/>
        <v/>
      </c>
    </row>
    <row r="165" spans="1:22" ht="25" customHeight="1" x14ac:dyDescent="0.35">
      <c r="A165" s="1"/>
      <c r="B165" s="35"/>
      <c r="C165" s="1"/>
      <c r="D165" s="1"/>
      <c r="E165" s="73">
        <f>+COUNTIFS('REGISTRO DE TUTORES'!$A$3:$A$8000,A165,'REGISTRO DE TUTORES'!$B$3:$B$8000,B165,'REGISTRO DE TUTORES'!$C$3:$C$8000,C165,'REGISTRO DE TUTORES'!$D$3:$D$8000,D165)</f>
        <v>0</v>
      </c>
      <c r="F165" s="73">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73">
        <f t="shared" ca="1" si="6"/>
        <v>0</v>
      </c>
      <c r="H165" s="73">
        <f t="shared" ca="1" si="7"/>
        <v>0</v>
      </c>
      <c r="I165" s="20">
        <v>0</v>
      </c>
      <c r="J165" s="20">
        <v>0</v>
      </c>
      <c r="K165" s="20">
        <v>0</v>
      </c>
      <c r="L165" s="20">
        <v>0</v>
      </c>
      <c r="M165" s="20">
        <v>0</v>
      </c>
      <c r="N165" s="75">
        <v>0</v>
      </c>
      <c r="O165" s="75">
        <v>0</v>
      </c>
      <c r="P165" s="2"/>
      <c r="Q165" s="2"/>
      <c r="R165" s="3"/>
      <c r="S165" s="3"/>
      <c r="T165" s="1"/>
      <c r="U165" s="2"/>
      <c r="V165" s="28" t="str">
        <f t="shared" si="8"/>
        <v/>
      </c>
    </row>
    <row r="166" spans="1:22" ht="25" customHeight="1" x14ac:dyDescent="0.35">
      <c r="A166" s="1"/>
      <c r="B166" s="35"/>
      <c r="C166" s="1"/>
      <c r="D166" s="1"/>
      <c r="E166" s="73">
        <f>+COUNTIFS('REGISTRO DE TUTORES'!$A$3:$A$8000,A166,'REGISTRO DE TUTORES'!$B$3:$B$8000,B166,'REGISTRO DE TUTORES'!$C$3:$C$8000,C166,'REGISTRO DE TUTORES'!$D$3:$D$8000,D166)</f>
        <v>0</v>
      </c>
      <c r="F166" s="73">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73">
        <f t="shared" ca="1" si="6"/>
        <v>0</v>
      </c>
      <c r="H166" s="73">
        <f t="shared" ca="1" si="7"/>
        <v>0</v>
      </c>
      <c r="I166" s="20">
        <v>0</v>
      </c>
      <c r="J166" s="20">
        <v>0</v>
      </c>
      <c r="K166" s="20">
        <v>0</v>
      </c>
      <c r="L166" s="20">
        <v>0</v>
      </c>
      <c r="M166" s="20">
        <v>0</v>
      </c>
      <c r="N166" s="75">
        <v>0</v>
      </c>
      <c r="O166" s="75">
        <v>0</v>
      </c>
      <c r="P166" s="2"/>
      <c r="Q166" s="2"/>
      <c r="R166" s="3"/>
      <c r="S166" s="3"/>
      <c r="T166" s="1"/>
      <c r="U166" s="2"/>
      <c r="V166" s="28" t="str">
        <f t="shared" si="8"/>
        <v/>
      </c>
    </row>
    <row r="167" spans="1:22" ht="25" customHeight="1" x14ac:dyDescent="0.35">
      <c r="A167" s="1"/>
      <c r="B167" s="35"/>
      <c r="C167" s="1"/>
      <c r="D167" s="1"/>
      <c r="E167" s="73">
        <f>+COUNTIFS('REGISTRO DE TUTORES'!$A$3:$A$8000,A167,'REGISTRO DE TUTORES'!$B$3:$B$8000,B167,'REGISTRO DE TUTORES'!$C$3:$C$8000,C167,'REGISTRO DE TUTORES'!$D$3:$D$8000,D167)</f>
        <v>0</v>
      </c>
      <c r="F167" s="73">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73">
        <f t="shared" ca="1" si="6"/>
        <v>0</v>
      </c>
      <c r="H167" s="73">
        <f t="shared" ca="1" si="7"/>
        <v>0</v>
      </c>
      <c r="I167" s="20">
        <v>0</v>
      </c>
      <c r="J167" s="20">
        <v>0</v>
      </c>
      <c r="K167" s="20">
        <v>0</v>
      </c>
      <c r="L167" s="20">
        <v>0</v>
      </c>
      <c r="M167" s="20">
        <v>0</v>
      </c>
      <c r="N167" s="75">
        <v>0</v>
      </c>
      <c r="O167" s="75">
        <v>0</v>
      </c>
      <c r="P167" s="2"/>
      <c r="Q167" s="2"/>
      <c r="R167" s="3"/>
      <c r="S167" s="3"/>
      <c r="T167" s="1"/>
      <c r="U167" s="2"/>
      <c r="V167" s="28" t="str">
        <f t="shared" si="8"/>
        <v/>
      </c>
    </row>
    <row r="168" spans="1:22" ht="25" customHeight="1" x14ac:dyDescent="0.35">
      <c r="A168" s="1"/>
      <c r="B168" s="35"/>
      <c r="C168" s="1"/>
      <c r="D168" s="1"/>
      <c r="E168" s="73">
        <f>+COUNTIFS('REGISTRO DE TUTORES'!$A$3:$A$8000,A168,'REGISTRO DE TUTORES'!$B$3:$B$8000,B168,'REGISTRO DE TUTORES'!$C$3:$C$8000,C168,'REGISTRO DE TUTORES'!$D$3:$D$8000,D168)</f>
        <v>0</v>
      </c>
      <c r="F168" s="73">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73">
        <f t="shared" ca="1" si="6"/>
        <v>0</v>
      </c>
      <c r="H168" s="73">
        <f t="shared" ca="1" si="7"/>
        <v>0</v>
      </c>
      <c r="I168" s="20">
        <v>0</v>
      </c>
      <c r="J168" s="20">
        <v>0</v>
      </c>
      <c r="K168" s="20">
        <v>0</v>
      </c>
      <c r="L168" s="20">
        <v>0</v>
      </c>
      <c r="M168" s="20">
        <v>0</v>
      </c>
      <c r="N168" s="75">
        <v>0</v>
      </c>
      <c r="O168" s="75">
        <v>0</v>
      </c>
      <c r="P168" s="2"/>
      <c r="Q168" s="2"/>
      <c r="R168" s="3"/>
      <c r="S168" s="3"/>
      <c r="T168" s="1"/>
      <c r="U168" s="2"/>
      <c r="V168" s="28" t="str">
        <f t="shared" si="8"/>
        <v/>
      </c>
    </row>
    <row r="169" spans="1:22" ht="25" customHeight="1" x14ac:dyDescent="0.35">
      <c r="A169" s="1"/>
      <c r="B169" s="35"/>
      <c r="C169" s="1"/>
      <c r="D169" s="1"/>
      <c r="E169" s="73">
        <f>+COUNTIFS('REGISTRO DE TUTORES'!$A$3:$A$8000,A169,'REGISTRO DE TUTORES'!$B$3:$B$8000,B169,'REGISTRO DE TUTORES'!$C$3:$C$8000,C169,'REGISTRO DE TUTORES'!$D$3:$D$8000,D169)</f>
        <v>0</v>
      </c>
      <c r="F169" s="73">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73">
        <f t="shared" ca="1" si="6"/>
        <v>0</v>
      </c>
      <c r="H169" s="73">
        <f t="shared" ca="1" si="7"/>
        <v>0</v>
      </c>
      <c r="I169" s="20">
        <v>0</v>
      </c>
      <c r="J169" s="20">
        <v>0</v>
      </c>
      <c r="K169" s="20">
        <v>0</v>
      </c>
      <c r="L169" s="20">
        <v>0</v>
      </c>
      <c r="M169" s="20">
        <v>0</v>
      </c>
      <c r="N169" s="75">
        <v>0</v>
      </c>
      <c r="O169" s="75">
        <v>0</v>
      </c>
      <c r="P169" s="2"/>
      <c r="Q169" s="2"/>
      <c r="R169" s="3"/>
      <c r="S169" s="3"/>
      <c r="T169" s="1"/>
      <c r="U169" s="2"/>
      <c r="V169" s="28" t="str">
        <f t="shared" si="8"/>
        <v/>
      </c>
    </row>
    <row r="170" spans="1:22" ht="25" customHeight="1" x14ac:dyDescent="0.35">
      <c r="A170" s="1"/>
      <c r="B170" s="35"/>
      <c r="C170" s="1"/>
      <c r="D170" s="1"/>
      <c r="E170" s="73">
        <f>+COUNTIFS('REGISTRO DE TUTORES'!$A$3:$A$8000,A170,'REGISTRO DE TUTORES'!$B$3:$B$8000,B170,'REGISTRO DE TUTORES'!$C$3:$C$8000,C170,'REGISTRO DE TUTORES'!$D$3:$D$8000,D170)</f>
        <v>0</v>
      </c>
      <c r="F170" s="73">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73">
        <f t="shared" ca="1" si="6"/>
        <v>0</v>
      </c>
      <c r="H170" s="73">
        <f t="shared" ca="1" si="7"/>
        <v>0</v>
      </c>
      <c r="I170" s="20">
        <v>0</v>
      </c>
      <c r="J170" s="20">
        <v>0</v>
      </c>
      <c r="K170" s="20">
        <v>0</v>
      </c>
      <c r="L170" s="20">
        <v>0</v>
      </c>
      <c r="M170" s="20">
        <v>0</v>
      </c>
      <c r="N170" s="75">
        <v>0</v>
      </c>
      <c r="O170" s="75">
        <v>0</v>
      </c>
      <c r="P170" s="2"/>
      <c r="Q170" s="2"/>
      <c r="R170" s="3"/>
      <c r="S170" s="3"/>
      <c r="T170" s="1"/>
      <c r="U170" s="2"/>
      <c r="V170" s="28" t="str">
        <f t="shared" si="8"/>
        <v/>
      </c>
    </row>
    <row r="171" spans="1:22" ht="25" customHeight="1" x14ac:dyDescent="0.35">
      <c r="A171" s="1"/>
      <c r="B171" s="35"/>
      <c r="C171" s="1"/>
      <c r="D171" s="1"/>
      <c r="E171" s="73">
        <f>+COUNTIFS('REGISTRO DE TUTORES'!$A$3:$A$8000,A171,'REGISTRO DE TUTORES'!$B$3:$B$8000,B171,'REGISTRO DE TUTORES'!$C$3:$C$8000,C171,'REGISTRO DE TUTORES'!$D$3:$D$8000,D171)</f>
        <v>0</v>
      </c>
      <c r="F171" s="73">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73">
        <f t="shared" ca="1" si="6"/>
        <v>0</v>
      </c>
      <c r="H171" s="73">
        <f t="shared" ca="1" si="7"/>
        <v>0</v>
      </c>
      <c r="I171" s="20">
        <v>0</v>
      </c>
      <c r="J171" s="20">
        <v>0</v>
      </c>
      <c r="K171" s="20">
        <v>0</v>
      </c>
      <c r="L171" s="20">
        <v>0</v>
      </c>
      <c r="M171" s="20">
        <v>0</v>
      </c>
      <c r="N171" s="75">
        <v>0</v>
      </c>
      <c r="O171" s="75">
        <v>0</v>
      </c>
      <c r="P171" s="2"/>
      <c r="Q171" s="2"/>
      <c r="R171" s="3"/>
      <c r="S171" s="3"/>
      <c r="T171" s="1"/>
      <c r="U171" s="2"/>
      <c r="V171" s="28" t="str">
        <f t="shared" si="8"/>
        <v/>
      </c>
    </row>
    <row r="172" spans="1:22" ht="25" customHeight="1" x14ac:dyDescent="0.35">
      <c r="A172" s="1"/>
      <c r="B172" s="35"/>
      <c r="C172" s="1"/>
      <c r="D172" s="1"/>
      <c r="E172" s="73">
        <f>+COUNTIFS('REGISTRO DE TUTORES'!$A$3:$A$8000,A172,'REGISTRO DE TUTORES'!$B$3:$B$8000,B172,'REGISTRO DE TUTORES'!$C$3:$C$8000,C172,'REGISTRO DE TUTORES'!$D$3:$D$8000,D172)</f>
        <v>0</v>
      </c>
      <c r="F172" s="73">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73">
        <f t="shared" ca="1" si="6"/>
        <v>0</v>
      </c>
      <c r="H172" s="73">
        <f t="shared" ca="1" si="7"/>
        <v>0</v>
      </c>
      <c r="I172" s="20">
        <v>0</v>
      </c>
      <c r="J172" s="20">
        <v>0</v>
      </c>
      <c r="K172" s="20">
        <v>0</v>
      </c>
      <c r="L172" s="20">
        <v>0</v>
      </c>
      <c r="M172" s="20">
        <v>0</v>
      </c>
      <c r="N172" s="75">
        <v>0</v>
      </c>
      <c r="O172" s="75">
        <v>0</v>
      </c>
      <c r="P172" s="2"/>
      <c r="Q172" s="2"/>
      <c r="R172" s="3"/>
      <c r="S172" s="3"/>
      <c r="T172" s="1"/>
      <c r="U172" s="2"/>
      <c r="V172" s="28" t="str">
        <f t="shared" si="8"/>
        <v/>
      </c>
    </row>
    <row r="173" spans="1:22" ht="25" customHeight="1" x14ac:dyDescent="0.35">
      <c r="A173" s="1"/>
      <c r="B173" s="35"/>
      <c r="C173" s="1"/>
      <c r="D173" s="1"/>
      <c r="E173" s="73">
        <f>+COUNTIFS('REGISTRO DE TUTORES'!$A$3:$A$8000,A173,'REGISTRO DE TUTORES'!$B$3:$B$8000,B173,'REGISTRO DE TUTORES'!$C$3:$C$8000,C173,'REGISTRO DE TUTORES'!$D$3:$D$8000,D173)</f>
        <v>0</v>
      </c>
      <c r="F173" s="73">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73">
        <f t="shared" ca="1" si="6"/>
        <v>0</v>
      </c>
      <c r="H173" s="73">
        <f t="shared" ca="1" si="7"/>
        <v>0</v>
      </c>
      <c r="I173" s="20">
        <v>0</v>
      </c>
      <c r="J173" s="20">
        <v>0</v>
      </c>
      <c r="K173" s="20">
        <v>0</v>
      </c>
      <c r="L173" s="20">
        <v>0</v>
      </c>
      <c r="M173" s="20">
        <v>0</v>
      </c>
      <c r="N173" s="75">
        <v>0</v>
      </c>
      <c r="O173" s="75">
        <v>0</v>
      </c>
      <c r="P173" s="2"/>
      <c r="Q173" s="2"/>
      <c r="R173" s="3"/>
      <c r="S173" s="3"/>
      <c r="T173" s="1"/>
      <c r="U173" s="2"/>
      <c r="V173" s="28" t="str">
        <f t="shared" si="8"/>
        <v/>
      </c>
    </row>
    <row r="174" spans="1:22" ht="25" customHeight="1" x14ac:dyDescent="0.35">
      <c r="A174" s="1"/>
      <c r="B174" s="35"/>
      <c r="C174" s="1"/>
      <c r="D174" s="1"/>
      <c r="E174" s="73">
        <f>+COUNTIFS('REGISTRO DE TUTORES'!$A$3:$A$8000,A174,'REGISTRO DE TUTORES'!$B$3:$B$8000,B174,'REGISTRO DE TUTORES'!$C$3:$C$8000,C174,'REGISTRO DE TUTORES'!$D$3:$D$8000,D174)</f>
        <v>0</v>
      </c>
      <c r="F174" s="73">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73">
        <f t="shared" ca="1" si="6"/>
        <v>0</v>
      </c>
      <c r="H174" s="73">
        <f t="shared" ca="1" si="7"/>
        <v>0</v>
      </c>
      <c r="I174" s="20">
        <v>0</v>
      </c>
      <c r="J174" s="20">
        <v>0</v>
      </c>
      <c r="K174" s="20">
        <v>0</v>
      </c>
      <c r="L174" s="20">
        <v>0</v>
      </c>
      <c r="M174" s="20">
        <v>0</v>
      </c>
      <c r="N174" s="75">
        <v>0</v>
      </c>
      <c r="O174" s="75">
        <v>0</v>
      </c>
      <c r="P174" s="2"/>
      <c r="Q174" s="2"/>
      <c r="R174" s="3"/>
      <c r="S174" s="3"/>
      <c r="T174" s="1"/>
      <c r="U174" s="2"/>
      <c r="V174" s="28" t="str">
        <f t="shared" si="8"/>
        <v/>
      </c>
    </row>
    <row r="175" spans="1:22" ht="25" customHeight="1" x14ac:dyDescent="0.35">
      <c r="A175" s="1"/>
      <c r="B175" s="35"/>
      <c r="C175" s="1"/>
      <c r="D175" s="1"/>
      <c r="E175" s="73">
        <f>+COUNTIFS('REGISTRO DE TUTORES'!$A$3:$A$8000,A175,'REGISTRO DE TUTORES'!$B$3:$B$8000,B175,'REGISTRO DE TUTORES'!$C$3:$C$8000,C175,'REGISTRO DE TUTORES'!$D$3:$D$8000,D175)</f>
        <v>0</v>
      </c>
      <c r="F175" s="73">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73">
        <f t="shared" ca="1" si="6"/>
        <v>0</v>
      </c>
      <c r="H175" s="73">
        <f t="shared" ca="1" si="7"/>
        <v>0</v>
      </c>
      <c r="I175" s="20">
        <v>0</v>
      </c>
      <c r="J175" s="20">
        <v>0</v>
      </c>
      <c r="K175" s="20">
        <v>0</v>
      </c>
      <c r="L175" s="20">
        <v>0</v>
      </c>
      <c r="M175" s="20">
        <v>0</v>
      </c>
      <c r="N175" s="75">
        <v>0</v>
      </c>
      <c r="O175" s="75">
        <v>0</v>
      </c>
      <c r="P175" s="2"/>
      <c r="Q175" s="2"/>
      <c r="R175" s="3"/>
      <c r="S175" s="3"/>
      <c r="T175" s="1"/>
      <c r="U175" s="2"/>
      <c r="V175" s="28" t="str">
        <f t="shared" si="8"/>
        <v/>
      </c>
    </row>
    <row r="176" spans="1:22" ht="25" customHeight="1" x14ac:dyDescent="0.35">
      <c r="A176" s="1"/>
      <c r="B176" s="35"/>
      <c r="C176" s="1"/>
      <c r="D176" s="1"/>
      <c r="E176" s="73">
        <f>+COUNTIFS('REGISTRO DE TUTORES'!$A$3:$A$8000,A176,'REGISTRO DE TUTORES'!$B$3:$B$8000,B176,'REGISTRO DE TUTORES'!$C$3:$C$8000,C176,'REGISTRO DE TUTORES'!$D$3:$D$8000,D176)</f>
        <v>0</v>
      </c>
      <c r="F176" s="73">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73">
        <f t="shared" ca="1" si="6"/>
        <v>0</v>
      </c>
      <c r="H176" s="73">
        <f t="shared" ca="1" si="7"/>
        <v>0</v>
      </c>
      <c r="I176" s="20">
        <v>0</v>
      </c>
      <c r="J176" s="20">
        <v>0</v>
      </c>
      <c r="K176" s="20">
        <v>0</v>
      </c>
      <c r="L176" s="20">
        <v>0</v>
      </c>
      <c r="M176" s="20">
        <v>0</v>
      </c>
      <c r="N176" s="75">
        <v>0</v>
      </c>
      <c r="O176" s="75">
        <v>0</v>
      </c>
      <c r="P176" s="2"/>
      <c r="Q176" s="2"/>
      <c r="R176" s="3"/>
      <c r="S176" s="3"/>
      <c r="T176" s="1"/>
      <c r="U176" s="2"/>
      <c r="V176" s="28" t="str">
        <f t="shared" si="8"/>
        <v/>
      </c>
    </row>
    <row r="177" spans="1:22" ht="25" customHeight="1" x14ac:dyDescent="0.35">
      <c r="A177" s="1"/>
      <c r="B177" s="35"/>
      <c r="C177" s="1"/>
      <c r="D177" s="1"/>
      <c r="E177" s="73">
        <f>+COUNTIFS('REGISTRO DE TUTORES'!$A$3:$A$8000,A177,'REGISTRO DE TUTORES'!$B$3:$B$8000,B177,'REGISTRO DE TUTORES'!$C$3:$C$8000,C177,'REGISTRO DE TUTORES'!$D$3:$D$8000,D177)</f>
        <v>0</v>
      </c>
      <c r="F177" s="73">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73">
        <f t="shared" ca="1" si="6"/>
        <v>0</v>
      </c>
      <c r="H177" s="73">
        <f t="shared" ca="1" si="7"/>
        <v>0</v>
      </c>
      <c r="I177" s="20">
        <v>0</v>
      </c>
      <c r="J177" s="20">
        <v>0</v>
      </c>
      <c r="K177" s="20">
        <v>0</v>
      </c>
      <c r="L177" s="20">
        <v>0</v>
      </c>
      <c r="M177" s="20">
        <v>0</v>
      </c>
      <c r="N177" s="75">
        <v>0</v>
      </c>
      <c r="O177" s="75">
        <v>0</v>
      </c>
      <c r="P177" s="2"/>
      <c r="Q177" s="2"/>
      <c r="R177" s="3"/>
      <c r="S177" s="3"/>
      <c r="T177" s="1"/>
      <c r="U177" s="2"/>
      <c r="V177" s="28" t="str">
        <f t="shared" si="8"/>
        <v/>
      </c>
    </row>
    <row r="178" spans="1:22" ht="25" customHeight="1" x14ac:dyDescent="0.35">
      <c r="A178" s="1"/>
      <c r="B178" s="35"/>
      <c r="C178" s="1"/>
      <c r="D178" s="1"/>
      <c r="E178" s="73">
        <f>+COUNTIFS('REGISTRO DE TUTORES'!$A$3:$A$8000,A178,'REGISTRO DE TUTORES'!$B$3:$B$8000,B178,'REGISTRO DE TUTORES'!$C$3:$C$8000,C178,'REGISTRO DE TUTORES'!$D$3:$D$8000,D178)</f>
        <v>0</v>
      </c>
      <c r="F178" s="73">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73">
        <f t="shared" ca="1" si="6"/>
        <v>0</v>
      </c>
      <c r="H178" s="73">
        <f t="shared" ca="1" si="7"/>
        <v>0</v>
      </c>
      <c r="I178" s="20">
        <v>0</v>
      </c>
      <c r="J178" s="20">
        <v>0</v>
      </c>
      <c r="K178" s="20">
        <v>0</v>
      </c>
      <c r="L178" s="20">
        <v>0</v>
      </c>
      <c r="M178" s="20">
        <v>0</v>
      </c>
      <c r="N178" s="75">
        <v>0</v>
      </c>
      <c r="O178" s="75">
        <v>0</v>
      </c>
      <c r="P178" s="2"/>
      <c r="Q178" s="2"/>
      <c r="R178" s="3"/>
      <c r="S178" s="3"/>
      <c r="T178" s="1"/>
      <c r="U178" s="2"/>
      <c r="V178" s="28" t="str">
        <f t="shared" si="8"/>
        <v/>
      </c>
    </row>
    <row r="179" spans="1:22" ht="25" customHeight="1" x14ac:dyDescent="0.35">
      <c r="A179" s="1"/>
      <c r="B179" s="35"/>
      <c r="C179" s="1"/>
      <c r="D179" s="1"/>
      <c r="E179" s="73">
        <f>+COUNTIFS('REGISTRO DE TUTORES'!$A$3:$A$8000,A179,'REGISTRO DE TUTORES'!$B$3:$B$8000,B179,'REGISTRO DE TUTORES'!$C$3:$C$8000,C179,'REGISTRO DE TUTORES'!$D$3:$D$8000,D179)</f>
        <v>0</v>
      </c>
      <c r="F179" s="73">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73">
        <f t="shared" ca="1" si="6"/>
        <v>0</v>
      </c>
      <c r="H179" s="73">
        <f t="shared" ca="1" si="7"/>
        <v>0</v>
      </c>
      <c r="I179" s="20">
        <v>0</v>
      </c>
      <c r="J179" s="20">
        <v>0</v>
      </c>
      <c r="K179" s="20">
        <v>0</v>
      </c>
      <c r="L179" s="20">
        <v>0</v>
      </c>
      <c r="M179" s="20">
        <v>0</v>
      </c>
      <c r="N179" s="75">
        <v>0</v>
      </c>
      <c r="O179" s="75">
        <v>0</v>
      </c>
      <c r="P179" s="2"/>
      <c r="Q179" s="2"/>
      <c r="R179" s="3"/>
      <c r="S179" s="3"/>
      <c r="T179" s="1"/>
      <c r="U179" s="2"/>
      <c r="V179" s="28" t="str">
        <f t="shared" si="8"/>
        <v/>
      </c>
    </row>
    <row r="180" spans="1:22" ht="25" customHeight="1" x14ac:dyDescent="0.35">
      <c r="A180" s="1"/>
      <c r="B180" s="35"/>
      <c r="C180" s="1"/>
      <c r="D180" s="1"/>
      <c r="E180" s="73">
        <f>+COUNTIFS('REGISTRO DE TUTORES'!$A$3:$A$8000,A180,'REGISTRO DE TUTORES'!$B$3:$B$8000,B180,'REGISTRO DE TUTORES'!$C$3:$C$8000,C180,'REGISTRO DE TUTORES'!$D$3:$D$8000,D180)</f>
        <v>0</v>
      </c>
      <c r="F180" s="73">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73">
        <f t="shared" ca="1" si="6"/>
        <v>0</v>
      </c>
      <c r="H180" s="73">
        <f t="shared" ca="1" si="7"/>
        <v>0</v>
      </c>
      <c r="I180" s="20">
        <v>0</v>
      </c>
      <c r="J180" s="20">
        <v>0</v>
      </c>
      <c r="K180" s="20">
        <v>0</v>
      </c>
      <c r="L180" s="20">
        <v>0</v>
      </c>
      <c r="M180" s="20">
        <v>0</v>
      </c>
      <c r="N180" s="75">
        <v>0</v>
      </c>
      <c r="O180" s="75">
        <v>0</v>
      </c>
      <c r="P180" s="2"/>
      <c r="Q180" s="2"/>
      <c r="R180" s="3"/>
      <c r="S180" s="3"/>
      <c r="T180" s="1"/>
      <c r="U180" s="2"/>
      <c r="V180" s="28" t="str">
        <f t="shared" si="8"/>
        <v/>
      </c>
    </row>
    <row r="181" spans="1:22" ht="25" customHeight="1" x14ac:dyDescent="0.35">
      <c r="A181" s="1"/>
      <c r="B181" s="35"/>
      <c r="C181" s="1"/>
      <c r="D181" s="1"/>
      <c r="E181" s="73">
        <f>+COUNTIFS('REGISTRO DE TUTORES'!$A$3:$A$8000,A181,'REGISTRO DE TUTORES'!$B$3:$B$8000,B181,'REGISTRO DE TUTORES'!$C$3:$C$8000,C181,'REGISTRO DE TUTORES'!$D$3:$D$8000,D181)</f>
        <v>0</v>
      </c>
      <c r="F181" s="73">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73">
        <f t="shared" ca="1" si="6"/>
        <v>0</v>
      </c>
      <c r="H181" s="73">
        <f t="shared" ca="1" si="7"/>
        <v>0</v>
      </c>
      <c r="I181" s="20">
        <v>0</v>
      </c>
      <c r="J181" s="20">
        <v>0</v>
      </c>
      <c r="K181" s="20">
        <v>0</v>
      </c>
      <c r="L181" s="20">
        <v>0</v>
      </c>
      <c r="M181" s="20">
        <v>0</v>
      </c>
      <c r="N181" s="75">
        <v>0</v>
      </c>
      <c r="O181" s="75">
        <v>0</v>
      </c>
      <c r="P181" s="2"/>
      <c r="Q181" s="2"/>
      <c r="R181" s="3"/>
      <c r="S181" s="3"/>
      <c r="T181" s="1"/>
      <c r="U181" s="2"/>
      <c r="V181" s="28" t="str">
        <f t="shared" si="8"/>
        <v/>
      </c>
    </row>
    <row r="182" spans="1:22" ht="25" customHeight="1" x14ac:dyDescent="0.35">
      <c r="A182" s="1"/>
      <c r="B182" s="35"/>
      <c r="C182" s="1"/>
      <c r="D182" s="1"/>
      <c r="E182" s="73">
        <f>+COUNTIFS('REGISTRO DE TUTORES'!$A$3:$A$8000,A182,'REGISTRO DE TUTORES'!$B$3:$B$8000,B182,'REGISTRO DE TUTORES'!$C$3:$C$8000,C182,'REGISTRO DE TUTORES'!$D$3:$D$8000,D182)</f>
        <v>0</v>
      </c>
      <c r="F182" s="73">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73">
        <f t="shared" ca="1" si="6"/>
        <v>0</v>
      </c>
      <c r="H182" s="73">
        <f t="shared" ca="1" si="7"/>
        <v>0</v>
      </c>
      <c r="I182" s="20">
        <v>0</v>
      </c>
      <c r="J182" s="20">
        <v>0</v>
      </c>
      <c r="K182" s="20">
        <v>0</v>
      </c>
      <c r="L182" s="20">
        <v>0</v>
      </c>
      <c r="M182" s="20">
        <v>0</v>
      </c>
      <c r="N182" s="75">
        <v>0</v>
      </c>
      <c r="O182" s="75">
        <v>0</v>
      </c>
      <c r="P182" s="2"/>
      <c r="Q182" s="2"/>
      <c r="R182" s="3"/>
      <c r="S182" s="3"/>
      <c r="T182" s="1"/>
      <c r="U182" s="2"/>
      <c r="V182" s="28" t="str">
        <f t="shared" si="8"/>
        <v/>
      </c>
    </row>
    <row r="183" spans="1:22" ht="25" customHeight="1" x14ac:dyDescent="0.35">
      <c r="A183" s="1"/>
      <c r="B183" s="35"/>
      <c r="C183" s="1"/>
      <c r="D183" s="1"/>
      <c r="E183" s="73">
        <f>+COUNTIFS('REGISTRO DE TUTORES'!$A$3:$A$8000,A183,'REGISTRO DE TUTORES'!$B$3:$B$8000,B183,'REGISTRO DE TUTORES'!$C$3:$C$8000,C183,'REGISTRO DE TUTORES'!$D$3:$D$8000,D183)</f>
        <v>0</v>
      </c>
      <c r="F183" s="73">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73">
        <f t="shared" ca="1" si="6"/>
        <v>0</v>
      </c>
      <c r="H183" s="73">
        <f t="shared" ca="1" si="7"/>
        <v>0</v>
      </c>
      <c r="I183" s="20">
        <v>0</v>
      </c>
      <c r="J183" s="20">
        <v>0</v>
      </c>
      <c r="K183" s="20">
        <v>0</v>
      </c>
      <c r="L183" s="20">
        <v>0</v>
      </c>
      <c r="M183" s="20">
        <v>0</v>
      </c>
      <c r="N183" s="75">
        <v>0</v>
      </c>
      <c r="O183" s="75">
        <v>0</v>
      </c>
      <c r="P183" s="2"/>
      <c r="Q183" s="2"/>
      <c r="R183" s="3"/>
      <c r="S183" s="3"/>
      <c r="T183" s="1"/>
      <c r="U183" s="2"/>
      <c r="V183" s="28" t="str">
        <f t="shared" si="8"/>
        <v/>
      </c>
    </row>
    <row r="184" spans="1:22" ht="25" customHeight="1" x14ac:dyDescent="0.35">
      <c r="A184" s="1"/>
      <c r="B184" s="35"/>
      <c r="C184" s="1"/>
      <c r="D184" s="1"/>
      <c r="E184" s="73">
        <f>+COUNTIFS('REGISTRO DE TUTORES'!$A$3:$A$8000,A184,'REGISTRO DE TUTORES'!$B$3:$B$8000,B184,'REGISTRO DE TUTORES'!$C$3:$C$8000,C184,'REGISTRO DE TUTORES'!$D$3:$D$8000,D184)</f>
        <v>0</v>
      </c>
      <c r="F184" s="73">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73">
        <f t="shared" ca="1" si="6"/>
        <v>0</v>
      </c>
      <c r="H184" s="73">
        <f t="shared" ca="1" si="7"/>
        <v>0</v>
      </c>
      <c r="I184" s="20">
        <v>0</v>
      </c>
      <c r="J184" s="20">
        <v>0</v>
      </c>
      <c r="K184" s="20">
        <v>0</v>
      </c>
      <c r="L184" s="20">
        <v>0</v>
      </c>
      <c r="M184" s="20">
        <v>0</v>
      </c>
      <c r="N184" s="75">
        <v>0</v>
      </c>
      <c r="O184" s="75">
        <v>0</v>
      </c>
      <c r="P184" s="2"/>
      <c r="Q184" s="2"/>
      <c r="R184" s="3"/>
      <c r="S184" s="3"/>
      <c r="T184" s="1"/>
      <c r="U184" s="2"/>
      <c r="V184" s="28" t="str">
        <f t="shared" si="8"/>
        <v/>
      </c>
    </row>
    <row r="185" spans="1:22" ht="25" customHeight="1" x14ac:dyDescent="0.35">
      <c r="A185" s="1"/>
      <c r="B185" s="35"/>
      <c r="C185" s="1"/>
      <c r="D185" s="1"/>
      <c r="E185" s="73">
        <f>+COUNTIFS('REGISTRO DE TUTORES'!$A$3:$A$8000,A185,'REGISTRO DE TUTORES'!$B$3:$B$8000,B185,'REGISTRO DE TUTORES'!$C$3:$C$8000,C185,'REGISTRO DE TUTORES'!$D$3:$D$8000,D185)</f>
        <v>0</v>
      </c>
      <c r="F185" s="73">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73">
        <f t="shared" ca="1" si="6"/>
        <v>0</v>
      </c>
      <c r="H185" s="73">
        <f t="shared" ca="1" si="7"/>
        <v>0</v>
      </c>
      <c r="I185" s="20">
        <v>0</v>
      </c>
      <c r="J185" s="20">
        <v>0</v>
      </c>
      <c r="K185" s="20">
        <v>0</v>
      </c>
      <c r="L185" s="20">
        <v>0</v>
      </c>
      <c r="M185" s="20">
        <v>0</v>
      </c>
      <c r="N185" s="75">
        <v>0</v>
      </c>
      <c r="O185" s="75">
        <v>0</v>
      </c>
      <c r="P185" s="2"/>
      <c r="Q185" s="2"/>
      <c r="R185" s="3"/>
      <c r="S185" s="3"/>
      <c r="T185" s="1"/>
      <c r="U185" s="2"/>
      <c r="V185" s="28" t="str">
        <f t="shared" si="8"/>
        <v/>
      </c>
    </row>
    <row r="186" spans="1:22" ht="25" customHeight="1" x14ac:dyDescent="0.35">
      <c r="A186" s="1"/>
      <c r="B186" s="35"/>
      <c r="C186" s="1"/>
      <c r="D186" s="1"/>
      <c r="E186" s="73">
        <f>+COUNTIFS('REGISTRO DE TUTORES'!$A$3:$A$8000,A186,'REGISTRO DE TUTORES'!$B$3:$B$8000,B186,'REGISTRO DE TUTORES'!$C$3:$C$8000,C186,'REGISTRO DE TUTORES'!$D$3:$D$8000,D186)</f>
        <v>0</v>
      </c>
      <c r="F186" s="73">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73">
        <f t="shared" ca="1" si="6"/>
        <v>0</v>
      </c>
      <c r="H186" s="73">
        <f t="shared" ca="1" si="7"/>
        <v>0</v>
      </c>
      <c r="I186" s="20">
        <v>0</v>
      </c>
      <c r="J186" s="20">
        <v>0</v>
      </c>
      <c r="K186" s="20">
        <v>0</v>
      </c>
      <c r="L186" s="20">
        <v>0</v>
      </c>
      <c r="M186" s="20">
        <v>0</v>
      </c>
      <c r="N186" s="75">
        <v>0</v>
      </c>
      <c r="O186" s="75">
        <v>0</v>
      </c>
      <c r="P186" s="2"/>
      <c r="Q186" s="2"/>
      <c r="R186" s="3"/>
      <c r="S186" s="3"/>
      <c r="T186" s="1"/>
      <c r="U186" s="2"/>
      <c r="V186" s="28" t="str">
        <f t="shared" si="8"/>
        <v/>
      </c>
    </row>
    <row r="187" spans="1:22" ht="25" customHeight="1" x14ac:dyDescent="0.35">
      <c r="A187" s="1"/>
      <c r="B187" s="35"/>
      <c r="C187" s="1"/>
      <c r="D187" s="1"/>
      <c r="E187" s="73">
        <f>+COUNTIFS('REGISTRO DE TUTORES'!$A$3:$A$8000,A187,'REGISTRO DE TUTORES'!$B$3:$B$8000,B187,'REGISTRO DE TUTORES'!$C$3:$C$8000,C187,'REGISTRO DE TUTORES'!$D$3:$D$8000,D187)</f>
        <v>0</v>
      </c>
      <c r="F187" s="73">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73">
        <f t="shared" ca="1" si="6"/>
        <v>0</v>
      </c>
      <c r="H187" s="73">
        <f t="shared" ca="1" si="7"/>
        <v>0</v>
      </c>
      <c r="I187" s="20">
        <v>0</v>
      </c>
      <c r="J187" s="20">
        <v>0</v>
      </c>
      <c r="K187" s="20">
        <v>0</v>
      </c>
      <c r="L187" s="20">
        <v>0</v>
      </c>
      <c r="M187" s="20">
        <v>0</v>
      </c>
      <c r="N187" s="75">
        <v>0</v>
      </c>
      <c r="O187" s="75">
        <v>0</v>
      </c>
      <c r="P187" s="2"/>
      <c r="Q187" s="2"/>
      <c r="R187" s="3"/>
      <c r="S187" s="3"/>
      <c r="T187" s="1"/>
      <c r="U187" s="2"/>
      <c r="V187" s="28" t="str">
        <f t="shared" si="8"/>
        <v/>
      </c>
    </row>
    <row r="188" spans="1:22" ht="25" customHeight="1" x14ac:dyDescent="0.35">
      <c r="A188" s="1"/>
      <c r="B188" s="35"/>
      <c r="C188" s="1"/>
      <c r="D188" s="1"/>
      <c r="E188" s="73">
        <f>+COUNTIFS('REGISTRO DE TUTORES'!$A$3:$A$8000,A188,'REGISTRO DE TUTORES'!$B$3:$B$8000,B188,'REGISTRO DE TUTORES'!$C$3:$C$8000,C188,'REGISTRO DE TUTORES'!$D$3:$D$8000,D188)</f>
        <v>0</v>
      </c>
      <c r="F188" s="73">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73">
        <f t="shared" ca="1" si="6"/>
        <v>0</v>
      </c>
      <c r="H188" s="73">
        <f t="shared" ca="1" si="7"/>
        <v>0</v>
      </c>
      <c r="I188" s="20">
        <v>0</v>
      </c>
      <c r="J188" s="20">
        <v>0</v>
      </c>
      <c r="K188" s="20">
        <v>0</v>
      </c>
      <c r="L188" s="20">
        <v>0</v>
      </c>
      <c r="M188" s="20">
        <v>0</v>
      </c>
      <c r="N188" s="75">
        <v>0</v>
      </c>
      <c r="O188" s="75">
        <v>0</v>
      </c>
      <c r="P188" s="2"/>
      <c r="Q188" s="2"/>
      <c r="R188" s="3"/>
      <c r="S188" s="3"/>
      <c r="T188" s="1"/>
      <c r="U188" s="2"/>
      <c r="V188" s="28" t="str">
        <f t="shared" si="8"/>
        <v/>
      </c>
    </row>
    <row r="189" spans="1:22" ht="25" customHeight="1" x14ac:dyDescent="0.35">
      <c r="A189" s="1"/>
      <c r="B189" s="35"/>
      <c r="C189" s="1"/>
      <c r="D189" s="1"/>
      <c r="E189" s="73">
        <f>+COUNTIFS('REGISTRO DE TUTORES'!$A$3:$A$8000,A189,'REGISTRO DE TUTORES'!$B$3:$B$8000,B189,'REGISTRO DE TUTORES'!$C$3:$C$8000,C189,'REGISTRO DE TUTORES'!$D$3:$D$8000,D189)</f>
        <v>0</v>
      </c>
      <c r="F189" s="73">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73">
        <f t="shared" ca="1" si="6"/>
        <v>0</v>
      </c>
      <c r="H189" s="73">
        <f t="shared" ca="1" si="7"/>
        <v>0</v>
      </c>
      <c r="I189" s="20">
        <v>0</v>
      </c>
      <c r="J189" s="20">
        <v>0</v>
      </c>
      <c r="K189" s="20">
        <v>0</v>
      </c>
      <c r="L189" s="20">
        <v>0</v>
      </c>
      <c r="M189" s="20">
        <v>0</v>
      </c>
      <c r="N189" s="75">
        <v>0</v>
      </c>
      <c r="O189" s="75">
        <v>0</v>
      </c>
      <c r="P189" s="2"/>
      <c r="Q189" s="2"/>
      <c r="R189" s="3"/>
      <c r="S189" s="3"/>
      <c r="T189" s="1"/>
      <c r="U189" s="2"/>
      <c r="V189" s="28" t="str">
        <f t="shared" si="8"/>
        <v/>
      </c>
    </row>
    <row r="190" spans="1:22" ht="25" customHeight="1" x14ac:dyDescent="0.35">
      <c r="A190" s="1"/>
      <c r="B190" s="35"/>
      <c r="C190" s="1"/>
      <c r="D190" s="1"/>
      <c r="E190" s="73">
        <f>+COUNTIFS('REGISTRO DE TUTORES'!$A$3:$A$8000,A190,'REGISTRO DE TUTORES'!$B$3:$B$8000,B190,'REGISTRO DE TUTORES'!$C$3:$C$8000,C190,'REGISTRO DE TUTORES'!$D$3:$D$8000,D190)</f>
        <v>0</v>
      </c>
      <c r="F190" s="73">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73">
        <f t="shared" ca="1" si="6"/>
        <v>0</v>
      </c>
      <c r="H190" s="73">
        <f t="shared" ca="1" si="7"/>
        <v>0</v>
      </c>
      <c r="I190" s="20">
        <v>0</v>
      </c>
      <c r="J190" s="20">
        <v>0</v>
      </c>
      <c r="K190" s="20">
        <v>0</v>
      </c>
      <c r="L190" s="20">
        <v>0</v>
      </c>
      <c r="M190" s="20">
        <v>0</v>
      </c>
      <c r="N190" s="75">
        <v>0</v>
      </c>
      <c r="O190" s="75">
        <v>0</v>
      </c>
      <c r="P190" s="2"/>
      <c r="Q190" s="2"/>
      <c r="R190" s="3"/>
      <c r="S190" s="3"/>
      <c r="T190" s="1"/>
      <c r="U190" s="2"/>
      <c r="V190" s="28" t="str">
        <f t="shared" si="8"/>
        <v/>
      </c>
    </row>
    <row r="191" spans="1:22" ht="25" customHeight="1" x14ac:dyDescent="0.35">
      <c r="A191" s="1"/>
      <c r="B191" s="35"/>
      <c r="C191" s="1"/>
      <c r="D191" s="1"/>
      <c r="E191" s="73">
        <f>+COUNTIFS('REGISTRO DE TUTORES'!$A$3:$A$8000,A191,'REGISTRO DE TUTORES'!$B$3:$B$8000,B191,'REGISTRO DE TUTORES'!$C$3:$C$8000,C191,'REGISTRO DE TUTORES'!$D$3:$D$8000,D191)</f>
        <v>0</v>
      </c>
      <c r="F191" s="73">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73">
        <f t="shared" ca="1" si="6"/>
        <v>0</v>
      </c>
      <c r="H191" s="73">
        <f t="shared" ca="1" si="7"/>
        <v>0</v>
      </c>
      <c r="I191" s="20">
        <v>0</v>
      </c>
      <c r="J191" s="20">
        <v>0</v>
      </c>
      <c r="K191" s="20">
        <v>0</v>
      </c>
      <c r="L191" s="20">
        <v>0</v>
      </c>
      <c r="M191" s="20">
        <v>0</v>
      </c>
      <c r="N191" s="75">
        <v>0</v>
      </c>
      <c r="O191" s="75">
        <v>0</v>
      </c>
      <c r="P191" s="2"/>
      <c r="Q191" s="2"/>
      <c r="R191" s="3"/>
      <c r="S191" s="3"/>
      <c r="T191" s="1"/>
      <c r="U191" s="2"/>
      <c r="V191" s="28" t="str">
        <f t="shared" si="8"/>
        <v/>
      </c>
    </row>
    <row r="192" spans="1:22" ht="25" customHeight="1" x14ac:dyDescent="0.35">
      <c r="A192" s="1"/>
      <c r="B192" s="35"/>
      <c r="C192" s="1"/>
      <c r="D192" s="1"/>
      <c r="E192" s="73">
        <f>+COUNTIFS('REGISTRO DE TUTORES'!$A$3:$A$8000,A192,'REGISTRO DE TUTORES'!$B$3:$B$8000,B192,'REGISTRO DE TUTORES'!$C$3:$C$8000,C192,'REGISTRO DE TUTORES'!$D$3:$D$8000,D192)</f>
        <v>0</v>
      </c>
      <c r="F192" s="73">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73">
        <f t="shared" ca="1" si="6"/>
        <v>0</v>
      </c>
      <c r="H192" s="73">
        <f t="shared" ca="1" si="7"/>
        <v>0</v>
      </c>
      <c r="I192" s="20">
        <v>0</v>
      </c>
      <c r="J192" s="20">
        <v>0</v>
      </c>
      <c r="K192" s="20">
        <v>0</v>
      </c>
      <c r="L192" s="20">
        <v>0</v>
      </c>
      <c r="M192" s="20">
        <v>0</v>
      </c>
      <c r="N192" s="75">
        <v>0</v>
      </c>
      <c r="O192" s="75">
        <v>0</v>
      </c>
      <c r="P192" s="2"/>
      <c r="Q192" s="2"/>
      <c r="R192" s="3"/>
      <c r="S192" s="3"/>
      <c r="T192" s="1"/>
      <c r="U192" s="2"/>
      <c r="V192" s="28" t="str">
        <f t="shared" si="8"/>
        <v/>
      </c>
    </row>
    <row r="193" spans="1:22" ht="25" customHeight="1" x14ac:dyDescent="0.35">
      <c r="A193" s="1"/>
      <c r="B193" s="35"/>
      <c r="C193" s="1"/>
      <c r="D193" s="1"/>
      <c r="E193" s="73">
        <f>+COUNTIFS('REGISTRO DE TUTORES'!$A$3:$A$8000,A193,'REGISTRO DE TUTORES'!$B$3:$B$8000,B193,'REGISTRO DE TUTORES'!$C$3:$C$8000,C193,'REGISTRO DE TUTORES'!$D$3:$D$8000,D193)</f>
        <v>0</v>
      </c>
      <c r="F193" s="73">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73">
        <f t="shared" ca="1" si="6"/>
        <v>0</v>
      </c>
      <c r="H193" s="73">
        <f t="shared" ca="1" si="7"/>
        <v>0</v>
      </c>
      <c r="I193" s="20">
        <v>0</v>
      </c>
      <c r="J193" s="20">
        <v>0</v>
      </c>
      <c r="K193" s="20">
        <v>0</v>
      </c>
      <c r="L193" s="20">
        <v>0</v>
      </c>
      <c r="M193" s="20">
        <v>0</v>
      </c>
      <c r="N193" s="75">
        <v>0</v>
      </c>
      <c r="O193" s="75">
        <v>0</v>
      </c>
      <c r="P193" s="2"/>
      <c r="Q193" s="2"/>
      <c r="R193" s="3"/>
      <c r="S193" s="3"/>
      <c r="T193" s="1"/>
      <c r="U193" s="2"/>
      <c r="V193" s="28" t="str">
        <f t="shared" si="8"/>
        <v/>
      </c>
    </row>
    <row r="194" spans="1:22" ht="25" customHeight="1" x14ac:dyDescent="0.35">
      <c r="A194" s="1"/>
      <c r="B194" s="35"/>
      <c r="C194" s="1"/>
      <c r="D194" s="1"/>
      <c r="E194" s="73">
        <f>+COUNTIFS('REGISTRO DE TUTORES'!$A$3:$A$8000,A194,'REGISTRO DE TUTORES'!$B$3:$B$8000,B194,'REGISTRO DE TUTORES'!$C$3:$C$8000,C194,'REGISTRO DE TUTORES'!$D$3:$D$8000,D194)</f>
        <v>0</v>
      </c>
      <c r="F194" s="73">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73">
        <f t="shared" ca="1" si="6"/>
        <v>0</v>
      </c>
      <c r="H194" s="73">
        <f t="shared" ca="1" si="7"/>
        <v>0</v>
      </c>
      <c r="I194" s="20">
        <v>0</v>
      </c>
      <c r="J194" s="20">
        <v>0</v>
      </c>
      <c r="K194" s="20">
        <v>0</v>
      </c>
      <c r="L194" s="20">
        <v>0</v>
      </c>
      <c r="M194" s="20">
        <v>0</v>
      </c>
      <c r="N194" s="75">
        <v>0</v>
      </c>
      <c r="O194" s="75">
        <v>0</v>
      </c>
      <c r="P194" s="2"/>
      <c r="Q194" s="2"/>
      <c r="R194" s="3"/>
      <c r="S194" s="3"/>
      <c r="T194" s="1"/>
      <c r="U194" s="2"/>
      <c r="V194" s="28" t="str">
        <f t="shared" si="8"/>
        <v/>
      </c>
    </row>
    <row r="195" spans="1:22" ht="25" customHeight="1" x14ac:dyDescent="0.35">
      <c r="A195" s="1"/>
      <c r="B195" s="35"/>
      <c r="C195" s="1"/>
      <c r="D195" s="1"/>
      <c r="E195" s="73">
        <f>+COUNTIFS('REGISTRO DE TUTORES'!$A$3:$A$8000,A195,'REGISTRO DE TUTORES'!$B$3:$B$8000,B195,'REGISTRO DE TUTORES'!$C$3:$C$8000,C195,'REGISTRO DE TUTORES'!$D$3:$D$8000,D195)</f>
        <v>0</v>
      </c>
      <c r="F195" s="73">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73">
        <f t="shared" ca="1" si="6"/>
        <v>0</v>
      </c>
      <c r="H195" s="73">
        <f t="shared" ca="1" si="7"/>
        <v>0</v>
      </c>
      <c r="I195" s="20">
        <v>0</v>
      </c>
      <c r="J195" s="20">
        <v>0</v>
      </c>
      <c r="K195" s="20">
        <v>0</v>
      </c>
      <c r="L195" s="20">
        <v>0</v>
      </c>
      <c r="M195" s="20">
        <v>0</v>
      </c>
      <c r="N195" s="75">
        <v>0</v>
      </c>
      <c r="O195" s="75">
        <v>0</v>
      </c>
      <c r="P195" s="2"/>
      <c r="Q195" s="2"/>
      <c r="R195" s="3"/>
      <c r="S195" s="3"/>
      <c r="T195" s="1"/>
      <c r="U195" s="2"/>
      <c r="V195" s="28" t="str">
        <f t="shared" si="8"/>
        <v/>
      </c>
    </row>
    <row r="196" spans="1:22" ht="25" customHeight="1" x14ac:dyDescent="0.35">
      <c r="A196" s="1"/>
      <c r="B196" s="35"/>
      <c r="C196" s="1"/>
      <c r="D196" s="1"/>
      <c r="E196" s="73">
        <f>+COUNTIFS('REGISTRO DE TUTORES'!$A$3:$A$8000,A196,'REGISTRO DE TUTORES'!$B$3:$B$8000,B196,'REGISTRO DE TUTORES'!$C$3:$C$8000,C196,'REGISTRO DE TUTORES'!$D$3:$D$8000,D196)</f>
        <v>0</v>
      </c>
      <c r="F196" s="73">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73">
        <f t="shared" ca="1" si="6"/>
        <v>0</v>
      </c>
      <c r="H196" s="73">
        <f t="shared" ca="1" si="7"/>
        <v>0</v>
      </c>
      <c r="I196" s="20">
        <v>0</v>
      </c>
      <c r="J196" s="20">
        <v>0</v>
      </c>
      <c r="K196" s="20">
        <v>0</v>
      </c>
      <c r="L196" s="20">
        <v>0</v>
      </c>
      <c r="M196" s="20">
        <v>0</v>
      </c>
      <c r="N196" s="75">
        <v>0</v>
      </c>
      <c r="O196" s="75">
        <v>0</v>
      </c>
      <c r="P196" s="2"/>
      <c r="Q196" s="2"/>
      <c r="R196" s="3"/>
      <c r="S196" s="3"/>
      <c r="T196" s="1"/>
      <c r="U196" s="2"/>
      <c r="V196" s="28" t="str">
        <f t="shared" si="8"/>
        <v/>
      </c>
    </row>
    <row r="197" spans="1:22" ht="25" customHeight="1" x14ac:dyDescent="0.35">
      <c r="A197" s="1"/>
      <c r="B197" s="35"/>
      <c r="C197" s="1"/>
      <c r="D197" s="1"/>
      <c r="E197" s="73">
        <f>+COUNTIFS('REGISTRO DE TUTORES'!$A$3:$A$8000,A197,'REGISTRO DE TUTORES'!$B$3:$B$8000,B197,'REGISTRO DE TUTORES'!$C$3:$C$8000,C197,'REGISTRO DE TUTORES'!$D$3:$D$8000,D197)</f>
        <v>0</v>
      </c>
      <c r="F197" s="73">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73">
        <f t="shared" ca="1" si="6"/>
        <v>0</v>
      </c>
      <c r="H197" s="73">
        <f t="shared" ca="1" si="7"/>
        <v>0</v>
      </c>
      <c r="I197" s="20">
        <v>0</v>
      </c>
      <c r="J197" s="20">
        <v>0</v>
      </c>
      <c r="K197" s="20">
        <v>0</v>
      </c>
      <c r="L197" s="20">
        <v>0</v>
      </c>
      <c r="M197" s="20">
        <v>0</v>
      </c>
      <c r="N197" s="75">
        <v>0</v>
      </c>
      <c r="O197" s="75">
        <v>0</v>
      </c>
      <c r="P197" s="2"/>
      <c r="Q197" s="2"/>
      <c r="R197" s="3"/>
      <c r="S197" s="3"/>
      <c r="T197" s="1"/>
      <c r="U197" s="2"/>
      <c r="V197" s="28" t="str">
        <f t="shared" si="8"/>
        <v/>
      </c>
    </row>
    <row r="198" spans="1:22" ht="25" customHeight="1" x14ac:dyDescent="0.35">
      <c r="A198" s="1"/>
      <c r="B198" s="35"/>
      <c r="C198" s="1"/>
      <c r="D198" s="1"/>
      <c r="E198" s="73">
        <f>+COUNTIFS('REGISTRO DE TUTORES'!$A$3:$A$8000,A198,'REGISTRO DE TUTORES'!$B$3:$B$8000,B198,'REGISTRO DE TUTORES'!$C$3:$C$8000,C198,'REGISTRO DE TUTORES'!$D$3:$D$8000,D198)</f>
        <v>0</v>
      </c>
      <c r="F198" s="73">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73">
        <f t="shared" ref="G198:G261" ca="1" si="9">SUM(IF(O198=1,SUMPRODUCT(--(WEEKDAY(ROW(INDIRECT(P198&amp;":"&amp;Q198)))=1),--(COUNTIF(FERIADOS,ROW(INDIRECT(P198&amp;":"&amp;Q198)))=0)),0),IF(I198=1,SUMPRODUCT(--(WEEKDAY(ROW(INDIRECT(P198&amp;":"&amp;Q198)))=2),--(COUNTIF(FERIADOS,ROW(INDIRECT(P198&amp;":"&amp;Q198)))=0)),0),IF(J198=1,SUMPRODUCT(--(WEEKDAY(ROW(INDIRECT(P198&amp;":"&amp;Q198)))=3),--(COUNTIF(FERIADOS,ROW(INDIRECT(P198&amp;":"&amp;Q198)))=0)),0),IF(K198=1,SUMPRODUCT(--(WEEKDAY(ROW(INDIRECT(P198&amp;":"&amp;Q198)))=4),--(COUNTIF(FERIADOS,ROW(INDIRECT(P198&amp;":"&amp;Q198)))=0)),0),IF(L198=1,SUMPRODUCT(--(WEEKDAY(ROW(INDIRECT(P198&amp;":"&amp;Q198)))=5),--(COUNTIF(FERIADOS,ROW(INDIRECT(P198&amp;":"&amp;Q198)))=0)),0),IF(M198=1,SUMPRODUCT(--(WEEKDAY(ROW(INDIRECT(P198&amp;":"&amp;Q198)))=6),--(COUNTIF(FERIADOS,ROW(INDIRECT(P198&amp;":"&amp;Q198)))=0)),0),IF(N198=1,SUMPRODUCT(--(WEEKDAY(ROW(INDIRECT(P198&amp;":"&amp;Q198)))=7),--(COUNTIF(FERIADOS,ROW(INDIRECT(P198&amp;":"&amp;Q198)))=0)),0))</f>
        <v>0</v>
      </c>
      <c r="H198" s="73">
        <f t="shared" ref="H198:H261" ca="1" si="10">+F198*G198</f>
        <v>0</v>
      </c>
      <c r="I198" s="20">
        <v>0</v>
      </c>
      <c r="J198" s="20">
        <v>0</v>
      </c>
      <c r="K198" s="20">
        <v>0</v>
      </c>
      <c r="L198" s="20">
        <v>0</v>
      </c>
      <c r="M198" s="20">
        <v>0</v>
      </c>
      <c r="N198" s="75">
        <v>0</v>
      </c>
      <c r="O198" s="75">
        <v>0</v>
      </c>
      <c r="P198" s="2"/>
      <c r="Q198" s="2"/>
      <c r="R198" s="3"/>
      <c r="S198" s="3"/>
      <c r="T198" s="1"/>
      <c r="U198" s="2"/>
      <c r="V198" s="28" t="str">
        <f t="shared" ref="V198:V261" si="11">IF(Q198&gt;0,IF(U198&gt;=Q198,"ACTIVA","NO ACTIVA"),"")</f>
        <v/>
      </c>
    </row>
    <row r="199" spans="1:22" ht="25" customHeight="1" x14ac:dyDescent="0.35">
      <c r="A199" s="1"/>
      <c r="B199" s="35"/>
      <c r="C199" s="1"/>
      <c r="D199" s="1"/>
      <c r="E199" s="73">
        <f>+COUNTIFS('REGISTRO DE TUTORES'!$A$3:$A$8000,A199,'REGISTRO DE TUTORES'!$B$3:$B$8000,B199,'REGISTRO DE TUTORES'!$C$3:$C$8000,C199,'REGISTRO DE TUTORES'!$D$3:$D$8000,D199)</f>
        <v>0</v>
      </c>
      <c r="F199" s="73">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73">
        <f t="shared" ca="1" si="9"/>
        <v>0</v>
      </c>
      <c r="H199" s="73">
        <f t="shared" ca="1" si="10"/>
        <v>0</v>
      </c>
      <c r="I199" s="20">
        <v>0</v>
      </c>
      <c r="J199" s="20">
        <v>0</v>
      </c>
      <c r="K199" s="20">
        <v>0</v>
      </c>
      <c r="L199" s="20">
        <v>0</v>
      </c>
      <c r="M199" s="20">
        <v>0</v>
      </c>
      <c r="N199" s="75">
        <v>0</v>
      </c>
      <c r="O199" s="75">
        <v>0</v>
      </c>
      <c r="P199" s="2"/>
      <c r="Q199" s="2"/>
      <c r="R199" s="3"/>
      <c r="S199" s="3"/>
      <c r="T199" s="1"/>
      <c r="U199" s="2"/>
      <c r="V199" s="28" t="str">
        <f t="shared" si="11"/>
        <v/>
      </c>
    </row>
    <row r="200" spans="1:22" ht="25" customHeight="1" x14ac:dyDescent="0.35">
      <c r="A200" s="1"/>
      <c r="B200" s="35"/>
      <c r="C200" s="1"/>
      <c r="D200" s="1"/>
      <c r="E200" s="73">
        <f>+COUNTIFS('REGISTRO DE TUTORES'!$A$3:$A$8000,A200,'REGISTRO DE TUTORES'!$B$3:$B$8000,B200,'REGISTRO DE TUTORES'!$C$3:$C$8000,C200,'REGISTRO DE TUTORES'!$D$3:$D$8000,D200)</f>
        <v>0</v>
      </c>
      <c r="F200" s="73">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73">
        <f t="shared" ca="1" si="9"/>
        <v>0</v>
      </c>
      <c r="H200" s="73">
        <f t="shared" ca="1" si="10"/>
        <v>0</v>
      </c>
      <c r="I200" s="20">
        <v>0</v>
      </c>
      <c r="J200" s="20">
        <v>0</v>
      </c>
      <c r="K200" s="20">
        <v>0</v>
      </c>
      <c r="L200" s="20">
        <v>0</v>
      </c>
      <c r="M200" s="20">
        <v>0</v>
      </c>
      <c r="N200" s="75">
        <v>0</v>
      </c>
      <c r="O200" s="75">
        <v>0</v>
      </c>
      <c r="P200" s="2"/>
      <c r="Q200" s="2"/>
      <c r="R200" s="3"/>
      <c r="S200" s="3"/>
      <c r="T200" s="1"/>
      <c r="U200" s="2"/>
      <c r="V200" s="28" t="str">
        <f t="shared" si="11"/>
        <v/>
      </c>
    </row>
    <row r="201" spans="1:22" ht="25" customHeight="1" x14ac:dyDescent="0.35">
      <c r="A201" s="1"/>
      <c r="B201" s="35"/>
      <c r="C201" s="1"/>
      <c r="D201" s="1"/>
      <c r="E201" s="73">
        <f>+COUNTIFS('REGISTRO DE TUTORES'!$A$3:$A$8000,A201,'REGISTRO DE TUTORES'!$B$3:$B$8000,B201,'REGISTRO DE TUTORES'!$C$3:$C$8000,C201,'REGISTRO DE TUTORES'!$D$3:$D$8000,D201)</f>
        <v>0</v>
      </c>
      <c r="F201" s="73">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73">
        <f t="shared" ca="1" si="9"/>
        <v>0</v>
      </c>
      <c r="H201" s="73">
        <f t="shared" ca="1" si="10"/>
        <v>0</v>
      </c>
      <c r="I201" s="20">
        <v>0</v>
      </c>
      <c r="J201" s="20">
        <v>0</v>
      </c>
      <c r="K201" s="20">
        <v>0</v>
      </c>
      <c r="L201" s="20">
        <v>0</v>
      </c>
      <c r="M201" s="20">
        <v>0</v>
      </c>
      <c r="N201" s="75">
        <v>0</v>
      </c>
      <c r="O201" s="75">
        <v>0</v>
      </c>
      <c r="P201" s="2"/>
      <c r="Q201" s="2"/>
      <c r="R201" s="3"/>
      <c r="S201" s="3"/>
      <c r="T201" s="1"/>
      <c r="U201" s="2"/>
      <c r="V201" s="28" t="str">
        <f t="shared" si="11"/>
        <v/>
      </c>
    </row>
    <row r="202" spans="1:22" ht="25" customHeight="1" x14ac:dyDescent="0.35">
      <c r="A202" s="1"/>
      <c r="B202" s="35"/>
      <c r="C202" s="1"/>
      <c r="D202" s="1"/>
      <c r="E202" s="73">
        <f>+COUNTIFS('REGISTRO DE TUTORES'!$A$3:$A$8000,A202,'REGISTRO DE TUTORES'!$B$3:$B$8000,B202,'REGISTRO DE TUTORES'!$C$3:$C$8000,C202,'REGISTRO DE TUTORES'!$D$3:$D$8000,D202)</f>
        <v>0</v>
      </c>
      <c r="F202" s="73">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73">
        <f t="shared" ca="1" si="9"/>
        <v>0</v>
      </c>
      <c r="H202" s="73">
        <f t="shared" ca="1" si="10"/>
        <v>0</v>
      </c>
      <c r="I202" s="20">
        <v>0</v>
      </c>
      <c r="J202" s="20">
        <v>0</v>
      </c>
      <c r="K202" s="20">
        <v>0</v>
      </c>
      <c r="L202" s="20">
        <v>0</v>
      </c>
      <c r="M202" s="20">
        <v>0</v>
      </c>
      <c r="N202" s="75">
        <v>0</v>
      </c>
      <c r="O202" s="75">
        <v>0</v>
      </c>
      <c r="P202" s="2"/>
      <c r="Q202" s="2"/>
      <c r="R202" s="3"/>
      <c r="S202" s="3"/>
      <c r="T202" s="1"/>
      <c r="U202" s="2"/>
      <c r="V202" s="28" t="str">
        <f t="shared" si="11"/>
        <v/>
      </c>
    </row>
    <row r="203" spans="1:22" ht="25" customHeight="1" x14ac:dyDescent="0.35">
      <c r="A203" s="1"/>
      <c r="B203" s="35"/>
      <c r="C203" s="1"/>
      <c r="D203" s="1"/>
      <c r="E203" s="73">
        <f>+COUNTIFS('REGISTRO DE TUTORES'!$A$3:$A$8000,A203,'REGISTRO DE TUTORES'!$B$3:$B$8000,B203,'REGISTRO DE TUTORES'!$C$3:$C$8000,C203,'REGISTRO DE TUTORES'!$D$3:$D$8000,D203)</f>
        <v>0</v>
      </c>
      <c r="F203" s="73">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73">
        <f t="shared" ca="1" si="9"/>
        <v>0</v>
      </c>
      <c r="H203" s="73">
        <f t="shared" ca="1" si="10"/>
        <v>0</v>
      </c>
      <c r="I203" s="20">
        <v>0</v>
      </c>
      <c r="J203" s="20">
        <v>0</v>
      </c>
      <c r="K203" s="20">
        <v>0</v>
      </c>
      <c r="L203" s="20">
        <v>0</v>
      </c>
      <c r="M203" s="20">
        <v>0</v>
      </c>
      <c r="N203" s="75">
        <v>0</v>
      </c>
      <c r="O203" s="75">
        <v>0</v>
      </c>
      <c r="P203" s="2"/>
      <c r="Q203" s="2"/>
      <c r="R203" s="3"/>
      <c r="S203" s="3"/>
      <c r="T203" s="1"/>
      <c r="U203" s="2"/>
      <c r="V203" s="28" t="str">
        <f t="shared" si="11"/>
        <v/>
      </c>
    </row>
    <row r="204" spans="1:22" ht="25" customHeight="1" x14ac:dyDescent="0.35">
      <c r="A204" s="1"/>
      <c r="B204" s="35"/>
      <c r="C204" s="1"/>
      <c r="D204" s="1"/>
      <c r="E204" s="73">
        <f>+COUNTIFS('REGISTRO DE TUTORES'!$A$3:$A$8000,A204,'REGISTRO DE TUTORES'!$B$3:$B$8000,B204,'REGISTRO DE TUTORES'!$C$3:$C$8000,C204,'REGISTRO DE TUTORES'!$D$3:$D$8000,D204)</f>
        <v>0</v>
      </c>
      <c r="F204" s="73">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73">
        <f t="shared" ca="1" si="9"/>
        <v>0</v>
      </c>
      <c r="H204" s="73">
        <f t="shared" ca="1" si="10"/>
        <v>0</v>
      </c>
      <c r="I204" s="20">
        <v>0</v>
      </c>
      <c r="J204" s="20">
        <v>0</v>
      </c>
      <c r="K204" s="20">
        <v>0</v>
      </c>
      <c r="L204" s="20">
        <v>0</v>
      </c>
      <c r="M204" s="20">
        <v>0</v>
      </c>
      <c r="N204" s="75">
        <v>0</v>
      </c>
      <c r="O204" s="75">
        <v>0</v>
      </c>
      <c r="P204" s="2"/>
      <c r="Q204" s="2"/>
      <c r="R204" s="3"/>
      <c r="S204" s="3"/>
      <c r="T204" s="1"/>
      <c r="U204" s="2"/>
      <c r="V204" s="28" t="str">
        <f t="shared" si="11"/>
        <v/>
      </c>
    </row>
    <row r="205" spans="1:22" ht="25" customHeight="1" x14ac:dyDescent="0.35">
      <c r="A205" s="1"/>
      <c r="B205" s="35"/>
      <c r="C205" s="1"/>
      <c r="D205" s="1"/>
      <c r="E205" s="73">
        <f>+COUNTIFS('REGISTRO DE TUTORES'!$A$3:$A$8000,A205,'REGISTRO DE TUTORES'!$B$3:$B$8000,B205,'REGISTRO DE TUTORES'!$C$3:$C$8000,C205,'REGISTRO DE TUTORES'!$D$3:$D$8000,D205)</f>
        <v>0</v>
      </c>
      <c r="F205" s="73">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73">
        <f t="shared" ca="1" si="9"/>
        <v>0</v>
      </c>
      <c r="H205" s="73">
        <f t="shared" ca="1" si="10"/>
        <v>0</v>
      </c>
      <c r="I205" s="20">
        <v>0</v>
      </c>
      <c r="J205" s="20">
        <v>0</v>
      </c>
      <c r="K205" s="20">
        <v>0</v>
      </c>
      <c r="L205" s="20">
        <v>0</v>
      </c>
      <c r="M205" s="20">
        <v>0</v>
      </c>
      <c r="N205" s="75">
        <v>0</v>
      </c>
      <c r="O205" s="75">
        <v>0</v>
      </c>
      <c r="P205" s="2"/>
      <c r="Q205" s="2"/>
      <c r="R205" s="3"/>
      <c r="S205" s="3"/>
      <c r="T205" s="1"/>
      <c r="U205" s="2"/>
      <c r="V205" s="28" t="str">
        <f t="shared" si="11"/>
        <v/>
      </c>
    </row>
    <row r="206" spans="1:22" ht="25" customHeight="1" x14ac:dyDescent="0.35">
      <c r="A206" s="1"/>
      <c r="B206" s="35"/>
      <c r="C206" s="1"/>
      <c r="D206" s="1"/>
      <c r="E206" s="73">
        <f>+COUNTIFS('REGISTRO DE TUTORES'!$A$3:$A$8000,A206,'REGISTRO DE TUTORES'!$B$3:$B$8000,B206,'REGISTRO DE TUTORES'!$C$3:$C$8000,C206,'REGISTRO DE TUTORES'!$D$3:$D$8000,D206)</f>
        <v>0</v>
      </c>
      <c r="F206" s="73">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73">
        <f t="shared" ca="1" si="9"/>
        <v>0</v>
      </c>
      <c r="H206" s="73">
        <f t="shared" ca="1" si="10"/>
        <v>0</v>
      </c>
      <c r="I206" s="20">
        <v>0</v>
      </c>
      <c r="J206" s="20">
        <v>0</v>
      </c>
      <c r="K206" s="20">
        <v>0</v>
      </c>
      <c r="L206" s="20">
        <v>0</v>
      </c>
      <c r="M206" s="20">
        <v>0</v>
      </c>
      <c r="N206" s="75">
        <v>0</v>
      </c>
      <c r="O206" s="75">
        <v>0</v>
      </c>
      <c r="P206" s="2"/>
      <c r="Q206" s="2"/>
      <c r="R206" s="3"/>
      <c r="S206" s="3"/>
      <c r="T206" s="1"/>
      <c r="U206" s="2"/>
      <c r="V206" s="28" t="str">
        <f t="shared" si="11"/>
        <v/>
      </c>
    </row>
    <row r="207" spans="1:22" ht="25" customHeight="1" x14ac:dyDescent="0.35">
      <c r="A207" s="1"/>
      <c r="B207" s="35"/>
      <c r="C207" s="1"/>
      <c r="D207" s="1"/>
      <c r="E207" s="73">
        <f>+COUNTIFS('REGISTRO DE TUTORES'!$A$3:$A$8000,A207,'REGISTRO DE TUTORES'!$B$3:$B$8000,B207,'REGISTRO DE TUTORES'!$C$3:$C$8000,C207,'REGISTRO DE TUTORES'!$D$3:$D$8000,D207)</f>
        <v>0</v>
      </c>
      <c r="F207" s="73">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73">
        <f t="shared" ca="1" si="9"/>
        <v>0</v>
      </c>
      <c r="H207" s="73">
        <f t="shared" ca="1" si="10"/>
        <v>0</v>
      </c>
      <c r="I207" s="20">
        <v>0</v>
      </c>
      <c r="J207" s="20">
        <v>0</v>
      </c>
      <c r="K207" s="20">
        <v>0</v>
      </c>
      <c r="L207" s="20">
        <v>0</v>
      </c>
      <c r="M207" s="20">
        <v>0</v>
      </c>
      <c r="N207" s="75">
        <v>0</v>
      </c>
      <c r="O207" s="75">
        <v>0</v>
      </c>
      <c r="P207" s="2"/>
      <c r="Q207" s="2"/>
      <c r="R207" s="3"/>
      <c r="S207" s="3"/>
      <c r="T207" s="1"/>
      <c r="U207" s="2"/>
      <c r="V207" s="28" t="str">
        <f t="shared" si="11"/>
        <v/>
      </c>
    </row>
    <row r="208" spans="1:22" ht="25" customHeight="1" x14ac:dyDescent="0.35">
      <c r="A208" s="1"/>
      <c r="B208" s="35"/>
      <c r="C208" s="1"/>
      <c r="D208" s="1"/>
      <c r="E208" s="73">
        <f>+COUNTIFS('REGISTRO DE TUTORES'!$A$3:$A$8000,A208,'REGISTRO DE TUTORES'!$B$3:$B$8000,B208,'REGISTRO DE TUTORES'!$C$3:$C$8000,C208,'REGISTRO DE TUTORES'!$D$3:$D$8000,D208)</f>
        <v>0</v>
      </c>
      <c r="F208" s="73">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73">
        <f t="shared" ca="1" si="9"/>
        <v>0</v>
      </c>
      <c r="H208" s="73">
        <f t="shared" ca="1" si="10"/>
        <v>0</v>
      </c>
      <c r="I208" s="20">
        <v>0</v>
      </c>
      <c r="J208" s="20">
        <v>0</v>
      </c>
      <c r="K208" s="20">
        <v>0</v>
      </c>
      <c r="L208" s="20">
        <v>0</v>
      </c>
      <c r="M208" s="20">
        <v>0</v>
      </c>
      <c r="N208" s="75">
        <v>0</v>
      </c>
      <c r="O208" s="75">
        <v>0</v>
      </c>
      <c r="P208" s="2"/>
      <c r="Q208" s="2"/>
      <c r="R208" s="3"/>
      <c r="S208" s="3"/>
      <c r="T208" s="1"/>
      <c r="U208" s="2"/>
      <c r="V208" s="28" t="str">
        <f t="shared" si="11"/>
        <v/>
      </c>
    </row>
    <row r="209" spans="1:22" ht="25" customHeight="1" x14ac:dyDescent="0.35">
      <c r="A209" s="1"/>
      <c r="B209" s="35"/>
      <c r="C209" s="1"/>
      <c r="D209" s="1"/>
      <c r="E209" s="73">
        <f>+COUNTIFS('REGISTRO DE TUTORES'!$A$3:$A$8000,A209,'REGISTRO DE TUTORES'!$B$3:$B$8000,B209,'REGISTRO DE TUTORES'!$C$3:$C$8000,C209,'REGISTRO DE TUTORES'!$D$3:$D$8000,D209)</f>
        <v>0</v>
      </c>
      <c r="F209" s="73">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73">
        <f t="shared" ca="1" si="9"/>
        <v>0</v>
      </c>
      <c r="H209" s="73">
        <f t="shared" ca="1" si="10"/>
        <v>0</v>
      </c>
      <c r="I209" s="20">
        <v>0</v>
      </c>
      <c r="J209" s="20">
        <v>0</v>
      </c>
      <c r="K209" s="20">
        <v>0</v>
      </c>
      <c r="L209" s="20">
        <v>0</v>
      </c>
      <c r="M209" s="20">
        <v>0</v>
      </c>
      <c r="N209" s="75">
        <v>0</v>
      </c>
      <c r="O209" s="75">
        <v>0</v>
      </c>
      <c r="P209" s="2"/>
      <c r="Q209" s="2"/>
      <c r="R209" s="3"/>
      <c r="S209" s="3"/>
      <c r="T209" s="1"/>
      <c r="U209" s="2"/>
      <c r="V209" s="28" t="str">
        <f t="shared" si="11"/>
        <v/>
      </c>
    </row>
    <row r="210" spans="1:22" ht="25" customHeight="1" x14ac:dyDescent="0.35">
      <c r="A210" s="1"/>
      <c r="B210" s="35"/>
      <c r="C210" s="1"/>
      <c r="D210" s="1"/>
      <c r="E210" s="73">
        <f>+COUNTIFS('REGISTRO DE TUTORES'!$A$3:$A$8000,A210,'REGISTRO DE TUTORES'!$B$3:$B$8000,B210,'REGISTRO DE TUTORES'!$C$3:$C$8000,C210,'REGISTRO DE TUTORES'!$D$3:$D$8000,D210)</f>
        <v>0</v>
      </c>
      <c r="F210" s="73">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73">
        <f t="shared" ca="1" si="9"/>
        <v>0</v>
      </c>
      <c r="H210" s="73">
        <f t="shared" ca="1" si="10"/>
        <v>0</v>
      </c>
      <c r="I210" s="20">
        <v>0</v>
      </c>
      <c r="J210" s="20">
        <v>0</v>
      </c>
      <c r="K210" s="20">
        <v>0</v>
      </c>
      <c r="L210" s="20">
        <v>0</v>
      </c>
      <c r="M210" s="20">
        <v>0</v>
      </c>
      <c r="N210" s="75">
        <v>0</v>
      </c>
      <c r="O210" s="75">
        <v>0</v>
      </c>
      <c r="P210" s="2"/>
      <c r="Q210" s="2"/>
      <c r="R210" s="3"/>
      <c r="S210" s="3"/>
      <c r="T210" s="1"/>
      <c r="U210" s="2"/>
      <c r="V210" s="28" t="str">
        <f t="shared" si="11"/>
        <v/>
      </c>
    </row>
    <row r="211" spans="1:22" ht="25" customHeight="1" x14ac:dyDescent="0.35">
      <c r="A211" s="1"/>
      <c r="B211" s="35"/>
      <c r="C211" s="1"/>
      <c r="D211" s="1"/>
      <c r="E211" s="73">
        <f>+COUNTIFS('REGISTRO DE TUTORES'!$A$3:$A$8000,A211,'REGISTRO DE TUTORES'!$B$3:$B$8000,B211,'REGISTRO DE TUTORES'!$C$3:$C$8000,C211,'REGISTRO DE TUTORES'!$D$3:$D$8000,D211)</f>
        <v>0</v>
      </c>
      <c r="F211" s="73">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73">
        <f t="shared" ca="1" si="9"/>
        <v>0</v>
      </c>
      <c r="H211" s="73">
        <f t="shared" ca="1" si="10"/>
        <v>0</v>
      </c>
      <c r="I211" s="20">
        <v>0</v>
      </c>
      <c r="J211" s="20">
        <v>0</v>
      </c>
      <c r="K211" s="20">
        <v>0</v>
      </c>
      <c r="L211" s="20">
        <v>0</v>
      </c>
      <c r="M211" s="20">
        <v>0</v>
      </c>
      <c r="N211" s="75">
        <v>0</v>
      </c>
      <c r="O211" s="75">
        <v>0</v>
      </c>
      <c r="P211" s="2"/>
      <c r="Q211" s="2"/>
      <c r="R211" s="3"/>
      <c r="S211" s="3"/>
      <c r="T211" s="1"/>
      <c r="U211" s="2"/>
      <c r="V211" s="28" t="str">
        <f t="shared" si="11"/>
        <v/>
      </c>
    </row>
    <row r="212" spans="1:22" ht="25" customHeight="1" x14ac:dyDescent="0.35">
      <c r="A212" s="1"/>
      <c r="B212" s="35"/>
      <c r="C212" s="1"/>
      <c r="D212" s="1"/>
      <c r="E212" s="73">
        <f>+COUNTIFS('REGISTRO DE TUTORES'!$A$3:$A$8000,A212,'REGISTRO DE TUTORES'!$B$3:$B$8000,B212,'REGISTRO DE TUTORES'!$C$3:$C$8000,C212,'REGISTRO DE TUTORES'!$D$3:$D$8000,D212)</f>
        <v>0</v>
      </c>
      <c r="F212" s="73">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73">
        <f t="shared" ca="1" si="9"/>
        <v>0</v>
      </c>
      <c r="H212" s="73">
        <f t="shared" ca="1" si="10"/>
        <v>0</v>
      </c>
      <c r="I212" s="20">
        <v>0</v>
      </c>
      <c r="J212" s="20">
        <v>0</v>
      </c>
      <c r="K212" s="20">
        <v>0</v>
      </c>
      <c r="L212" s="20">
        <v>0</v>
      </c>
      <c r="M212" s="20">
        <v>0</v>
      </c>
      <c r="N212" s="75">
        <v>0</v>
      </c>
      <c r="O212" s="75">
        <v>0</v>
      </c>
      <c r="P212" s="2"/>
      <c r="Q212" s="2"/>
      <c r="R212" s="3"/>
      <c r="S212" s="3"/>
      <c r="T212" s="1"/>
      <c r="U212" s="2"/>
      <c r="V212" s="28" t="str">
        <f t="shared" si="11"/>
        <v/>
      </c>
    </row>
    <row r="213" spans="1:22" ht="25" customHeight="1" x14ac:dyDescent="0.35">
      <c r="A213" s="1"/>
      <c r="B213" s="35"/>
      <c r="C213" s="1"/>
      <c r="D213" s="1"/>
      <c r="E213" s="73">
        <f>+COUNTIFS('REGISTRO DE TUTORES'!$A$3:$A$8000,A213,'REGISTRO DE TUTORES'!$B$3:$B$8000,B213,'REGISTRO DE TUTORES'!$C$3:$C$8000,C213,'REGISTRO DE TUTORES'!$D$3:$D$8000,D213)</f>
        <v>0</v>
      </c>
      <c r="F213" s="73">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73">
        <f t="shared" ca="1" si="9"/>
        <v>0</v>
      </c>
      <c r="H213" s="73">
        <f t="shared" ca="1" si="10"/>
        <v>0</v>
      </c>
      <c r="I213" s="20">
        <v>0</v>
      </c>
      <c r="J213" s="20">
        <v>0</v>
      </c>
      <c r="K213" s="20">
        <v>0</v>
      </c>
      <c r="L213" s="20">
        <v>0</v>
      </c>
      <c r="M213" s="20">
        <v>0</v>
      </c>
      <c r="N213" s="75">
        <v>0</v>
      </c>
      <c r="O213" s="75">
        <v>0</v>
      </c>
      <c r="P213" s="2"/>
      <c r="Q213" s="2"/>
      <c r="R213" s="3"/>
      <c r="S213" s="3"/>
      <c r="T213" s="1"/>
      <c r="U213" s="2"/>
      <c r="V213" s="28" t="str">
        <f t="shared" si="11"/>
        <v/>
      </c>
    </row>
    <row r="214" spans="1:22" ht="25" customHeight="1" x14ac:dyDescent="0.35">
      <c r="A214" s="1"/>
      <c r="B214" s="35"/>
      <c r="C214" s="1"/>
      <c r="D214" s="1"/>
      <c r="E214" s="73">
        <f>+COUNTIFS('REGISTRO DE TUTORES'!$A$3:$A$8000,A214,'REGISTRO DE TUTORES'!$B$3:$B$8000,B214,'REGISTRO DE TUTORES'!$C$3:$C$8000,C214,'REGISTRO DE TUTORES'!$D$3:$D$8000,D214)</f>
        <v>0</v>
      </c>
      <c r="F214" s="73">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73">
        <f t="shared" ca="1" si="9"/>
        <v>0</v>
      </c>
      <c r="H214" s="73">
        <f t="shared" ca="1" si="10"/>
        <v>0</v>
      </c>
      <c r="I214" s="20">
        <v>0</v>
      </c>
      <c r="J214" s="20">
        <v>0</v>
      </c>
      <c r="K214" s="20">
        <v>0</v>
      </c>
      <c r="L214" s="20">
        <v>0</v>
      </c>
      <c r="M214" s="20">
        <v>0</v>
      </c>
      <c r="N214" s="75">
        <v>0</v>
      </c>
      <c r="O214" s="75">
        <v>0</v>
      </c>
      <c r="P214" s="2"/>
      <c r="Q214" s="2"/>
      <c r="R214" s="3"/>
      <c r="S214" s="3"/>
      <c r="T214" s="1"/>
      <c r="U214" s="2"/>
      <c r="V214" s="28" t="str">
        <f t="shared" si="11"/>
        <v/>
      </c>
    </row>
    <row r="215" spans="1:22" ht="25" customHeight="1" x14ac:dyDescent="0.35">
      <c r="A215" s="1"/>
      <c r="B215" s="35"/>
      <c r="C215" s="1"/>
      <c r="D215" s="1"/>
      <c r="E215" s="73">
        <f>+COUNTIFS('REGISTRO DE TUTORES'!$A$3:$A$8000,A215,'REGISTRO DE TUTORES'!$B$3:$B$8000,B215,'REGISTRO DE TUTORES'!$C$3:$C$8000,C215,'REGISTRO DE TUTORES'!$D$3:$D$8000,D215)</f>
        <v>0</v>
      </c>
      <c r="F215" s="73">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73">
        <f t="shared" ca="1" si="9"/>
        <v>0</v>
      </c>
      <c r="H215" s="73">
        <f t="shared" ca="1" si="10"/>
        <v>0</v>
      </c>
      <c r="I215" s="20">
        <v>0</v>
      </c>
      <c r="J215" s="20">
        <v>0</v>
      </c>
      <c r="K215" s="20">
        <v>0</v>
      </c>
      <c r="L215" s="20">
        <v>0</v>
      </c>
      <c r="M215" s="20">
        <v>0</v>
      </c>
      <c r="N215" s="75">
        <v>0</v>
      </c>
      <c r="O215" s="75">
        <v>0</v>
      </c>
      <c r="P215" s="2"/>
      <c r="Q215" s="2"/>
      <c r="R215" s="3"/>
      <c r="S215" s="3"/>
      <c r="T215" s="1"/>
      <c r="U215" s="2"/>
      <c r="V215" s="28" t="str">
        <f t="shared" si="11"/>
        <v/>
      </c>
    </row>
    <row r="216" spans="1:22" ht="25" customHeight="1" x14ac:dyDescent="0.35">
      <c r="A216" s="1"/>
      <c r="B216" s="35"/>
      <c r="C216" s="1"/>
      <c r="D216" s="1"/>
      <c r="E216" s="73">
        <f>+COUNTIFS('REGISTRO DE TUTORES'!$A$3:$A$8000,A216,'REGISTRO DE TUTORES'!$B$3:$B$8000,B216,'REGISTRO DE TUTORES'!$C$3:$C$8000,C216,'REGISTRO DE TUTORES'!$D$3:$D$8000,D216)</f>
        <v>0</v>
      </c>
      <c r="F216" s="73">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73">
        <f t="shared" ca="1" si="9"/>
        <v>0</v>
      </c>
      <c r="H216" s="73">
        <f t="shared" ca="1" si="10"/>
        <v>0</v>
      </c>
      <c r="I216" s="20">
        <v>0</v>
      </c>
      <c r="J216" s="20">
        <v>0</v>
      </c>
      <c r="K216" s="20">
        <v>0</v>
      </c>
      <c r="L216" s="20">
        <v>0</v>
      </c>
      <c r="M216" s="20">
        <v>0</v>
      </c>
      <c r="N216" s="75">
        <v>0</v>
      </c>
      <c r="O216" s="75">
        <v>0</v>
      </c>
      <c r="P216" s="2"/>
      <c r="Q216" s="2"/>
      <c r="R216" s="3"/>
      <c r="S216" s="3"/>
      <c r="T216" s="1"/>
      <c r="U216" s="2"/>
      <c r="V216" s="28" t="str">
        <f t="shared" si="11"/>
        <v/>
      </c>
    </row>
    <row r="217" spans="1:22" ht="25" customHeight="1" x14ac:dyDescent="0.35">
      <c r="A217" s="1"/>
      <c r="B217" s="35"/>
      <c r="C217" s="1"/>
      <c r="D217" s="1"/>
      <c r="E217" s="73">
        <f>+COUNTIFS('REGISTRO DE TUTORES'!$A$3:$A$8000,A217,'REGISTRO DE TUTORES'!$B$3:$B$8000,B217,'REGISTRO DE TUTORES'!$C$3:$C$8000,C217,'REGISTRO DE TUTORES'!$D$3:$D$8000,D217)</f>
        <v>0</v>
      </c>
      <c r="F217" s="73">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73">
        <f t="shared" ca="1" si="9"/>
        <v>0</v>
      </c>
      <c r="H217" s="73">
        <f t="shared" ca="1" si="10"/>
        <v>0</v>
      </c>
      <c r="I217" s="20">
        <v>0</v>
      </c>
      <c r="J217" s="20">
        <v>0</v>
      </c>
      <c r="K217" s="20">
        <v>0</v>
      </c>
      <c r="L217" s="20">
        <v>0</v>
      </c>
      <c r="M217" s="20">
        <v>0</v>
      </c>
      <c r="N217" s="75">
        <v>0</v>
      </c>
      <c r="O217" s="75">
        <v>0</v>
      </c>
      <c r="P217" s="2"/>
      <c r="Q217" s="2"/>
      <c r="R217" s="3"/>
      <c r="S217" s="3"/>
      <c r="T217" s="1"/>
      <c r="U217" s="2"/>
      <c r="V217" s="28" t="str">
        <f t="shared" si="11"/>
        <v/>
      </c>
    </row>
    <row r="218" spans="1:22" ht="25" customHeight="1" x14ac:dyDescent="0.35">
      <c r="A218" s="1"/>
      <c r="B218" s="35"/>
      <c r="C218" s="1"/>
      <c r="D218" s="1"/>
      <c r="E218" s="73">
        <f>+COUNTIFS('REGISTRO DE TUTORES'!$A$3:$A$8000,A218,'REGISTRO DE TUTORES'!$B$3:$B$8000,B218,'REGISTRO DE TUTORES'!$C$3:$C$8000,C218,'REGISTRO DE TUTORES'!$D$3:$D$8000,D218)</f>
        <v>0</v>
      </c>
      <c r="F218" s="73">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73">
        <f t="shared" ca="1" si="9"/>
        <v>0</v>
      </c>
      <c r="H218" s="73">
        <f t="shared" ca="1" si="10"/>
        <v>0</v>
      </c>
      <c r="I218" s="20">
        <v>0</v>
      </c>
      <c r="J218" s="20">
        <v>0</v>
      </c>
      <c r="K218" s="20">
        <v>0</v>
      </c>
      <c r="L218" s="20">
        <v>0</v>
      </c>
      <c r="M218" s="20">
        <v>0</v>
      </c>
      <c r="N218" s="75">
        <v>0</v>
      </c>
      <c r="O218" s="75">
        <v>0</v>
      </c>
      <c r="P218" s="2"/>
      <c r="Q218" s="2"/>
      <c r="R218" s="3"/>
      <c r="S218" s="3"/>
      <c r="T218" s="1"/>
      <c r="U218" s="2"/>
      <c r="V218" s="28" t="str">
        <f t="shared" si="11"/>
        <v/>
      </c>
    </row>
    <row r="219" spans="1:22" ht="25" customHeight="1" x14ac:dyDescent="0.35">
      <c r="A219" s="1"/>
      <c r="B219" s="35"/>
      <c r="C219" s="1"/>
      <c r="D219" s="1"/>
      <c r="E219" s="73">
        <f>+COUNTIFS('REGISTRO DE TUTORES'!$A$3:$A$8000,A219,'REGISTRO DE TUTORES'!$B$3:$B$8000,B219,'REGISTRO DE TUTORES'!$C$3:$C$8000,C219,'REGISTRO DE TUTORES'!$D$3:$D$8000,D219)</f>
        <v>0</v>
      </c>
      <c r="F219" s="73">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73">
        <f t="shared" ca="1" si="9"/>
        <v>0</v>
      </c>
      <c r="H219" s="73">
        <f t="shared" ca="1" si="10"/>
        <v>0</v>
      </c>
      <c r="I219" s="20">
        <v>0</v>
      </c>
      <c r="J219" s="20">
        <v>0</v>
      </c>
      <c r="K219" s="20">
        <v>0</v>
      </c>
      <c r="L219" s="20">
        <v>0</v>
      </c>
      <c r="M219" s="20">
        <v>0</v>
      </c>
      <c r="N219" s="75">
        <v>0</v>
      </c>
      <c r="O219" s="75">
        <v>0</v>
      </c>
      <c r="P219" s="2"/>
      <c r="Q219" s="2"/>
      <c r="R219" s="3"/>
      <c r="S219" s="3"/>
      <c r="T219" s="1"/>
      <c r="U219" s="2"/>
      <c r="V219" s="28" t="str">
        <f t="shared" si="11"/>
        <v/>
      </c>
    </row>
    <row r="220" spans="1:22" ht="25" customHeight="1" x14ac:dyDescent="0.35">
      <c r="A220" s="1"/>
      <c r="B220" s="35"/>
      <c r="C220" s="1"/>
      <c r="D220" s="1"/>
      <c r="E220" s="73">
        <f>+COUNTIFS('REGISTRO DE TUTORES'!$A$3:$A$8000,A220,'REGISTRO DE TUTORES'!$B$3:$B$8000,B220,'REGISTRO DE TUTORES'!$C$3:$C$8000,C220,'REGISTRO DE TUTORES'!$D$3:$D$8000,D220)</f>
        <v>0</v>
      </c>
      <c r="F220" s="73">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73">
        <f t="shared" ca="1" si="9"/>
        <v>0</v>
      </c>
      <c r="H220" s="73">
        <f t="shared" ca="1" si="10"/>
        <v>0</v>
      </c>
      <c r="I220" s="20">
        <v>0</v>
      </c>
      <c r="J220" s="20">
        <v>0</v>
      </c>
      <c r="K220" s="20">
        <v>0</v>
      </c>
      <c r="L220" s="20">
        <v>0</v>
      </c>
      <c r="M220" s="20">
        <v>0</v>
      </c>
      <c r="N220" s="75">
        <v>0</v>
      </c>
      <c r="O220" s="75">
        <v>0</v>
      </c>
      <c r="P220" s="2"/>
      <c r="Q220" s="2"/>
      <c r="R220" s="3"/>
      <c r="S220" s="3"/>
      <c r="T220" s="1"/>
      <c r="U220" s="2"/>
      <c r="V220" s="28" t="str">
        <f t="shared" si="11"/>
        <v/>
      </c>
    </row>
    <row r="221" spans="1:22" ht="25" customHeight="1" x14ac:dyDescent="0.35">
      <c r="A221" s="1"/>
      <c r="B221" s="35"/>
      <c r="C221" s="1"/>
      <c r="D221" s="1"/>
      <c r="E221" s="73">
        <f>+COUNTIFS('REGISTRO DE TUTORES'!$A$3:$A$8000,A221,'REGISTRO DE TUTORES'!$B$3:$B$8000,B221,'REGISTRO DE TUTORES'!$C$3:$C$8000,C221,'REGISTRO DE TUTORES'!$D$3:$D$8000,D221)</f>
        <v>0</v>
      </c>
      <c r="F221" s="73">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73">
        <f t="shared" ca="1" si="9"/>
        <v>0</v>
      </c>
      <c r="H221" s="73">
        <f t="shared" ca="1" si="10"/>
        <v>0</v>
      </c>
      <c r="I221" s="20">
        <v>0</v>
      </c>
      <c r="J221" s="20">
        <v>0</v>
      </c>
      <c r="K221" s="20">
        <v>0</v>
      </c>
      <c r="L221" s="20">
        <v>0</v>
      </c>
      <c r="M221" s="20">
        <v>0</v>
      </c>
      <c r="N221" s="75">
        <v>0</v>
      </c>
      <c r="O221" s="75">
        <v>0</v>
      </c>
      <c r="P221" s="2"/>
      <c r="Q221" s="2"/>
      <c r="R221" s="3"/>
      <c r="S221" s="3"/>
      <c r="T221" s="1"/>
      <c r="U221" s="2"/>
      <c r="V221" s="28" t="str">
        <f t="shared" si="11"/>
        <v/>
      </c>
    </row>
    <row r="222" spans="1:22" ht="25" customHeight="1" x14ac:dyDescent="0.35">
      <c r="A222" s="1"/>
      <c r="B222" s="35"/>
      <c r="C222" s="1"/>
      <c r="D222" s="1"/>
      <c r="E222" s="73">
        <f>+COUNTIFS('REGISTRO DE TUTORES'!$A$3:$A$8000,A222,'REGISTRO DE TUTORES'!$B$3:$B$8000,B222,'REGISTRO DE TUTORES'!$C$3:$C$8000,C222,'REGISTRO DE TUTORES'!$D$3:$D$8000,D222)</f>
        <v>0</v>
      </c>
      <c r="F222" s="73">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73">
        <f t="shared" ca="1" si="9"/>
        <v>0</v>
      </c>
      <c r="H222" s="73">
        <f t="shared" ca="1" si="10"/>
        <v>0</v>
      </c>
      <c r="I222" s="20">
        <v>0</v>
      </c>
      <c r="J222" s="20">
        <v>0</v>
      </c>
      <c r="K222" s="20">
        <v>0</v>
      </c>
      <c r="L222" s="20">
        <v>0</v>
      </c>
      <c r="M222" s="20">
        <v>0</v>
      </c>
      <c r="N222" s="75">
        <v>0</v>
      </c>
      <c r="O222" s="75">
        <v>0</v>
      </c>
      <c r="P222" s="2"/>
      <c r="Q222" s="2"/>
      <c r="R222" s="3"/>
      <c r="S222" s="3"/>
      <c r="T222" s="1"/>
      <c r="U222" s="2"/>
      <c r="V222" s="28" t="str">
        <f t="shared" si="11"/>
        <v/>
      </c>
    </row>
    <row r="223" spans="1:22" ht="25" customHeight="1" x14ac:dyDescent="0.35">
      <c r="A223" s="1"/>
      <c r="B223" s="35"/>
      <c r="C223" s="1"/>
      <c r="D223" s="1"/>
      <c r="E223" s="73">
        <f>+COUNTIFS('REGISTRO DE TUTORES'!$A$3:$A$8000,A223,'REGISTRO DE TUTORES'!$B$3:$B$8000,B223,'REGISTRO DE TUTORES'!$C$3:$C$8000,C223,'REGISTRO DE TUTORES'!$D$3:$D$8000,D223)</f>
        <v>0</v>
      </c>
      <c r="F223" s="73">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73">
        <f t="shared" ca="1" si="9"/>
        <v>0</v>
      </c>
      <c r="H223" s="73">
        <f t="shared" ca="1" si="10"/>
        <v>0</v>
      </c>
      <c r="I223" s="20">
        <v>0</v>
      </c>
      <c r="J223" s="20">
        <v>0</v>
      </c>
      <c r="K223" s="20">
        <v>0</v>
      </c>
      <c r="L223" s="20">
        <v>0</v>
      </c>
      <c r="M223" s="20">
        <v>0</v>
      </c>
      <c r="N223" s="75">
        <v>0</v>
      </c>
      <c r="O223" s="75">
        <v>0</v>
      </c>
      <c r="P223" s="2"/>
      <c r="Q223" s="2"/>
      <c r="R223" s="3"/>
      <c r="S223" s="3"/>
      <c r="T223" s="1"/>
      <c r="U223" s="2"/>
      <c r="V223" s="28" t="str">
        <f t="shared" si="11"/>
        <v/>
      </c>
    </row>
    <row r="224" spans="1:22" ht="25" customHeight="1" x14ac:dyDescent="0.35">
      <c r="A224" s="1"/>
      <c r="B224" s="35"/>
      <c r="C224" s="1"/>
      <c r="D224" s="1"/>
      <c r="E224" s="73">
        <f>+COUNTIFS('REGISTRO DE TUTORES'!$A$3:$A$8000,A224,'REGISTRO DE TUTORES'!$B$3:$B$8000,B224,'REGISTRO DE TUTORES'!$C$3:$C$8000,C224,'REGISTRO DE TUTORES'!$D$3:$D$8000,D224)</f>
        <v>0</v>
      </c>
      <c r="F224" s="73">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73">
        <f t="shared" ca="1" si="9"/>
        <v>0</v>
      </c>
      <c r="H224" s="73">
        <f t="shared" ca="1" si="10"/>
        <v>0</v>
      </c>
      <c r="I224" s="20">
        <v>0</v>
      </c>
      <c r="J224" s="20">
        <v>0</v>
      </c>
      <c r="K224" s="20">
        <v>0</v>
      </c>
      <c r="L224" s="20">
        <v>0</v>
      </c>
      <c r="M224" s="20">
        <v>0</v>
      </c>
      <c r="N224" s="75">
        <v>0</v>
      </c>
      <c r="O224" s="75">
        <v>0</v>
      </c>
      <c r="P224" s="2"/>
      <c r="Q224" s="2"/>
      <c r="R224" s="3"/>
      <c r="S224" s="3"/>
      <c r="T224" s="1"/>
      <c r="U224" s="2"/>
      <c r="V224" s="28" t="str">
        <f t="shared" si="11"/>
        <v/>
      </c>
    </row>
    <row r="225" spans="1:22" ht="25" customHeight="1" x14ac:dyDescent="0.35">
      <c r="A225" s="1"/>
      <c r="B225" s="35"/>
      <c r="C225" s="1"/>
      <c r="D225" s="1"/>
      <c r="E225" s="73">
        <f>+COUNTIFS('REGISTRO DE TUTORES'!$A$3:$A$8000,A225,'REGISTRO DE TUTORES'!$B$3:$B$8000,B225,'REGISTRO DE TUTORES'!$C$3:$C$8000,C225,'REGISTRO DE TUTORES'!$D$3:$D$8000,D225)</f>
        <v>0</v>
      </c>
      <c r="F225" s="73">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73">
        <f t="shared" ca="1" si="9"/>
        <v>0</v>
      </c>
      <c r="H225" s="73">
        <f t="shared" ca="1" si="10"/>
        <v>0</v>
      </c>
      <c r="I225" s="20">
        <v>0</v>
      </c>
      <c r="J225" s="20">
        <v>0</v>
      </c>
      <c r="K225" s="20">
        <v>0</v>
      </c>
      <c r="L225" s="20">
        <v>0</v>
      </c>
      <c r="M225" s="20">
        <v>0</v>
      </c>
      <c r="N225" s="75">
        <v>0</v>
      </c>
      <c r="O225" s="75">
        <v>0</v>
      </c>
      <c r="P225" s="2"/>
      <c r="Q225" s="2"/>
      <c r="R225" s="3"/>
      <c r="S225" s="3"/>
      <c r="T225" s="1"/>
      <c r="U225" s="2"/>
      <c r="V225" s="28" t="str">
        <f t="shared" si="11"/>
        <v/>
      </c>
    </row>
    <row r="226" spans="1:22" ht="25" customHeight="1" x14ac:dyDescent="0.35">
      <c r="A226" s="1"/>
      <c r="B226" s="35"/>
      <c r="C226" s="1"/>
      <c r="D226" s="1"/>
      <c r="E226" s="73">
        <f>+COUNTIFS('REGISTRO DE TUTORES'!$A$3:$A$8000,A226,'REGISTRO DE TUTORES'!$B$3:$B$8000,B226,'REGISTRO DE TUTORES'!$C$3:$C$8000,C226,'REGISTRO DE TUTORES'!$D$3:$D$8000,D226)</f>
        <v>0</v>
      </c>
      <c r="F226" s="73">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73">
        <f t="shared" ca="1" si="9"/>
        <v>0</v>
      </c>
      <c r="H226" s="73">
        <f t="shared" ca="1" si="10"/>
        <v>0</v>
      </c>
      <c r="I226" s="20">
        <v>0</v>
      </c>
      <c r="J226" s="20">
        <v>0</v>
      </c>
      <c r="K226" s="20">
        <v>0</v>
      </c>
      <c r="L226" s="20">
        <v>0</v>
      </c>
      <c r="M226" s="20">
        <v>0</v>
      </c>
      <c r="N226" s="75">
        <v>0</v>
      </c>
      <c r="O226" s="75">
        <v>0</v>
      </c>
      <c r="P226" s="2"/>
      <c r="Q226" s="2"/>
      <c r="R226" s="3"/>
      <c r="S226" s="3"/>
      <c r="T226" s="1"/>
      <c r="U226" s="2"/>
      <c r="V226" s="28" t="str">
        <f t="shared" si="11"/>
        <v/>
      </c>
    </row>
    <row r="227" spans="1:22" ht="25" customHeight="1" x14ac:dyDescent="0.35">
      <c r="A227" s="1"/>
      <c r="B227" s="35"/>
      <c r="C227" s="1"/>
      <c r="D227" s="1"/>
      <c r="E227" s="73">
        <f>+COUNTIFS('REGISTRO DE TUTORES'!$A$3:$A$8000,A227,'REGISTRO DE TUTORES'!$B$3:$B$8000,B227,'REGISTRO DE TUTORES'!$C$3:$C$8000,C227,'REGISTRO DE TUTORES'!$D$3:$D$8000,D227)</f>
        <v>0</v>
      </c>
      <c r="F227" s="73">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73">
        <f t="shared" ca="1" si="9"/>
        <v>0</v>
      </c>
      <c r="H227" s="73">
        <f t="shared" ca="1" si="10"/>
        <v>0</v>
      </c>
      <c r="I227" s="20">
        <v>0</v>
      </c>
      <c r="J227" s="20">
        <v>0</v>
      </c>
      <c r="K227" s="20">
        <v>0</v>
      </c>
      <c r="L227" s="20">
        <v>0</v>
      </c>
      <c r="M227" s="20">
        <v>0</v>
      </c>
      <c r="N227" s="75">
        <v>0</v>
      </c>
      <c r="O227" s="75">
        <v>0</v>
      </c>
      <c r="P227" s="2"/>
      <c r="Q227" s="2"/>
      <c r="R227" s="3"/>
      <c r="S227" s="3"/>
      <c r="T227" s="1"/>
      <c r="U227" s="2"/>
      <c r="V227" s="28" t="str">
        <f t="shared" si="11"/>
        <v/>
      </c>
    </row>
    <row r="228" spans="1:22" ht="25" customHeight="1" x14ac:dyDescent="0.35">
      <c r="A228" s="1"/>
      <c r="B228" s="35"/>
      <c r="C228" s="1"/>
      <c r="D228" s="1"/>
      <c r="E228" s="73">
        <f>+COUNTIFS('REGISTRO DE TUTORES'!$A$3:$A$8000,A228,'REGISTRO DE TUTORES'!$B$3:$B$8000,B228,'REGISTRO DE TUTORES'!$C$3:$C$8000,C228,'REGISTRO DE TUTORES'!$D$3:$D$8000,D228)</f>
        <v>0</v>
      </c>
      <c r="F228" s="73">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73">
        <f t="shared" ca="1" si="9"/>
        <v>0</v>
      </c>
      <c r="H228" s="73">
        <f t="shared" ca="1" si="10"/>
        <v>0</v>
      </c>
      <c r="I228" s="20">
        <v>0</v>
      </c>
      <c r="J228" s="20">
        <v>0</v>
      </c>
      <c r="K228" s="20">
        <v>0</v>
      </c>
      <c r="L228" s="20">
        <v>0</v>
      </c>
      <c r="M228" s="20">
        <v>0</v>
      </c>
      <c r="N228" s="75">
        <v>0</v>
      </c>
      <c r="O228" s="75">
        <v>0</v>
      </c>
      <c r="P228" s="2"/>
      <c r="Q228" s="2"/>
      <c r="R228" s="3"/>
      <c r="S228" s="3"/>
      <c r="T228" s="1"/>
      <c r="U228" s="2"/>
      <c r="V228" s="28" t="str">
        <f t="shared" si="11"/>
        <v/>
      </c>
    </row>
    <row r="229" spans="1:22" ht="25" customHeight="1" x14ac:dyDescent="0.35">
      <c r="A229" s="1"/>
      <c r="B229" s="35"/>
      <c r="C229" s="1"/>
      <c r="D229" s="1"/>
      <c r="E229" s="73">
        <f>+COUNTIFS('REGISTRO DE TUTORES'!$A$3:$A$8000,A229,'REGISTRO DE TUTORES'!$B$3:$B$8000,B229,'REGISTRO DE TUTORES'!$C$3:$C$8000,C229,'REGISTRO DE TUTORES'!$D$3:$D$8000,D229)</f>
        <v>0</v>
      </c>
      <c r="F229" s="73">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73">
        <f t="shared" ca="1" si="9"/>
        <v>0</v>
      </c>
      <c r="H229" s="73">
        <f t="shared" ca="1" si="10"/>
        <v>0</v>
      </c>
      <c r="I229" s="20">
        <v>0</v>
      </c>
      <c r="J229" s="20">
        <v>0</v>
      </c>
      <c r="K229" s="20">
        <v>0</v>
      </c>
      <c r="L229" s="20">
        <v>0</v>
      </c>
      <c r="M229" s="20">
        <v>0</v>
      </c>
      <c r="N229" s="75">
        <v>0</v>
      </c>
      <c r="O229" s="75">
        <v>0</v>
      </c>
      <c r="P229" s="2"/>
      <c r="Q229" s="2"/>
      <c r="R229" s="3"/>
      <c r="S229" s="3"/>
      <c r="T229" s="1"/>
      <c r="U229" s="2"/>
      <c r="V229" s="28" t="str">
        <f t="shared" si="11"/>
        <v/>
      </c>
    </row>
    <row r="230" spans="1:22" ht="25" customHeight="1" x14ac:dyDescent="0.35">
      <c r="A230" s="1"/>
      <c r="B230" s="35"/>
      <c r="C230" s="1"/>
      <c r="D230" s="1"/>
      <c r="E230" s="73">
        <f>+COUNTIFS('REGISTRO DE TUTORES'!$A$3:$A$8000,A230,'REGISTRO DE TUTORES'!$B$3:$B$8000,B230,'REGISTRO DE TUTORES'!$C$3:$C$8000,C230,'REGISTRO DE TUTORES'!$D$3:$D$8000,D230)</f>
        <v>0</v>
      </c>
      <c r="F230" s="73">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73">
        <f t="shared" ca="1" si="9"/>
        <v>0</v>
      </c>
      <c r="H230" s="73">
        <f t="shared" ca="1" si="10"/>
        <v>0</v>
      </c>
      <c r="I230" s="20">
        <v>0</v>
      </c>
      <c r="J230" s="20">
        <v>0</v>
      </c>
      <c r="K230" s="20">
        <v>0</v>
      </c>
      <c r="L230" s="20">
        <v>0</v>
      </c>
      <c r="M230" s="20">
        <v>0</v>
      </c>
      <c r="N230" s="75">
        <v>0</v>
      </c>
      <c r="O230" s="75">
        <v>0</v>
      </c>
      <c r="P230" s="2"/>
      <c r="Q230" s="2"/>
      <c r="R230" s="3"/>
      <c r="S230" s="3"/>
      <c r="T230" s="1"/>
      <c r="U230" s="2"/>
      <c r="V230" s="28" t="str">
        <f t="shared" si="11"/>
        <v/>
      </c>
    </row>
    <row r="231" spans="1:22" ht="25" customHeight="1" x14ac:dyDescent="0.35">
      <c r="A231" s="1"/>
      <c r="B231" s="35"/>
      <c r="C231" s="1"/>
      <c r="D231" s="1"/>
      <c r="E231" s="73">
        <f>+COUNTIFS('REGISTRO DE TUTORES'!$A$3:$A$8000,A231,'REGISTRO DE TUTORES'!$B$3:$B$8000,B231,'REGISTRO DE TUTORES'!$C$3:$C$8000,C231,'REGISTRO DE TUTORES'!$D$3:$D$8000,D231)</f>
        <v>0</v>
      </c>
      <c r="F231" s="73">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73">
        <f t="shared" ca="1" si="9"/>
        <v>0</v>
      </c>
      <c r="H231" s="73">
        <f t="shared" ca="1" si="10"/>
        <v>0</v>
      </c>
      <c r="I231" s="20">
        <v>0</v>
      </c>
      <c r="J231" s="20">
        <v>0</v>
      </c>
      <c r="K231" s="20">
        <v>0</v>
      </c>
      <c r="L231" s="20">
        <v>0</v>
      </c>
      <c r="M231" s="20">
        <v>0</v>
      </c>
      <c r="N231" s="75">
        <v>0</v>
      </c>
      <c r="O231" s="75">
        <v>0</v>
      </c>
      <c r="P231" s="2"/>
      <c r="Q231" s="2"/>
      <c r="R231" s="3"/>
      <c r="S231" s="3"/>
      <c r="T231" s="1"/>
      <c r="U231" s="2"/>
      <c r="V231" s="28" t="str">
        <f t="shared" si="11"/>
        <v/>
      </c>
    </row>
    <row r="232" spans="1:22" ht="25" customHeight="1" x14ac:dyDescent="0.35">
      <c r="A232" s="1"/>
      <c r="B232" s="35"/>
      <c r="C232" s="1"/>
      <c r="D232" s="1"/>
      <c r="E232" s="73">
        <f>+COUNTIFS('REGISTRO DE TUTORES'!$A$3:$A$8000,A232,'REGISTRO DE TUTORES'!$B$3:$B$8000,B232,'REGISTRO DE TUTORES'!$C$3:$C$8000,C232,'REGISTRO DE TUTORES'!$D$3:$D$8000,D232)</f>
        <v>0</v>
      </c>
      <c r="F232" s="73">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73">
        <f t="shared" ca="1" si="9"/>
        <v>0</v>
      </c>
      <c r="H232" s="73">
        <f t="shared" ca="1" si="10"/>
        <v>0</v>
      </c>
      <c r="I232" s="20">
        <v>0</v>
      </c>
      <c r="J232" s="20">
        <v>0</v>
      </c>
      <c r="K232" s="20">
        <v>0</v>
      </c>
      <c r="L232" s="20">
        <v>0</v>
      </c>
      <c r="M232" s="20">
        <v>0</v>
      </c>
      <c r="N232" s="75">
        <v>0</v>
      </c>
      <c r="O232" s="75">
        <v>0</v>
      </c>
      <c r="P232" s="2"/>
      <c r="Q232" s="2"/>
      <c r="R232" s="3"/>
      <c r="S232" s="3"/>
      <c r="T232" s="1"/>
      <c r="U232" s="2"/>
      <c r="V232" s="28" t="str">
        <f t="shared" si="11"/>
        <v/>
      </c>
    </row>
    <row r="233" spans="1:22" ht="25" customHeight="1" x14ac:dyDescent="0.35">
      <c r="A233" s="1"/>
      <c r="B233" s="35"/>
      <c r="C233" s="1"/>
      <c r="D233" s="1"/>
      <c r="E233" s="73">
        <f>+COUNTIFS('REGISTRO DE TUTORES'!$A$3:$A$8000,A233,'REGISTRO DE TUTORES'!$B$3:$B$8000,B233,'REGISTRO DE TUTORES'!$C$3:$C$8000,C233,'REGISTRO DE TUTORES'!$D$3:$D$8000,D233)</f>
        <v>0</v>
      </c>
      <c r="F233" s="73">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73">
        <f t="shared" ca="1" si="9"/>
        <v>0</v>
      </c>
      <c r="H233" s="73">
        <f t="shared" ca="1" si="10"/>
        <v>0</v>
      </c>
      <c r="I233" s="20">
        <v>0</v>
      </c>
      <c r="J233" s="20">
        <v>0</v>
      </c>
      <c r="K233" s="20">
        <v>0</v>
      </c>
      <c r="L233" s="20">
        <v>0</v>
      </c>
      <c r="M233" s="20">
        <v>0</v>
      </c>
      <c r="N233" s="75">
        <v>0</v>
      </c>
      <c r="O233" s="75">
        <v>0</v>
      </c>
      <c r="P233" s="2"/>
      <c r="Q233" s="2"/>
      <c r="R233" s="3"/>
      <c r="S233" s="3"/>
      <c r="T233" s="1"/>
      <c r="U233" s="2"/>
      <c r="V233" s="28" t="str">
        <f t="shared" si="11"/>
        <v/>
      </c>
    </row>
    <row r="234" spans="1:22" ht="25" customHeight="1" x14ac:dyDescent="0.35">
      <c r="A234" s="1"/>
      <c r="B234" s="35"/>
      <c r="C234" s="1"/>
      <c r="D234" s="1"/>
      <c r="E234" s="73">
        <f>+COUNTIFS('REGISTRO DE TUTORES'!$A$3:$A$8000,A234,'REGISTRO DE TUTORES'!$B$3:$B$8000,B234,'REGISTRO DE TUTORES'!$C$3:$C$8000,C234,'REGISTRO DE TUTORES'!$D$3:$D$8000,D234)</f>
        <v>0</v>
      </c>
      <c r="F234" s="73">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73">
        <f t="shared" ca="1" si="9"/>
        <v>0</v>
      </c>
      <c r="H234" s="73">
        <f t="shared" ca="1" si="10"/>
        <v>0</v>
      </c>
      <c r="I234" s="20">
        <v>0</v>
      </c>
      <c r="J234" s="20">
        <v>0</v>
      </c>
      <c r="K234" s="20">
        <v>0</v>
      </c>
      <c r="L234" s="20">
        <v>0</v>
      </c>
      <c r="M234" s="20">
        <v>0</v>
      </c>
      <c r="N234" s="75">
        <v>0</v>
      </c>
      <c r="O234" s="75">
        <v>0</v>
      </c>
      <c r="P234" s="2"/>
      <c r="Q234" s="2"/>
      <c r="R234" s="3"/>
      <c r="S234" s="3"/>
      <c r="T234" s="1"/>
      <c r="U234" s="2"/>
      <c r="V234" s="28" t="str">
        <f t="shared" si="11"/>
        <v/>
      </c>
    </row>
    <row r="235" spans="1:22" ht="25" customHeight="1" x14ac:dyDescent="0.35">
      <c r="A235" s="1"/>
      <c r="B235" s="35"/>
      <c r="C235" s="1"/>
      <c r="D235" s="1"/>
      <c r="E235" s="73">
        <f>+COUNTIFS('REGISTRO DE TUTORES'!$A$3:$A$8000,A235,'REGISTRO DE TUTORES'!$B$3:$B$8000,B235,'REGISTRO DE TUTORES'!$C$3:$C$8000,C235,'REGISTRO DE TUTORES'!$D$3:$D$8000,D235)</f>
        <v>0</v>
      </c>
      <c r="F235" s="73">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73">
        <f t="shared" ca="1" si="9"/>
        <v>0</v>
      </c>
      <c r="H235" s="73">
        <f t="shared" ca="1" si="10"/>
        <v>0</v>
      </c>
      <c r="I235" s="20">
        <v>0</v>
      </c>
      <c r="J235" s="20">
        <v>0</v>
      </c>
      <c r="K235" s="20">
        <v>0</v>
      </c>
      <c r="L235" s="20">
        <v>0</v>
      </c>
      <c r="M235" s="20">
        <v>0</v>
      </c>
      <c r="N235" s="75">
        <v>0</v>
      </c>
      <c r="O235" s="75">
        <v>0</v>
      </c>
      <c r="P235" s="2"/>
      <c r="Q235" s="2"/>
      <c r="R235" s="3"/>
      <c r="S235" s="3"/>
      <c r="T235" s="1"/>
      <c r="U235" s="2"/>
      <c r="V235" s="28" t="str">
        <f t="shared" si="11"/>
        <v/>
      </c>
    </row>
    <row r="236" spans="1:22" ht="25" customHeight="1" x14ac:dyDescent="0.35">
      <c r="A236" s="1"/>
      <c r="B236" s="35"/>
      <c r="C236" s="1"/>
      <c r="D236" s="1"/>
      <c r="E236" s="73">
        <f>+COUNTIFS('REGISTRO DE TUTORES'!$A$3:$A$8000,A236,'REGISTRO DE TUTORES'!$B$3:$B$8000,B236,'REGISTRO DE TUTORES'!$C$3:$C$8000,C236,'REGISTRO DE TUTORES'!$D$3:$D$8000,D236)</f>
        <v>0</v>
      </c>
      <c r="F236" s="73">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73">
        <f t="shared" ca="1" si="9"/>
        <v>0</v>
      </c>
      <c r="H236" s="73">
        <f t="shared" ca="1" si="10"/>
        <v>0</v>
      </c>
      <c r="I236" s="20">
        <v>0</v>
      </c>
      <c r="J236" s="20">
        <v>0</v>
      </c>
      <c r="K236" s="20">
        <v>0</v>
      </c>
      <c r="L236" s="20">
        <v>0</v>
      </c>
      <c r="M236" s="20">
        <v>0</v>
      </c>
      <c r="N236" s="75">
        <v>0</v>
      </c>
      <c r="O236" s="75">
        <v>0</v>
      </c>
      <c r="P236" s="2"/>
      <c r="Q236" s="2"/>
      <c r="R236" s="3"/>
      <c r="S236" s="3"/>
      <c r="T236" s="1"/>
      <c r="U236" s="2"/>
      <c r="V236" s="28" t="str">
        <f t="shared" si="11"/>
        <v/>
      </c>
    </row>
    <row r="237" spans="1:22" ht="25" customHeight="1" x14ac:dyDescent="0.35">
      <c r="A237" s="1"/>
      <c r="B237" s="35"/>
      <c r="C237" s="1"/>
      <c r="D237" s="1"/>
      <c r="E237" s="73">
        <f>+COUNTIFS('REGISTRO DE TUTORES'!$A$3:$A$8000,A237,'REGISTRO DE TUTORES'!$B$3:$B$8000,B237,'REGISTRO DE TUTORES'!$C$3:$C$8000,C237,'REGISTRO DE TUTORES'!$D$3:$D$8000,D237)</f>
        <v>0</v>
      </c>
      <c r="F237" s="73">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73">
        <f t="shared" ca="1" si="9"/>
        <v>0</v>
      </c>
      <c r="H237" s="73">
        <f t="shared" ca="1" si="10"/>
        <v>0</v>
      </c>
      <c r="I237" s="20">
        <v>0</v>
      </c>
      <c r="J237" s="20">
        <v>0</v>
      </c>
      <c r="K237" s="20">
        <v>0</v>
      </c>
      <c r="L237" s="20">
        <v>0</v>
      </c>
      <c r="M237" s="20">
        <v>0</v>
      </c>
      <c r="N237" s="75">
        <v>0</v>
      </c>
      <c r="O237" s="75">
        <v>0</v>
      </c>
      <c r="P237" s="2"/>
      <c r="Q237" s="2"/>
      <c r="R237" s="3"/>
      <c r="S237" s="3"/>
      <c r="T237" s="1"/>
      <c r="U237" s="2"/>
      <c r="V237" s="28" t="str">
        <f t="shared" si="11"/>
        <v/>
      </c>
    </row>
    <row r="238" spans="1:22" ht="25" customHeight="1" x14ac:dyDescent="0.35">
      <c r="A238" s="1"/>
      <c r="B238" s="35"/>
      <c r="C238" s="1"/>
      <c r="D238" s="1"/>
      <c r="E238" s="73">
        <f>+COUNTIFS('REGISTRO DE TUTORES'!$A$3:$A$8000,A238,'REGISTRO DE TUTORES'!$B$3:$B$8000,B238,'REGISTRO DE TUTORES'!$C$3:$C$8000,C238,'REGISTRO DE TUTORES'!$D$3:$D$8000,D238)</f>
        <v>0</v>
      </c>
      <c r="F238" s="73">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73">
        <f t="shared" ca="1" si="9"/>
        <v>0</v>
      </c>
      <c r="H238" s="73">
        <f t="shared" ca="1" si="10"/>
        <v>0</v>
      </c>
      <c r="I238" s="20">
        <v>0</v>
      </c>
      <c r="J238" s="20">
        <v>0</v>
      </c>
      <c r="K238" s="20">
        <v>0</v>
      </c>
      <c r="L238" s="20">
        <v>0</v>
      </c>
      <c r="M238" s="20">
        <v>0</v>
      </c>
      <c r="N238" s="75">
        <v>0</v>
      </c>
      <c r="O238" s="75">
        <v>0</v>
      </c>
      <c r="P238" s="2"/>
      <c r="Q238" s="2"/>
      <c r="R238" s="3"/>
      <c r="S238" s="3"/>
      <c r="T238" s="1"/>
      <c r="U238" s="2"/>
      <c r="V238" s="28" t="str">
        <f t="shared" si="11"/>
        <v/>
      </c>
    </row>
    <row r="239" spans="1:22" ht="25" customHeight="1" x14ac:dyDescent="0.35">
      <c r="A239" s="1"/>
      <c r="B239" s="35"/>
      <c r="C239" s="1"/>
      <c r="D239" s="1"/>
      <c r="E239" s="73">
        <f>+COUNTIFS('REGISTRO DE TUTORES'!$A$3:$A$8000,A239,'REGISTRO DE TUTORES'!$B$3:$B$8000,B239,'REGISTRO DE TUTORES'!$C$3:$C$8000,C239,'REGISTRO DE TUTORES'!$D$3:$D$8000,D239)</f>
        <v>0</v>
      </c>
      <c r="F239" s="73">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73">
        <f t="shared" ca="1" si="9"/>
        <v>0</v>
      </c>
      <c r="H239" s="73">
        <f t="shared" ca="1" si="10"/>
        <v>0</v>
      </c>
      <c r="I239" s="20">
        <v>0</v>
      </c>
      <c r="J239" s="20">
        <v>0</v>
      </c>
      <c r="K239" s="20">
        <v>0</v>
      </c>
      <c r="L239" s="20">
        <v>0</v>
      </c>
      <c r="M239" s="20">
        <v>0</v>
      </c>
      <c r="N239" s="75">
        <v>0</v>
      </c>
      <c r="O239" s="75">
        <v>0</v>
      </c>
      <c r="P239" s="2"/>
      <c r="Q239" s="2"/>
      <c r="R239" s="3"/>
      <c r="S239" s="3"/>
      <c r="T239" s="1"/>
      <c r="U239" s="2"/>
      <c r="V239" s="28" t="str">
        <f t="shared" si="11"/>
        <v/>
      </c>
    </row>
    <row r="240" spans="1:22" ht="25" customHeight="1" x14ac:dyDescent="0.35">
      <c r="A240" s="1"/>
      <c r="B240" s="35"/>
      <c r="C240" s="1"/>
      <c r="D240" s="1"/>
      <c r="E240" s="73">
        <f>+COUNTIFS('REGISTRO DE TUTORES'!$A$3:$A$8000,A240,'REGISTRO DE TUTORES'!$B$3:$B$8000,B240,'REGISTRO DE TUTORES'!$C$3:$C$8000,C240,'REGISTRO DE TUTORES'!$D$3:$D$8000,D240)</f>
        <v>0</v>
      </c>
      <c r="F240" s="73">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73">
        <f t="shared" ca="1" si="9"/>
        <v>0</v>
      </c>
      <c r="H240" s="73">
        <f t="shared" ca="1" si="10"/>
        <v>0</v>
      </c>
      <c r="I240" s="20">
        <v>0</v>
      </c>
      <c r="J240" s="20">
        <v>0</v>
      </c>
      <c r="K240" s="20">
        <v>0</v>
      </c>
      <c r="L240" s="20">
        <v>0</v>
      </c>
      <c r="M240" s="20">
        <v>0</v>
      </c>
      <c r="N240" s="75">
        <v>0</v>
      </c>
      <c r="O240" s="75">
        <v>0</v>
      </c>
      <c r="P240" s="2"/>
      <c r="Q240" s="2"/>
      <c r="R240" s="3"/>
      <c r="S240" s="3"/>
      <c r="T240" s="1"/>
      <c r="U240" s="2"/>
      <c r="V240" s="28" t="str">
        <f t="shared" si="11"/>
        <v/>
      </c>
    </row>
    <row r="241" spans="1:22" ht="25" customHeight="1" x14ac:dyDescent="0.35">
      <c r="A241" s="1"/>
      <c r="B241" s="35"/>
      <c r="C241" s="1"/>
      <c r="D241" s="1"/>
      <c r="E241" s="73">
        <f>+COUNTIFS('REGISTRO DE TUTORES'!$A$3:$A$8000,A241,'REGISTRO DE TUTORES'!$B$3:$B$8000,B241,'REGISTRO DE TUTORES'!$C$3:$C$8000,C241,'REGISTRO DE TUTORES'!$D$3:$D$8000,D241)</f>
        <v>0</v>
      </c>
      <c r="F241" s="73">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73">
        <f t="shared" ca="1" si="9"/>
        <v>0</v>
      </c>
      <c r="H241" s="73">
        <f t="shared" ca="1" si="10"/>
        <v>0</v>
      </c>
      <c r="I241" s="20">
        <v>0</v>
      </c>
      <c r="J241" s="20">
        <v>0</v>
      </c>
      <c r="K241" s="20">
        <v>0</v>
      </c>
      <c r="L241" s="20">
        <v>0</v>
      </c>
      <c r="M241" s="20">
        <v>0</v>
      </c>
      <c r="N241" s="75">
        <v>0</v>
      </c>
      <c r="O241" s="75">
        <v>0</v>
      </c>
      <c r="P241" s="2"/>
      <c r="Q241" s="2"/>
      <c r="R241" s="3"/>
      <c r="S241" s="3"/>
      <c r="T241" s="1"/>
      <c r="U241" s="2"/>
      <c r="V241" s="28" t="str">
        <f t="shared" si="11"/>
        <v/>
      </c>
    </row>
    <row r="242" spans="1:22" ht="25" customHeight="1" x14ac:dyDescent="0.35">
      <c r="A242" s="1"/>
      <c r="B242" s="35"/>
      <c r="C242" s="1"/>
      <c r="D242" s="1"/>
      <c r="E242" s="73">
        <f>+COUNTIFS('REGISTRO DE TUTORES'!$A$3:$A$8000,A242,'REGISTRO DE TUTORES'!$B$3:$B$8000,B242,'REGISTRO DE TUTORES'!$C$3:$C$8000,C242,'REGISTRO DE TUTORES'!$D$3:$D$8000,D242)</f>
        <v>0</v>
      </c>
      <c r="F242" s="73">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73">
        <f t="shared" ca="1" si="9"/>
        <v>0</v>
      </c>
      <c r="H242" s="73">
        <f t="shared" ca="1" si="10"/>
        <v>0</v>
      </c>
      <c r="I242" s="20">
        <v>0</v>
      </c>
      <c r="J242" s="20">
        <v>0</v>
      </c>
      <c r="K242" s="20">
        <v>0</v>
      </c>
      <c r="L242" s="20">
        <v>0</v>
      </c>
      <c r="M242" s="20">
        <v>0</v>
      </c>
      <c r="N242" s="75">
        <v>0</v>
      </c>
      <c r="O242" s="75">
        <v>0</v>
      </c>
      <c r="P242" s="2"/>
      <c r="Q242" s="2"/>
      <c r="R242" s="3"/>
      <c r="S242" s="3"/>
      <c r="T242" s="1"/>
      <c r="U242" s="2"/>
      <c r="V242" s="28" t="str">
        <f t="shared" si="11"/>
        <v/>
      </c>
    </row>
    <row r="243" spans="1:22" ht="25" customHeight="1" x14ac:dyDescent="0.35">
      <c r="A243" s="1"/>
      <c r="B243" s="35"/>
      <c r="C243" s="1"/>
      <c r="D243" s="1"/>
      <c r="E243" s="73">
        <f>+COUNTIFS('REGISTRO DE TUTORES'!$A$3:$A$8000,A243,'REGISTRO DE TUTORES'!$B$3:$B$8000,B243,'REGISTRO DE TUTORES'!$C$3:$C$8000,C243,'REGISTRO DE TUTORES'!$D$3:$D$8000,D243)</f>
        <v>0</v>
      </c>
      <c r="F243" s="73">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73">
        <f t="shared" ca="1" si="9"/>
        <v>0</v>
      </c>
      <c r="H243" s="73">
        <f t="shared" ca="1" si="10"/>
        <v>0</v>
      </c>
      <c r="I243" s="20">
        <v>0</v>
      </c>
      <c r="J243" s="20">
        <v>0</v>
      </c>
      <c r="K243" s="20">
        <v>0</v>
      </c>
      <c r="L243" s="20">
        <v>0</v>
      </c>
      <c r="M243" s="20">
        <v>0</v>
      </c>
      <c r="N243" s="75">
        <v>0</v>
      </c>
      <c r="O243" s="75">
        <v>0</v>
      </c>
      <c r="P243" s="2"/>
      <c r="Q243" s="2"/>
      <c r="R243" s="3"/>
      <c r="S243" s="3"/>
      <c r="T243" s="1"/>
      <c r="U243" s="2"/>
      <c r="V243" s="28" t="str">
        <f t="shared" si="11"/>
        <v/>
      </c>
    </row>
    <row r="244" spans="1:22" ht="25" customHeight="1" x14ac:dyDescent="0.35">
      <c r="A244" s="1"/>
      <c r="B244" s="35"/>
      <c r="C244" s="1"/>
      <c r="D244" s="1"/>
      <c r="E244" s="73">
        <f>+COUNTIFS('REGISTRO DE TUTORES'!$A$3:$A$8000,A244,'REGISTRO DE TUTORES'!$B$3:$B$8000,B244,'REGISTRO DE TUTORES'!$C$3:$C$8000,C244,'REGISTRO DE TUTORES'!$D$3:$D$8000,D244)</f>
        <v>0</v>
      </c>
      <c r="F244" s="73">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73">
        <f t="shared" ca="1" si="9"/>
        <v>0</v>
      </c>
      <c r="H244" s="73">
        <f t="shared" ca="1" si="10"/>
        <v>0</v>
      </c>
      <c r="I244" s="20">
        <v>0</v>
      </c>
      <c r="J244" s="20">
        <v>0</v>
      </c>
      <c r="K244" s="20">
        <v>0</v>
      </c>
      <c r="L244" s="20">
        <v>0</v>
      </c>
      <c r="M244" s="20">
        <v>0</v>
      </c>
      <c r="N244" s="75">
        <v>0</v>
      </c>
      <c r="O244" s="75">
        <v>0</v>
      </c>
      <c r="P244" s="2"/>
      <c r="Q244" s="2"/>
      <c r="R244" s="3"/>
      <c r="S244" s="3"/>
      <c r="T244" s="1"/>
      <c r="U244" s="2"/>
      <c r="V244" s="28" t="str">
        <f t="shared" si="11"/>
        <v/>
      </c>
    </row>
    <row r="245" spans="1:22" ht="25" customHeight="1" x14ac:dyDescent="0.35">
      <c r="A245" s="1"/>
      <c r="B245" s="35"/>
      <c r="C245" s="1"/>
      <c r="D245" s="1"/>
      <c r="E245" s="73">
        <f>+COUNTIFS('REGISTRO DE TUTORES'!$A$3:$A$8000,A245,'REGISTRO DE TUTORES'!$B$3:$B$8000,B245,'REGISTRO DE TUTORES'!$C$3:$C$8000,C245,'REGISTRO DE TUTORES'!$D$3:$D$8000,D245)</f>
        <v>0</v>
      </c>
      <c r="F245" s="73">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73">
        <f t="shared" ca="1" si="9"/>
        <v>0</v>
      </c>
      <c r="H245" s="73">
        <f t="shared" ca="1" si="10"/>
        <v>0</v>
      </c>
      <c r="I245" s="20">
        <v>0</v>
      </c>
      <c r="J245" s="20">
        <v>0</v>
      </c>
      <c r="K245" s="20">
        <v>0</v>
      </c>
      <c r="L245" s="20">
        <v>0</v>
      </c>
      <c r="M245" s="20">
        <v>0</v>
      </c>
      <c r="N245" s="75">
        <v>0</v>
      </c>
      <c r="O245" s="75">
        <v>0</v>
      </c>
      <c r="P245" s="2"/>
      <c r="Q245" s="2"/>
      <c r="R245" s="3"/>
      <c r="S245" s="3"/>
      <c r="T245" s="1"/>
      <c r="U245" s="2"/>
      <c r="V245" s="28" t="str">
        <f t="shared" si="11"/>
        <v/>
      </c>
    </row>
    <row r="246" spans="1:22" ht="25" customHeight="1" x14ac:dyDescent="0.35">
      <c r="A246" s="1"/>
      <c r="B246" s="35"/>
      <c r="C246" s="1"/>
      <c r="D246" s="1"/>
      <c r="E246" s="73">
        <f>+COUNTIFS('REGISTRO DE TUTORES'!$A$3:$A$8000,A246,'REGISTRO DE TUTORES'!$B$3:$B$8000,B246,'REGISTRO DE TUTORES'!$C$3:$C$8000,C246,'REGISTRO DE TUTORES'!$D$3:$D$8000,D246)</f>
        <v>0</v>
      </c>
      <c r="F246" s="73">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73">
        <f t="shared" ca="1" si="9"/>
        <v>0</v>
      </c>
      <c r="H246" s="73">
        <f t="shared" ca="1" si="10"/>
        <v>0</v>
      </c>
      <c r="I246" s="20">
        <v>0</v>
      </c>
      <c r="J246" s="20">
        <v>0</v>
      </c>
      <c r="K246" s="20">
        <v>0</v>
      </c>
      <c r="L246" s="20">
        <v>0</v>
      </c>
      <c r="M246" s="20">
        <v>0</v>
      </c>
      <c r="N246" s="75">
        <v>0</v>
      </c>
      <c r="O246" s="75">
        <v>0</v>
      </c>
      <c r="P246" s="2"/>
      <c r="Q246" s="2"/>
      <c r="R246" s="3"/>
      <c r="S246" s="3"/>
      <c r="T246" s="1"/>
      <c r="U246" s="2"/>
      <c r="V246" s="28" t="str">
        <f t="shared" si="11"/>
        <v/>
      </c>
    </row>
    <row r="247" spans="1:22" ht="25" customHeight="1" x14ac:dyDescent="0.35">
      <c r="A247" s="1"/>
      <c r="B247" s="35"/>
      <c r="C247" s="1"/>
      <c r="D247" s="1"/>
      <c r="E247" s="73">
        <f>+COUNTIFS('REGISTRO DE TUTORES'!$A$3:$A$8000,A247,'REGISTRO DE TUTORES'!$B$3:$B$8000,B247,'REGISTRO DE TUTORES'!$C$3:$C$8000,C247,'REGISTRO DE TUTORES'!$D$3:$D$8000,D247)</f>
        <v>0</v>
      </c>
      <c r="F247" s="73">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73">
        <f t="shared" ca="1" si="9"/>
        <v>0</v>
      </c>
      <c r="H247" s="73">
        <f t="shared" ca="1" si="10"/>
        <v>0</v>
      </c>
      <c r="I247" s="20">
        <v>0</v>
      </c>
      <c r="J247" s="20">
        <v>0</v>
      </c>
      <c r="K247" s="20">
        <v>0</v>
      </c>
      <c r="L247" s="20">
        <v>0</v>
      </c>
      <c r="M247" s="20">
        <v>0</v>
      </c>
      <c r="N247" s="75">
        <v>0</v>
      </c>
      <c r="O247" s="75">
        <v>0</v>
      </c>
      <c r="P247" s="2"/>
      <c r="Q247" s="2"/>
      <c r="R247" s="3"/>
      <c r="S247" s="3"/>
      <c r="T247" s="1"/>
      <c r="U247" s="2"/>
      <c r="V247" s="28" t="str">
        <f t="shared" si="11"/>
        <v/>
      </c>
    </row>
    <row r="248" spans="1:22" ht="25" customHeight="1" x14ac:dyDescent="0.35">
      <c r="A248" s="1"/>
      <c r="B248" s="35"/>
      <c r="C248" s="1"/>
      <c r="D248" s="1"/>
      <c r="E248" s="73">
        <f>+COUNTIFS('REGISTRO DE TUTORES'!$A$3:$A$8000,A248,'REGISTRO DE TUTORES'!$B$3:$B$8000,B248,'REGISTRO DE TUTORES'!$C$3:$C$8000,C248,'REGISTRO DE TUTORES'!$D$3:$D$8000,D248)</f>
        <v>0</v>
      </c>
      <c r="F248" s="73">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73">
        <f t="shared" ca="1" si="9"/>
        <v>0</v>
      </c>
      <c r="H248" s="73">
        <f t="shared" ca="1" si="10"/>
        <v>0</v>
      </c>
      <c r="I248" s="20">
        <v>0</v>
      </c>
      <c r="J248" s="20">
        <v>0</v>
      </c>
      <c r="K248" s="20">
        <v>0</v>
      </c>
      <c r="L248" s="20">
        <v>0</v>
      </c>
      <c r="M248" s="20">
        <v>0</v>
      </c>
      <c r="N248" s="75">
        <v>0</v>
      </c>
      <c r="O248" s="75">
        <v>0</v>
      </c>
      <c r="P248" s="2"/>
      <c r="Q248" s="2"/>
      <c r="R248" s="3"/>
      <c r="S248" s="3"/>
      <c r="T248" s="1"/>
      <c r="U248" s="2"/>
      <c r="V248" s="28" t="str">
        <f t="shared" si="11"/>
        <v/>
      </c>
    </row>
    <row r="249" spans="1:22" ht="25" customHeight="1" x14ac:dyDescent="0.35">
      <c r="A249" s="1"/>
      <c r="B249" s="35"/>
      <c r="C249" s="1"/>
      <c r="D249" s="1"/>
      <c r="E249" s="73">
        <f>+COUNTIFS('REGISTRO DE TUTORES'!$A$3:$A$8000,A249,'REGISTRO DE TUTORES'!$B$3:$B$8000,B249,'REGISTRO DE TUTORES'!$C$3:$C$8000,C249,'REGISTRO DE TUTORES'!$D$3:$D$8000,D249)</f>
        <v>0</v>
      </c>
      <c r="F249" s="73">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73">
        <f t="shared" ca="1" si="9"/>
        <v>0</v>
      </c>
      <c r="H249" s="73">
        <f t="shared" ca="1" si="10"/>
        <v>0</v>
      </c>
      <c r="I249" s="20">
        <v>0</v>
      </c>
      <c r="J249" s="20">
        <v>0</v>
      </c>
      <c r="K249" s="20">
        <v>0</v>
      </c>
      <c r="L249" s="20">
        <v>0</v>
      </c>
      <c r="M249" s="20">
        <v>0</v>
      </c>
      <c r="N249" s="75">
        <v>0</v>
      </c>
      <c r="O249" s="75">
        <v>0</v>
      </c>
      <c r="P249" s="2"/>
      <c r="Q249" s="2"/>
      <c r="R249" s="3"/>
      <c r="S249" s="3"/>
      <c r="T249" s="1"/>
      <c r="U249" s="2"/>
      <c r="V249" s="28" t="str">
        <f t="shared" si="11"/>
        <v/>
      </c>
    </row>
    <row r="250" spans="1:22" ht="25" customHeight="1" x14ac:dyDescent="0.35">
      <c r="A250" s="1"/>
      <c r="B250" s="35"/>
      <c r="C250" s="1"/>
      <c r="D250" s="1"/>
      <c r="E250" s="73">
        <f>+COUNTIFS('REGISTRO DE TUTORES'!$A$3:$A$8000,A250,'REGISTRO DE TUTORES'!$B$3:$B$8000,B250,'REGISTRO DE TUTORES'!$C$3:$C$8000,C250,'REGISTRO DE TUTORES'!$D$3:$D$8000,D250)</f>
        <v>0</v>
      </c>
      <c r="F250" s="73">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73">
        <f t="shared" ca="1" si="9"/>
        <v>0</v>
      </c>
      <c r="H250" s="73">
        <f t="shared" ca="1" si="10"/>
        <v>0</v>
      </c>
      <c r="I250" s="20">
        <v>0</v>
      </c>
      <c r="J250" s="20">
        <v>0</v>
      </c>
      <c r="K250" s="20">
        <v>0</v>
      </c>
      <c r="L250" s="20">
        <v>0</v>
      </c>
      <c r="M250" s="20">
        <v>0</v>
      </c>
      <c r="N250" s="75">
        <v>0</v>
      </c>
      <c r="O250" s="75">
        <v>0</v>
      </c>
      <c r="P250" s="2"/>
      <c r="Q250" s="2"/>
      <c r="R250" s="3"/>
      <c r="S250" s="3"/>
      <c r="T250" s="1"/>
      <c r="U250" s="2"/>
      <c r="V250" s="28" t="str">
        <f t="shared" si="11"/>
        <v/>
      </c>
    </row>
    <row r="251" spans="1:22" ht="25" customHeight="1" x14ac:dyDescent="0.35">
      <c r="A251" s="1"/>
      <c r="B251" s="35"/>
      <c r="C251" s="1"/>
      <c r="D251" s="1"/>
      <c r="E251" s="73">
        <f>+COUNTIFS('REGISTRO DE TUTORES'!$A$3:$A$8000,A251,'REGISTRO DE TUTORES'!$B$3:$B$8000,B251,'REGISTRO DE TUTORES'!$C$3:$C$8000,C251,'REGISTRO DE TUTORES'!$D$3:$D$8000,D251)</f>
        <v>0</v>
      </c>
      <c r="F251" s="73">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73">
        <f t="shared" ca="1" si="9"/>
        <v>0</v>
      </c>
      <c r="H251" s="73">
        <f t="shared" ca="1" si="10"/>
        <v>0</v>
      </c>
      <c r="I251" s="20">
        <v>0</v>
      </c>
      <c r="J251" s="20">
        <v>0</v>
      </c>
      <c r="K251" s="20">
        <v>0</v>
      </c>
      <c r="L251" s="20">
        <v>0</v>
      </c>
      <c r="M251" s="20">
        <v>0</v>
      </c>
      <c r="N251" s="75">
        <v>0</v>
      </c>
      <c r="O251" s="75">
        <v>0</v>
      </c>
      <c r="P251" s="2"/>
      <c r="Q251" s="2"/>
      <c r="R251" s="3"/>
      <c r="S251" s="3"/>
      <c r="T251" s="1"/>
      <c r="U251" s="2"/>
      <c r="V251" s="28" t="str">
        <f t="shared" si="11"/>
        <v/>
      </c>
    </row>
    <row r="252" spans="1:22" ht="25" customHeight="1" x14ac:dyDescent="0.35">
      <c r="A252" s="1"/>
      <c r="B252" s="35"/>
      <c r="C252" s="1"/>
      <c r="D252" s="1"/>
      <c r="E252" s="73">
        <f>+COUNTIFS('REGISTRO DE TUTORES'!$A$3:$A$8000,A252,'REGISTRO DE TUTORES'!$B$3:$B$8000,B252,'REGISTRO DE TUTORES'!$C$3:$C$8000,C252,'REGISTRO DE TUTORES'!$D$3:$D$8000,D252)</f>
        <v>0</v>
      </c>
      <c r="F252" s="73">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73">
        <f t="shared" ca="1" si="9"/>
        <v>0</v>
      </c>
      <c r="H252" s="73">
        <f t="shared" ca="1" si="10"/>
        <v>0</v>
      </c>
      <c r="I252" s="20">
        <v>0</v>
      </c>
      <c r="J252" s="20">
        <v>0</v>
      </c>
      <c r="K252" s="20">
        <v>0</v>
      </c>
      <c r="L252" s="20">
        <v>0</v>
      </c>
      <c r="M252" s="20">
        <v>0</v>
      </c>
      <c r="N252" s="75">
        <v>0</v>
      </c>
      <c r="O252" s="75">
        <v>0</v>
      </c>
      <c r="P252" s="2"/>
      <c r="Q252" s="2"/>
      <c r="R252" s="3"/>
      <c r="S252" s="3"/>
      <c r="T252" s="1"/>
      <c r="U252" s="2"/>
      <c r="V252" s="28" t="str">
        <f t="shared" si="11"/>
        <v/>
      </c>
    </row>
    <row r="253" spans="1:22" ht="25" customHeight="1" x14ac:dyDescent="0.35">
      <c r="A253" s="1"/>
      <c r="B253" s="35"/>
      <c r="C253" s="1"/>
      <c r="D253" s="1"/>
      <c r="E253" s="73">
        <f>+COUNTIFS('REGISTRO DE TUTORES'!$A$3:$A$8000,A253,'REGISTRO DE TUTORES'!$B$3:$B$8000,B253,'REGISTRO DE TUTORES'!$C$3:$C$8000,C253,'REGISTRO DE TUTORES'!$D$3:$D$8000,D253)</f>
        <v>0</v>
      </c>
      <c r="F253" s="73">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73">
        <f t="shared" ca="1" si="9"/>
        <v>0</v>
      </c>
      <c r="H253" s="73">
        <f t="shared" ca="1" si="10"/>
        <v>0</v>
      </c>
      <c r="I253" s="20">
        <v>0</v>
      </c>
      <c r="J253" s="20">
        <v>0</v>
      </c>
      <c r="K253" s="20">
        <v>0</v>
      </c>
      <c r="L253" s="20">
        <v>0</v>
      </c>
      <c r="M253" s="20">
        <v>0</v>
      </c>
      <c r="N253" s="75">
        <v>0</v>
      </c>
      <c r="O253" s="75">
        <v>0</v>
      </c>
      <c r="P253" s="2"/>
      <c r="Q253" s="2"/>
      <c r="R253" s="3"/>
      <c r="S253" s="3"/>
      <c r="T253" s="1"/>
      <c r="U253" s="2"/>
      <c r="V253" s="28" t="str">
        <f t="shared" si="11"/>
        <v/>
      </c>
    </row>
    <row r="254" spans="1:22" ht="25" customHeight="1" x14ac:dyDescent="0.35">
      <c r="A254" s="1"/>
      <c r="B254" s="35"/>
      <c r="C254" s="1"/>
      <c r="D254" s="1"/>
      <c r="E254" s="73">
        <f>+COUNTIFS('REGISTRO DE TUTORES'!$A$3:$A$8000,A254,'REGISTRO DE TUTORES'!$B$3:$B$8000,B254,'REGISTRO DE TUTORES'!$C$3:$C$8000,C254,'REGISTRO DE TUTORES'!$D$3:$D$8000,D254)</f>
        <v>0</v>
      </c>
      <c r="F254" s="73">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73">
        <f t="shared" ca="1" si="9"/>
        <v>0</v>
      </c>
      <c r="H254" s="73">
        <f t="shared" ca="1" si="10"/>
        <v>0</v>
      </c>
      <c r="I254" s="20">
        <v>0</v>
      </c>
      <c r="J254" s="20">
        <v>0</v>
      </c>
      <c r="K254" s="20">
        <v>0</v>
      </c>
      <c r="L254" s="20">
        <v>0</v>
      </c>
      <c r="M254" s="20">
        <v>0</v>
      </c>
      <c r="N254" s="75">
        <v>0</v>
      </c>
      <c r="O254" s="75">
        <v>0</v>
      </c>
      <c r="P254" s="2"/>
      <c r="Q254" s="2"/>
      <c r="R254" s="3"/>
      <c r="S254" s="3"/>
      <c r="T254" s="1"/>
      <c r="U254" s="2"/>
      <c r="V254" s="28" t="str">
        <f t="shared" si="11"/>
        <v/>
      </c>
    </row>
    <row r="255" spans="1:22" ht="25" customHeight="1" x14ac:dyDescent="0.35">
      <c r="A255" s="1"/>
      <c r="B255" s="35"/>
      <c r="C255" s="1"/>
      <c r="D255" s="1"/>
      <c r="E255" s="73">
        <f>+COUNTIFS('REGISTRO DE TUTORES'!$A$3:$A$8000,A255,'REGISTRO DE TUTORES'!$B$3:$B$8000,B255,'REGISTRO DE TUTORES'!$C$3:$C$8000,C255,'REGISTRO DE TUTORES'!$D$3:$D$8000,D255)</f>
        <v>0</v>
      </c>
      <c r="F255" s="73">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73">
        <f t="shared" ca="1" si="9"/>
        <v>0</v>
      </c>
      <c r="H255" s="73">
        <f t="shared" ca="1" si="10"/>
        <v>0</v>
      </c>
      <c r="I255" s="20">
        <v>0</v>
      </c>
      <c r="J255" s="20">
        <v>0</v>
      </c>
      <c r="K255" s="20">
        <v>0</v>
      </c>
      <c r="L255" s="20">
        <v>0</v>
      </c>
      <c r="M255" s="20">
        <v>0</v>
      </c>
      <c r="N255" s="75">
        <v>0</v>
      </c>
      <c r="O255" s="75">
        <v>0</v>
      </c>
      <c r="P255" s="2"/>
      <c r="Q255" s="2"/>
      <c r="R255" s="3"/>
      <c r="S255" s="3"/>
      <c r="T255" s="1"/>
      <c r="U255" s="2"/>
      <c r="V255" s="28" t="str">
        <f t="shared" si="11"/>
        <v/>
      </c>
    </row>
    <row r="256" spans="1:22" ht="25" customHeight="1" x14ac:dyDescent="0.35">
      <c r="A256" s="1"/>
      <c r="B256" s="35"/>
      <c r="C256" s="1"/>
      <c r="D256" s="1"/>
      <c r="E256" s="73">
        <f>+COUNTIFS('REGISTRO DE TUTORES'!$A$3:$A$8000,A256,'REGISTRO DE TUTORES'!$B$3:$B$8000,B256,'REGISTRO DE TUTORES'!$C$3:$C$8000,C256,'REGISTRO DE TUTORES'!$D$3:$D$8000,D256)</f>
        <v>0</v>
      </c>
      <c r="F256" s="73">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73">
        <f t="shared" ca="1" si="9"/>
        <v>0</v>
      </c>
      <c r="H256" s="73">
        <f t="shared" ca="1" si="10"/>
        <v>0</v>
      </c>
      <c r="I256" s="20">
        <v>0</v>
      </c>
      <c r="J256" s="20">
        <v>0</v>
      </c>
      <c r="K256" s="20">
        <v>0</v>
      </c>
      <c r="L256" s="20">
        <v>0</v>
      </c>
      <c r="M256" s="20">
        <v>0</v>
      </c>
      <c r="N256" s="75">
        <v>0</v>
      </c>
      <c r="O256" s="75">
        <v>0</v>
      </c>
      <c r="P256" s="2"/>
      <c r="Q256" s="2"/>
      <c r="R256" s="3"/>
      <c r="S256" s="3"/>
      <c r="T256" s="1"/>
      <c r="U256" s="2"/>
      <c r="V256" s="28" t="str">
        <f t="shared" si="11"/>
        <v/>
      </c>
    </row>
    <row r="257" spans="1:22" ht="25" customHeight="1" x14ac:dyDescent="0.35">
      <c r="A257" s="1"/>
      <c r="B257" s="35"/>
      <c r="C257" s="1"/>
      <c r="D257" s="1"/>
      <c r="E257" s="73">
        <f>+COUNTIFS('REGISTRO DE TUTORES'!$A$3:$A$8000,A257,'REGISTRO DE TUTORES'!$B$3:$B$8000,B257,'REGISTRO DE TUTORES'!$C$3:$C$8000,C257,'REGISTRO DE TUTORES'!$D$3:$D$8000,D257)</f>
        <v>0</v>
      </c>
      <c r="F257" s="73">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73">
        <f t="shared" ca="1" si="9"/>
        <v>0</v>
      </c>
      <c r="H257" s="73">
        <f t="shared" ca="1" si="10"/>
        <v>0</v>
      </c>
      <c r="I257" s="20">
        <v>0</v>
      </c>
      <c r="J257" s="20">
        <v>0</v>
      </c>
      <c r="K257" s="20">
        <v>0</v>
      </c>
      <c r="L257" s="20">
        <v>0</v>
      </c>
      <c r="M257" s="20">
        <v>0</v>
      </c>
      <c r="N257" s="75">
        <v>0</v>
      </c>
      <c r="O257" s="75">
        <v>0</v>
      </c>
      <c r="P257" s="2"/>
      <c r="Q257" s="2"/>
      <c r="R257" s="3"/>
      <c r="S257" s="3"/>
      <c r="T257" s="1"/>
      <c r="U257" s="2"/>
      <c r="V257" s="28" t="str">
        <f t="shared" si="11"/>
        <v/>
      </c>
    </row>
    <row r="258" spans="1:22" ht="25" customHeight="1" x14ac:dyDescent="0.35">
      <c r="A258" s="1"/>
      <c r="B258" s="35"/>
      <c r="C258" s="1"/>
      <c r="D258" s="1"/>
      <c r="E258" s="73">
        <f>+COUNTIFS('REGISTRO DE TUTORES'!$A$3:$A$8000,A258,'REGISTRO DE TUTORES'!$B$3:$B$8000,B258,'REGISTRO DE TUTORES'!$C$3:$C$8000,C258,'REGISTRO DE TUTORES'!$D$3:$D$8000,D258)</f>
        <v>0</v>
      </c>
      <c r="F258" s="73">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73">
        <f t="shared" ca="1" si="9"/>
        <v>0</v>
      </c>
      <c r="H258" s="73">
        <f t="shared" ca="1" si="10"/>
        <v>0</v>
      </c>
      <c r="I258" s="20">
        <v>0</v>
      </c>
      <c r="J258" s="20">
        <v>0</v>
      </c>
      <c r="K258" s="20">
        <v>0</v>
      </c>
      <c r="L258" s="20">
        <v>0</v>
      </c>
      <c r="M258" s="20">
        <v>0</v>
      </c>
      <c r="N258" s="75">
        <v>0</v>
      </c>
      <c r="O258" s="75">
        <v>0</v>
      </c>
      <c r="P258" s="2"/>
      <c r="Q258" s="2"/>
      <c r="R258" s="3"/>
      <c r="S258" s="3"/>
      <c r="T258" s="1"/>
      <c r="U258" s="2"/>
      <c r="V258" s="28" t="str">
        <f t="shared" si="11"/>
        <v/>
      </c>
    </row>
    <row r="259" spans="1:22" ht="25" customHeight="1" x14ac:dyDescent="0.35">
      <c r="A259" s="1"/>
      <c r="B259" s="35"/>
      <c r="C259" s="1"/>
      <c r="D259" s="1"/>
      <c r="E259" s="73">
        <f>+COUNTIFS('REGISTRO DE TUTORES'!$A$3:$A$8000,A259,'REGISTRO DE TUTORES'!$B$3:$B$8000,B259,'REGISTRO DE TUTORES'!$C$3:$C$8000,C259,'REGISTRO DE TUTORES'!$D$3:$D$8000,D259)</f>
        <v>0</v>
      </c>
      <c r="F259" s="73">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73">
        <f t="shared" ca="1" si="9"/>
        <v>0</v>
      </c>
      <c r="H259" s="73">
        <f t="shared" ca="1" si="10"/>
        <v>0</v>
      </c>
      <c r="I259" s="20">
        <v>0</v>
      </c>
      <c r="J259" s="20">
        <v>0</v>
      </c>
      <c r="K259" s="20">
        <v>0</v>
      </c>
      <c r="L259" s="20">
        <v>0</v>
      </c>
      <c r="M259" s="20">
        <v>0</v>
      </c>
      <c r="N259" s="75">
        <v>0</v>
      </c>
      <c r="O259" s="75">
        <v>0</v>
      </c>
      <c r="P259" s="2"/>
      <c r="Q259" s="2"/>
      <c r="R259" s="3"/>
      <c r="S259" s="3"/>
      <c r="T259" s="1"/>
      <c r="U259" s="2"/>
      <c r="V259" s="28" t="str">
        <f t="shared" si="11"/>
        <v/>
      </c>
    </row>
    <row r="260" spans="1:22" ht="25" customHeight="1" x14ac:dyDescent="0.35">
      <c r="A260" s="1"/>
      <c r="B260" s="35"/>
      <c r="C260" s="1"/>
      <c r="D260" s="1"/>
      <c r="E260" s="73">
        <f>+COUNTIFS('REGISTRO DE TUTORES'!$A$3:$A$8000,A260,'REGISTRO DE TUTORES'!$B$3:$B$8000,B260,'REGISTRO DE TUTORES'!$C$3:$C$8000,C260,'REGISTRO DE TUTORES'!$D$3:$D$8000,D260)</f>
        <v>0</v>
      </c>
      <c r="F260" s="73">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73">
        <f t="shared" ca="1" si="9"/>
        <v>0</v>
      </c>
      <c r="H260" s="73">
        <f t="shared" ca="1" si="10"/>
        <v>0</v>
      </c>
      <c r="I260" s="20">
        <v>0</v>
      </c>
      <c r="J260" s="20">
        <v>0</v>
      </c>
      <c r="K260" s="20">
        <v>0</v>
      </c>
      <c r="L260" s="20">
        <v>0</v>
      </c>
      <c r="M260" s="20">
        <v>0</v>
      </c>
      <c r="N260" s="75">
        <v>0</v>
      </c>
      <c r="O260" s="75">
        <v>0</v>
      </c>
      <c r="P260" s="2"/>
      <c r="Q260" s="2"/>
      <c r="R260" s="3"/>
      <c r="S260" s="3"/>
      <c r="T260" s="1"/>
      <c r="U260" s="2"/>
      <c r="V260" s="28" t="str">
        <f t="shared" si="11"/>
        <v/>
      </c>
    </row>
    <row r="261" spans="1:22" ht="25" customHeight="1" x14ac:dyDescent="0.35">
      <c r="A261" s="1"/>
      <c r="B261" s="35"/>
      <c r="C261" s="1"/>
      <c r="D261" s="1"/>
      <c r="E261" s="73">
        <f>+COUNTIFS('REGISTRO DE TUTORES'!$A$3:$A$8000,A261,'REGISTRO DE TUTORES'!$B$3:$B$8000,B261,'REGISTRO DE TUTORES'!$C$3:$C$8000,C261,'REGISTRO DE TUTORES'!$D$3:$D$8000,D261)</f>
        <v>0</v>
      </c>
      <c r="F261" s="73">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73">
        <f t="shared" ca="1" si="9"/>
        <v>0</v>
      </c>
      <c r="H261" s="73">
        <f t="shared" ca="1" si="10"/>
        <v>0</v>
      </c>
      <c r="I261" s="20">
        <v>0</v>
      </c>
      <c r="J261" s="20">
        <v>0</v>
      </c>
      <c r="K261" s="20">
        <v>0</v>
      </c>
      <c r="L261" s="20">
        <v>0</v>
      </c>
      <c r="M261" s="20">
        <v>0</v>
      </c>
      <c r="N261" s="75">
        <v>0</v>
      </c>
      <c r="O261" s="75">
        <v>0</v>
      </c>
      <c r="P261" s="2"/>
      <c r="Q261" s="2"/>
      <c r="R261" s="3"/>
      <c r="S261" s="3"/>
      <c r="T261" s="1"/>
      <c r="U261" s="2"/>
      <c r="V261" s="28" t="str">
        <f t="shared" si="11"/>
        <v/>
      </c>
    </row>
    <row r="262" spans="1:22" ht="25" customHeight="1" x14ac:dyDescent="0.35">
      <c r="A262" s="1"/>
      <c r="B262" s="35"/>
      <c r="C262" s="1"/>
      <c r="D262" s="1"/>
      <c r="E262" s="73">
        <f>+COUNTIFS('REGISTRO DE TUTORES'!$A$3:$A$8000,A262,'REGISTRO DE TUTORES'!$B$3:$B$8000,B262,'REGISTRO DE TUTORES'!$C$3:$C$8000,C262,'REGISTRO DE TUTORES'!$D$3:$D$8000,D262)</f>
        <v>0</v>
      </c>
      <c r="F262" s="73">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73">
        <f t="shared" ref="G262:G325" ca="1" si="12">SUM(IF(O262=1,SUMPRODUCT(--(WEEKDAY(ROW(INDIRECT(P262&amp;":"&amp;Q262)))=1),--(COUNTIF(FERIADOS,ROW(INDIRECT(P262&amp;":"&amp;Q262)))=0)),0),IF(I262=1,SUMPRODUCT(--(WEEKDAY(ROW(INDIRECT(P262&amp;":"&amp;Q262)))=2),--(COUNTIF(FERIADOS,ROW(INDIRECT(P262&amp;":"&amp;Q262)))=0)),0),IF(J262=1,SUMPRODUCT(--(WEEKDAY(ROW(INDIRECT(P262&amp;":"&amp;Q262)))=3),--(COUNTIF(FERIADOS,ROW(INDIRECT(P262&amp;":"&amp;Q262)))=0)),0),IF(K262=1,SUMPRODUCT(--(WEEKDAY(ROW(INDIRECT(P262&amp;":"&amp;Q262)))=4),--(COUNTIF(FERIADOS,ROW(INDIRECT(P262&amp;":"&amp;Q262)))=0)),0),IF(L262=1,SUMPRODUCT(--(WEEKDAY(ROW(INDIRECT(P262&amp;":"&amp;Q262)))=5),--(COUNTIF(FERIADOS,ROW(INDIRECT(P262&amp;":"&amp;Q262)))=0)),0),IF(M262=1,SUMPRODUCT(--(WEEKDAY(ROW(INDIRECT(P262&amp;":"&amp;Q262)))=6),--(COUNTIF(FERIADOS,ROW(INDIRECT(P262&amp;":"&amp;Q262)))=0)),0),IF(N262=1,SUMPRODUCT(--(WEEKDAY(ROW(INDIRECT(P262&amp;":"&amp;Q262)))=7),--(COUNTIF(FERIADOS,ROW(INDIRECT(P262&amp;":"&amp;Q262)))=0)),0))</f>
        <v>0</v>
      </c>
      <c r="H262" s="73">
        <f t="shared" ref="H262:H325" ca="1" si="13">+F262*G262</f>
        <v>0</v>
      </c>
      <c r="I262" s="20">
        <v>0</v>
      </c>
      <c r="J262" s="20">
        <v>0</v>
      </c>
      <c r="K262" s="20">
        <v>0</v>
      </c>
      <c r="L262" s="20">
        <v>0</v>
      </c>
      <c r="M262" s="20">
        <v>0</v>
      </c>
      <c r="N262" s="75">
        <v>0</v>
      </c>
      <c r="O262" s="75">
        <v>0</v>
      </c>
      <c r="P262" s="2"/>
      <c r="Q262" s="2"/>
      <c r="R262" s="3"/>
      <c r="S262" s="3"/>
      <c r="T262" s="1"/>
      <c r="U262" s="2"/>
      <c r="V262" s="28" t="str">
        <f t="shared" ref="V262:V325" si="14">IF(Q262&gt;0,IF(U262&gt;=Q262,"ACTIVA","NO ACTIVA"),"")</f>
        <v/>
      </c>
    </row>
    <row r="263" spans="1:22" ht="25" customHeight="1" x14ac:dyDescent="0.35">
      <c r="A263" s="1"/>
      <c r="B263" s="35"/>
      <c r="C263" s="1"/>
      <c r="D263" s="1"/>
      <c r="E263" s="73">
        <f>+COUNTIFS('REGISTRO DE TUTORES'!$A$3:$A$8000,A263,'REGISTRO DE TUTORES'!$B$3:$B$8000,B263,'REGISTRO DE TUTORES'!$C$3:$C$8000,C263,'REGISTRO DE TUTORES'!$D$3:$D$8000,D263)</f>
        <v>0</v>
      </c>
      <c r="F263" s="73">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73">
        <f t="shared" ca="1" si="12"/>
        <v>0</v>
      </c>
      <c r="H263" s="73">
        <f t="shared" ca="1" si="13"/>
        <v>0</v>
      </c>
      <c r="I263" s="20">
        <v>0</v>
      </c>
      <c r="J263" s="20">
        <v>0</v>
      </c>
      <c r="K263" s="20">
        <v>0</v>
      </c>
      <c r="L263" s="20">
        <v>0</v>
      </c>
      <c r="M263" s="20">
        <v>0</v>
      </c>
      <c r="N263" s="75">
        <v>0</v>
      </c>
      <c r="O263" s="75">
        <v>0</v>
      </c>
      <c r="P263" s="2"/>
      <c r="Q263" s="2"/>
      <c r="R263" s="3"/>
      <c r="S263" s="3"/>
      <c r="T263" s="1"/>
      <c r="U263" s="2"/>
      <c r="V263" s="28" t="str">
        <f t="shared" si="14"/>
        <v/>
      </c>
    </row>
    <row r="264" spans="1:22" ht="25" customHeight="1" x14ac:dyDescent="0.35">
      <c r="A264" s="1"/>
      <c r="B264" s="35"/>
      <c r="C264" s="1"/>
      <c r="D264" s="1"/>
      <c r="E264" s="73">
        <f>+COUNTIFS('REGISTRO DE TUTORES'!$A$3:$A$8000,A264,'REGISTRO DE TUTORES'!$B$3:$B$8000,B264,'REGISTRO DE TUTORES'!$C$3:$C$8000,C264,'REGISTRO DE TUTORES'!$D$3:$D$8000,D264)</f>
        <v>0</v>
      </c>
      <c r="F264" s="73">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73">
        <f t="shared" ca="1" si="12"/>
        <v>0</v>
      </c>
      <c r="H264" s="73">
        <f t="shared" ca="1" si="13"/>
        <v>0</v>
      </c>
      <c r="I264" s="20">
        <v>0</v>
      </c>
      <c r="J264" s="20">
        <v>0</v>
      </c>
      <c r="K264" s="20">
        <v>0</v>
      </c>
      <c r="L264" s="20">
        <v>0</v>
      </c>
      <c r="M264" s="20">
        <v>0</v>
      </c>
      <c r="N264" s="75">
        <v>0</v>
      </c>
      <c r="O264" s="75">
        <v>0</v>
      </c>
      <c r="P264" s="2"/>
      <c r="Q264" s="2"/>
      <c r="R264" s="3"/>
      <c r="S264" s="3"/>
      <c r="T264" s="1"/>
      <c r="U264" s="2"/>
      <c r="V264" s="28" t="str">
        <f t="shared" si="14"/>
        <v/>
      </c>
    </row>
    <row r="265" spans="1:22" ht="25" customHeight="1" x14ac:dyDescent="0.35">
      <c r="A265" s="1"/>
      <c r="B265" s="35"/>
      <c r="C265" s="1"/>
      <c r="D265" s="1"/>
      <c r="E265" s="73">
        <f>+COUNTIFS('REGISTRO DE TUTORES'!$A$3:$A$8000,A265,'REGISTRO DE TUTORES'!$B$3:$B$8000,B265,'REGISTRO DE TUTORES'!$C$3:$C$8000,C265,'REGISTRO DE TUTORES'!$D$3:$D$8000,D265)</f>
        <v>0</v>
      </c>
      <c r="F265" s="73">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73">
        <f t="shared" ca="1" si="12"/>
        <v>0</v>
      </c>
      <c r="H265" s="73">
        <f t="shared" ca="1" si="13"/>
        <v>0</v>
      </c>
      <c r="I265" s="20">
        <v>0</v>
      </c>
      <c r="J265" s="20">
        <v>0</v>
      </c>
      <c r="K265" s="20">
        <v>0</v>
      </c>
      <c r="L265" s="20">
        <v>0</v>
      </c>
      <c r="M265" s="20">
        <v>0</v>
      </c>
      <c r="N265" s="75">
        <v>0</v>
      </c>
      <c r="O265" s="75">
        <v>0</v>
      </c>
      <c r="P265" s="2"/>
      <c r="Q265" s="2"/>
      <c r="R265" s="3"/>
      <c r="S265" s="3"/>
      <c r="T265" s="1"/>
      <c r="U265" s="2"/>
      <c r="V265" s="28" t="str">
        <f t="shared" si="14"/>
        <v/>
      </c>
    </row>
    <row r="266" spans="1:22" ht="25" customHeight="1" x14ac:dyDescent="0.35">
      <c r="A266" s="1"/>
      <c r="B266" s="35"/>
      <c r="C266" s="1"/>
      <c r="D266" s="1"/>
      <c r="E266" s="73">
        <f>+COUNTIFS('REGISTRO DE TUTORES'!$A$3:$A$8000,A266,'REGISTRO DE TUTORES'!$B$3:$B$8000,B266,'REGISTRO DE TUTORES'!$C$3:$C$8000,C266,'REGISTRO DE TUTORES'!$D$3:$D$8000,D266)</f>
        <v>0</v>
      </c>
      <c r="F266" s="73">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73">
        <f t="shared" ca="1" si="12"/>
        <v>0</v>
      </c>
      <c r="H266" s="73">
        <f t="shared" ca="1" si="13"/>
        <v>0</v>
      </c>
      <c r="I266" s="20">
        <v>0</v>
      </c>
      <c r="J266" s="20">
        <v>0</v>
      </c>
      <c r="K266" s="20">
        <v>0</v>
      </c>
      <c r="L266" s="20">
        <v>0</v>
      </c>
      <c r="M266" s="20">
        <v>0</v>
      </c>
      <c r="N266" s="75">
        <v>0</v>
      </c>
      <c r="O266" s="75">
        <v>0</v>
      </c>
      <c r="P266" s="2"/>
      <c r="Q266" s="2"/>
      <c r="R266" s="3"/>
      <c r="S266" s="3"/>
      <c r="T266" s="1"/>
      <c r="U266" s="2"/>
      <c r="V266" s="28" t="str">
        <f t="shared" si="14"/>
        <v/>
      </c>
    </row>
    <row r="267" spans="1:22" ht="25" customHeight="1" x14ac:dyDescent="0.35">
      <c r="A267" s="1"/>
      <c r="B267" s="35"/>
      <c r="C267" s="1"/>
      <c r="D267" s="1"/>
      <c r="E267" s="73">
        <f>+COUNTIFS('REGISTRO DE TUTORES'!$A$3:$A$8000,A267,'REGISTRO DE TUTORES'!$B$3:$B$8000,B267,'REGISTRO DE TUTORES'!$C$3:$C$8000,C267,'REGISTRO DE TUTORES'!$D$3:$D$8000,D267)</f>
        <v>0</v>
      </c>
      <c r="F267" s="73">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73">
        <f t="shared" ca="1" si="12"/>
        <v>0</v>
      </c>
      <c r="H267" s="73">
        <f t="shared" ca="1" si="13"/>
        <v>0</v>
      </c>
      <c r="I267" s="20">
        <v>0</v>
      </c>
      <c r="J267" s="20">
        <v>0</v>
      </c>
      <c r="K267" s="20">
        <v>0</v>
      </c>
      <c r="L267" s="20">
        <v>0</v>
      </c>
      <c r="M267" s="20">
        <v>0</v>
      </c>
      <c r="N267" s="75">
        <v>0</v>
      </c>
      <c r="O267" s="75">
        <v>0</v>
      </c>
      <c r="P267" s="2"/>
      <c r="Q267" s="2"/>
      <c r="R267" s="3"/>
      <c r="S267" s="3"/>
      <c r="T267" s="1"/>
      <c r="U267" s="2"/>
      <c r="V267" s="28" t="str">
        <f t="shared" si="14"/>
        <v/>
      </c>
    </row>
    <row r="268" spans="1:22" ht="25" customHeight="1" x14ac:dyDescent="0.35">
      <c r="A268" s="1"/>
      <c r="B268" s="35"/>
      <c r="C268" s="1"/>
      <c r="D268" s="1"/>
      <c r="E268" s="73">
        <f>+COUNTIFS('REGISTRO DE TUTORES'!$A$3:$A$8000,A268,'REGISTRO DE TUTORES'!$B$3:$B$8000,B268,'REGISTRO DE TUTORES'!$C$3:$C$8000,C268,'REGISTRO DE TUTORES'!$D$3:$D$8000,D268)</f>
        <v>0</v>
      </c>
      <c r="F268" s="73">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73">
        <f t="shared" ca="1" si="12"/>
        <v>0</v>
      </c>
      <c r="H268" s="73">
        <f t="shared" ca="1" si="13"/>
        <v>0</v>
      </c>
      <c r="I268" s="20">
        <v>0</v>
      </c>
      <c r="J268" s="20">
        <v>0</v>
      </c>
      <c r="K268" s="20">
        <v>0</v>
      </c>
      <c r="L268" s="20">
        <v>0</v>
      </c>
      <c r="M268" s="20">
        <v>0</v>
      </c>
      <c r="N268" s="75">
        <v>0</v>
      </c>
      <c r="O268" s="75">
        <v>0</v>
      </c>
      <c r="P268" s="2"/>
      <c r="Q268" s="2"/>
      <c r="R268" s="3"/>
      <c r="S268" s="3"/>
      <c r="T268" s="1"/>
      <c r="U268" s="2"/>
      <c r="V268" s="28" t="str">
        <f t="shared" si="14"/>
        <v/>
      </c>
    </row>
    <row r="269" spans="1:22" ht="25" customHeight="1" x14ac:dyDescent="0.35">
      <c r="A269" s="1"/>
      <c r="B269" s="35"/>
      <c r="C269" s="1"/>
      <c r="D269" s="1"/>
      <c r="E269" s="73">
        <f>+COUNTIFS('REGISTRO DE TUTORES'!$A$3:$A$8000,A269,'REGISTRO DE TUTORES'!$B$3:$B$8000,B269,'REGISTRO DE TUTORES'!$C$3:$C$8000,C269,'REGISTRO DE TUTORES'!$D$3:$D$8000,D269)</f>
        <v>0</v>
      </c>
      <c r="F269" s="73">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73">
        <f t="shared" ca="1" si="12"/>
        <v>0</v>
      </c>
      <c r="H269" s="73">
        <f t="shared" ca="1" si="13"/>
        <v>0</v>
      </c>
      <c r="I269" s="20">
        <v>0</v>
      </c>
      <c r="J269" s="20">
        <v>0</v>
      </c>
      <c r="K269" s="20">
        <v>0</v>
      </c>
      <c r="L269" s="20">
        <v>0</v>
      </c>
      <c r="M269" s="20">
        <v>0</v>
      </c>
      <c r="N269" s="75">
        <v>0</v>
      </c>
      <c r="O269" s="75">
        <v>0</v>
      </c>
      <c r="P269" s="2"/>
      <c r="Q269" s="2"/>
      <c r="R269" s="3"/>
      <c r="S269" s="3"/>
      <c r="T269" s="1"/>
      <c r="U269" s="2"/>
      <c r="V269" s="28" t="str">
        <f t="shared" si="14"/>
        <v/>
      </c>
    </row>
    <row r="270" spans="1:22" ht="25" customHeight="1" x14ac:dyDescent="0.35">
      <c r="A270" s="1"/>
      <c r="B270" s="35"/>
      <c r="C270" s="1"/>
      <c r="D270" s="1"/>
      <c r="E270" s="73">
        <f>+COUNTIFS('REGISTRO DE TUTORES'!$A$3:$A$8000,A270,'REGISTRO DE TUTORES'!$B$3:$B$8000,B270,'REGISTRO DE TUTORES'!$C$3:$C$8000,C270,'REGISTRO DE TUTORES'!$D$3:$D$8000,D270)</f>
        <v>0</v>
      </c>
      <c r="F270" s="73">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73">
        <f t="shared" ca="1" si="12"/>
        <v>0</v>
      </c>
      <c r="H270" s="73">
        <f t="shared" ca="1" si="13"/>
        <v>0</v>
      </c>
      <c r="I270" s="20">
        <v>0</v>
      </c>
      <c r="J270" s="20">
        <v>0</v>
      </c>
      <c r="K270" s="20">
        <v>0</v>
      </c>
      <c r="L270" s="20">
        <v>0</v>
      </c>
      <c r="M270" s="20">
        <v>0</v>
      </c>
      <c r="N270" s="75">
        <v>0</v>
      </c>
      <c r="O270" s="75">
        <v>0</v>
      </c>
      <c r="P270" s="2"/>
      <c r="Q270" s="2"/>
      <c r="R270" s="3"/>
      <c r="S270" s="3"/>
      <c r="T270" s="1"/>
      <c r="U270" s="2"/>
      <c r="V270" s="28" t="str">
        <f t="shared" si="14"/>
        <v/>
      </c>
    </row>
    <row r="271" spans="1:22" ht="25" customHeight="1" x14ac:dyDescent="0.35">
      <c r="A271" s="1"/>
      <c r="B271" s="35"/>
      <c r="C271" s="1"/>
      <c r="D271" s="1"/>
      <c r="E271" s="73">
        <f>+COUNTIFS('REGISTRO DE TUTORES'!$A$3:$A$8000,A271,'REGISTRO DE TUTORES'!$B$3:$B$8000,B271,'REGISTRO DE TUTORES'!$C$3:$C$8000,C271,'REGISTRO DE TUTORES'!$D$3:$D$8000,D271)</f>
        <v>0</v>
      </c>
      <c r="F271" s="73">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73">
        <f t="shared" ca="1" si="12"/>
        <v>0</v>
      </c>
      <c r="H271" s="73">
        <f t="shared" ca="1" si="13"/>
        <v>0</v>
      </c>
      <c r="I271" s="20">
        <v>0</v>
      </c>
      <c r="J271" s="20">
        <v>0</v>
      </c>
      <c r="K271" s="20">
        <v>0</v>
      </c>
      <c r="L271" s="20">
        <v>0</v>
      </c>
      <c r="M271" s="20">
        <v>0</v>
      </c>
      <c r="N271" s="75">
        <v>0</v>
      </c>
      <c r="O271" s="75">
        <v>0</v>
      </c>
      <c r="P271" s="2"/>
      <c r="Q271" s="2"/>
      <c r="R271" s="3"/>
      <c r="S271" s="3"/>
      <c r="T271" s="1"/>
      <c r="U271" s="2"/>
      <c r="V271" s="28" t="str">
        <f t="shared" si="14"/>
        <v/>
      </c>
    </row>
    <row r="272" spans="1:22" ht="25" customHeight="1" x14ac:dyDescent="0.35">
      <c r="A272" s="1"/>
      <c r="B272" s="35"/>
      <c r="C272" s="1"/>
      <c r="D272" s="1"/>
      <c r="E272" s="73">
        <f>+COUNTIFS('REGISTRO DE TUTORES'!$A$3:$A$8000,A272,'REGISTRO DE TUTORES'!$B$3:$B$8000,B272,'REGISTRO DE TUTORES'!$C$3:$C$8000,C272,'REGISTRO DE TUTORES'!$D$3:$D$8000,D272)</f>
        <v>0</v>
      </c>
      <c r="F272" s="73">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73">
        <f t="shared" ca="1" si="12"/>
        <v>0</v>
      </c>
      <c r="H272" s="73">
        <f t="shared" ca="1" si="13"/>
        <v>0</v>
      </c>
      <c r="I272" s="20">
        <v>0</v>
      </c>
      <c r="J272" s="20">
        <v>0</v>
      </c>
      <c r="K272" s="20">
        <v>0</v>
      </c>
      <c r="L272" s="20">
        <v>0</v>
      </c>
      <c r="M272" s="20">
        <v>0</v>
      </c>
      <c r="N272" s="75">
        <v>0</v>
      </c>
      <c r="O272" s="75">
        <v>0</v>
      </c>
      <c r="P272" s="2"/>
      <c r="Q272" s="2"/>
      <c r="R272" s="3"/>
      <c r="S272" s="3"/>
      <c r="T272" s="1"/>
      <c r="U272" s="2"/>
      <c r="V272" s="28" t="str">
        <f t="shared" si="14"/>
        <v/>
      </c>
    </row>
    <row r="273" spans="1:22" ht="25" customHeight="1" x14ac:dyDescent="0.35">
      <c r="A273" s="1"/>
      <c r="B273" s="35"/>
      <c r="C273" s="1"/>
      <c r="D273" s="1"/>
      <c r="E273" s="73">
        <f>+COUNTIFS('REGISTRO DE TUTORES'!$A$3:$A$8000,A273,'REGISTRO DE TUTORES'!$B$3:$B$8000,B273,'REGISTRO DE TUTORES'!$C$3:$C$8000,C273,'REGISTRO DE TUTORES'!$D$3:$D$8000,D273)</f>
        <v>0</v>
      </c>
      <c r="F273" s="73">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73">
        <f t="shared" ca="1" si="12"/>
        <v>0</v>
      </c>
      <c r="H273" s="73">
        <f t="shared" ca="1" si="13"/>
        <v>0</v>
      </c>
      <c r="I273" s="20">
        <v>0</v>
      </c>
      <c r="J273" s="20">
        <v>0</v>
      </c>
      <c r="K273" s="20">
        <v>0</v>
      </c>
      <c r="L273" s="20">
        <v>0</v>
      </c>
      <c r="M273" s="20">
        <v>0</v>
      </c>
      <c r="N273" s="75">
        <v>0</v>
      </c>
      <c r="O273" s="75">
        <v>0</v>
      </c>
      <c r="P273" s="2"/>
      <c r="Q273" s="2"/>
      <c r="R273" s="3"/>
      <c r="S273" s="3"/>
      <c r="T273" s="1"/>
      <c r="U273" s="2"/>
      <c r="V273" s="28" t="str">
        <f t="shared" si="14"/>
        <v/>
      </c>
    </row>
    <row r="274" spans="1:22" ht="25" customHeight="1" x14ac:dyDescent="0.35">
      <c r="A274" s="1"/>
      <c r="B274" s="35"/>
      <c r="C274" s="1"/>
      <c r="D274" s="1"/>
      <c r="E274" s="73">
        <f>+COUNTIFS('REGISTRO DE TUTORES'!$A$3:$A$8000,A274,'REGISTRO DE TUTORES'!$B$3:$B$8000,B274,'REGISTRO DE TUTORES'!$C$3:$C$8000,C274,'REGISTRO DE TUTORES'!$D$3:$D$8000,D274)</f>
        <v>0</v>
      </c>
      <c r="F274" s="73">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73">
        <f t="shared" ca="1" si="12"/>
        <v>0</v>
      </c>
      <c r="H274" s="73">
        <f t="shared" ca="1" si="13"/>
        <v>0</v>
      </c>
      <c r="I274" s="20">
        <v>0</v>
      </c>
      <c r="J274" s="20">
        <v>0</v>
      </c>
      <c r="K274" s="20">
        <v>0</v>
      </c>
      <c r="L274" s="20">
        <v>0</v>
      </c>
      <c r="M274" s="20">
        <v>0</v>
      </c>
      <c r="N274" s="75">
        <v>0</v>
      </c>
      <c r="O274" s="75">
        <v>0</v>
      </c>
      <c r="P274" s="2"/>
      <c r="Q274" s="2"/>
      <c r="R274" s="3"/>
      <c r="S274" s="3"/>
      <c r="T274" s="1"/>
      <c r="U274" s="2"/>
      <c r="V274" s="28" t="str">
        <f t="shared" si="14"/>
        <v/>
      </c>
    </row>
    <row r="275" spans="1:22" ht="25" customHeight="1" x14ac:dyDescent="0.35">
      <c r="A275" s="1"/>
      <c r="B275" s="35"/>
      <c r="C275" s="1"/>
      <c r="D275" s="1"/>
      <c r="E275" s="73">
        <f>+COUNTIFS('REGISTRO DE TUTORES'!$A$3:$A$8000,A275,'REGISTRO DE TUTORES'!$B$3:$B$8000,B275,'REGISTRO DE TUTORES'!$C$3:$C$8000,C275,'REGISTRO DE TUTORES'!$D$3:$D$8000,D275)</f>
        <v>0</v>
      </c>
      <c r="F275" s="73">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73">
        <f t="shared" ca="1" si="12"/>
        <v>0</v>
      </c>
      <c r="H275" s="73">
        <f t="shared" ca="1" si="13"/>
        <v>0</v>
      </c>
      <c r="I275" s="20">
        <v>0</v>
      </c>
      <c r="J275" s="20">
        <v>0</v>
      </c>
      <c r="K275" s="20">
        <v>0</v>
      </c>
      <c r="L275" s="20">
        <v>0</v>
      </c>
      <c r="M275" s="20">
        <v>0</v>
      </c>
      <c r="N275" s="75">
        <v>0</v>
      </c>
      <c r="O275" s="75">
        <v>0</v>
      </c>
      <c r="P275" s="2"/>
      <c r="Q275" s="2"/>
      <c r="R275" s="3"/>
      <c r="S275" s="3"/>
      <c r="T275" s="1"/>
      <c r="U275" s="2"/>
      <c r="V275" s="28" t="str">
        <f t="shared" si="14"/>
        <v/>
      </c>
    </row>
    <row r="276" spans="1:22" ht="25" customHeight="1" x14ac:dyDescent="0.35">
      <c r="A276" s="1"/>
      <c r="B276" s="35"/>
      <c r="C276" s="1"/>
      <c r="D276" s="1"/>
      <c r="E276" s="73">
        <f>+COUNTIFS('REGISTRO DE TUTORES'!$A$3:$A$8000,A276,'REGISTRO DE TUTORES'!$B$3:$B$8000,B276,'REGISTRO DE TUTORES'!$C$3:$C$8000,C276,'REGISTRO DE TUTORES'!$D$3:$D$8000,D276)</f>
        <v>0</v>
      </c>
      <c r="F276" s="73">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73">
        <f t="shared" ca="1" si="12"/>
        <v>0</v>
      </c>
      <c r="H276" s="73">
        <f t="shared" ca="1" si="13"/>
        <v>0</v>
      </c>
      <c r="I276" s="20">
        <v>0</v>
      </c>
      <c r="J276" s="20">
        <v>0</v>
      </c>
      <c r="K276" s="20">
        <v>0</v>
      </c>
      <c r="L276" s="20">
        <v>0</v>
      </c>
      <c r="M276" s="20">
        <v>0</v>
      </c>
      <c r="N276" s="75">
        <v>0</v>
      </c>
      <c r="O276" s="75">
        <v>0</v>
      </c>
      <c r="P276" s="2"/>
      <c r="Q276" s="2"/>
      <c r="R276" s="3"/>
      <c r="S276" s="3"/>
      <c r="T276" s="1"/>
      <c r="U276" s="2"/>
      <c r="V276" s="28" t="str">
        <f t="shared" si="14"/>
        <v/>
      </c>
    </row>
    <row r="277" spans="1:22" ht="25" customHeight="1" x14ac:dyDescent="0.35">
      <c r="A277" s="1"/>
      <c r="B277" s="35"/>
      <c r="C277" s="1"/>
      <c r="D277" s="1"/>
      <c r="E277" s="73">
        <f>+COUNTIFS('REGISTRO DE TUTORES'!$A$3:$A$8000,A277,'REGISTRO DE TUTORES'!$B$3:$B$8000,B277,'REGISTRO DE TUTORES'!$C$3:$C$8000,C277,'REGISTRO DE TUTORES'!$D$3:$D$8000,D277)</f>
        <v>0</v>
      </c>
      <c r="F277" s="73">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73">
        <f t="shared" ca="1" si="12"/>
        <v>0</v>
      </c>
      <c r="H277" s="73">
        <f t="shared" ca="1" si="13"/>
        <v>0</v>
      </c>
      <c r="I277" s="20">
        <v>0</v>
      </c>
      <c r="J277" s="20">
        <v>0</v>
      </c>
      <c r="K277" s="20">
        <v>0</v>
      </c>
      <c r="L277" s="20">
        <v>0</v>
      </c>
      <c r="M277" s="20">
        <v>0</v>
      </c>
      <c r="N277" s="75">
        <v>0</v>
      </c>
      <c r="O277" s="75">
        <v>0</v>
      </c>
      <c r="P277" s="2"/>
      <c r="Q277" s="2"/>
      <c r="R277" s="3"/>
      <c r="S277" s="3"/>
      <c r="T277" s="1"/>
      <c r="U277" s="2"/>
      <c r="V277" s="28" t="str">
        <f t="shared" si="14"/>
        <v/>
      </c>
    </row>
    <row r="278" spans="1:22" ht="25" customHeight="1" x14ac:dyDescent="0.35">
      <c r="A278" s="1"/>
      <c r="B278" s="35"/>
      <c r="C278" s="1"/>
      <c r="D278" s="1"/>
      <c r="E278" s="73">
        <f>+COUNTIFS('REGISTRO DE TUTORES'!$A$3:$A$8000,A278,'REGISTRO DE TUTORES'!$B$3:$B$8000,B278,'REGISTRO DE TUTORES'!$C$3:$C$8000,C278,'REGISTRO DE TUTORES'!$D$3:$D$8000,D278)</f>
        <v>0</v>
      </c>
      <c r="F278" s="73">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73">
        <f t="shared" ca="1" si="12"/>
        <v>0</v>
      </c>
      <c r="H278" s="73">
        <f t="shared" ca="1" si="13"/>
        <v>0</v>
      </c>
      <c r="I278" s="20">
        <v>0</v>
      </c>
      <c r="J278" s="20">
        <v>0</v>
      </c>
      <c r="K278" s="20">
        <v>0</v>
      </c>
      <c r="L278" s="20">
        <v>0</v>
      </c>
      <c r="M278" s="20">
        <v>0</v>
      </c>
      <c r="N278" s="75">
        <v>0</v>
      </c>
      <c r="O278" s="75">
        <v>0</v>
      </c>
      <c r="P278" s="2"/>
      <c r="Q278" s="2"/>
      <c r="R278" s="3"/>
      <c r="S278" s="3"/>
      <c r="T278" s="1"/>
      <c r="U278" s="2"/>
      <c r="V278" s="28" t="str">
        <f t="shared" si="14"/>
        <v/>
      </c>
    </row>
    <row r="279" spans="1:22" ht="25" customHeight="1" x14ac:dyDescent="0.35">
      <c r="A279" s="1"/>
      <c r="B279" s="35"/>
      <c r="C279" s="1"/>
      <c r="D279" s="1"/>
      <c r="E279" s="73">
        <f>+COUNTIFS('REGISTRO DE TUTORES'!$A$3:$A$8000,A279,'REGISTRO DE TUTORES'!$B$3:$B$8000,B279,'REGISTRO DE TUTORES'!$C$3:$C$8000,C279,'REGISTRO DE TUTORES'!$D$3:$D$8000,D279)</f>
        <v>0</v>
      </c>
      <c r="F279" s="73">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73">
        <f t="shared" ca="1" si="12"/>
        <v>0</v>
      </c>
      <c r="H279" s="73">
        <f t="shared" ca="1" si="13"/>
        <v>0</v>
      </c>
      <c r="I279" s="20">
        <v>0</v>
      </c>
      <c r="J279" s="20">
        <v>0</v>
      </c>
      <c r="K279" s="20">
        <v>0</v>
      </c>
      <c r="L279" s="20">
        <v>0</v>
      </c>
      <c r="M279" s="20">
        <v>0</v>
      </c>
      <c r="N279" s="75">
        <v>0</v>
      </c>
      <c r="O279" s="75">
        <v>0</v>
      </c>
      <c r="P279" s="2"/>
      <c r="Q279" s="2"/>
      <c r="R279" s="3"/>
      <c r="S279" s="3"/>
      <c r="T279" s="1"/>
      <c r="U279" s="2"/>
      <c r="V279" s="28" t="str">
        <f t="shared" si="14"/>
        <v/>
      </c>
    </row>
    <row r="280" spans="1:22" ht="25" customHeight="1" x14ac:dyDescent="0.35">
      <c r="A280" s="1"/>
      <c r="B280" s="35"/>
      <c r="C280" s="1"/>
      <c r="D280" s="1"/>
      <c r="E280" s="73">
        <f>+COUNTIFS('REGISTRO DE TUTORES'!$A$3:$A$8000,A280,'REGISTRO DE TUTORES'!$B$3:$B$8000,B280,'REGISTRO DE TUTORES'!$C$3:$C$8000,C280,'REGISTRO DE TUTORES'!$D$3:$D$8000,D280)</f>
        <v>0</v>
      </c>
      <c r="F280" s="73">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73">
        <f t="shared" ca="1" si="12"/>
        <v>0</v>
      </c>
      <c r="H280" s="73">
        <f t="shared" ca="1" si="13"/>
        <v>0</v>
      </c>
      <c r="I280" s="20">
        <v>0</v>
      </c>
      <c r="J280" s="20">
        <v>0</v>
      </c>
      <c r="K280" s="20">
        <v>0</v>
      </c>
      <c r="L280" s="20">
        <v>0</v>
      </c>
      <c r="M280" s="20">
        <v>0</v>
      </c>
      <c r="N280" s="75">
        <v>0</v>
      </c>
      <c r="O280" s="75">
        <v>0</v>
      </c>
      <c r="P280" s="2"/>
      <c r="Q280" s="2"/>
      <c r="R280" s="3"/>
      <c r="S280" s="3"/>
      <c r="T280" s="1"/>
      <c r="U280" s="2"/>
      <c r="V280" s="28" t="str">
        <f t="shared" si="14"/>
        <v/>
      </c>
    </row>
    <row r="281" spans="1:22" ht="25" customHeight="1" x14ac:dyDescent="0.35">
      <c r="A281" s="1"/>
      <c r="B281" s="35"/>
      <c r="C281" s="1"/>
      <c r="D281" s="1"/>
      <c r="E281" s="73">
        <f>+COUNTIFS('REGISTRO DE TUTORES'!$A$3:$A$8000,A281,'REGISTRO DE TUTORES'!$B$3:$B$8000,B281,'REGISTRO DE TUTORES'!$C$3:$C$8000,C281,'REGISTRO DE TUTORES'!$D$3:$D$8000,D281)</f>
        <v>0</v>
      </c>
      <c r="F281" s="73">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73">
        <f t="shared" ca="1" si="12"/>
        <v>0</v>
      </c>
      <c r="H281" s="73">
        <f t="shared" ca="1" si="13"/>
        <v>0</v>
      </c>
      <c r="I281" s="20">
        <v>0</v>
      </c>
      <c r="J281" s="20">
        <v>0</v>
      </c>
      <c r="K281" s="20">
        <v>0</v>
      </c>
      <c r="L281" s="20">
        <v>0</v>
      </c>
      <c r="M281" s="20">
        <v>0</v>
      </c>
      <c r="N281" s="75">
        <v>0</v>
      </c>
      <c r="O281" s="75">
        <v>0</v>
      </c>
      <c r="P281" s="2"/>
      <c r="Q281" s="2"/>
      <c r="R281" s="3"/>
      <c r="S281" s="3"/>
      <c r="T281" s="1"/>
      <c r="U281" s="2"/>
      <c r="V281" s="28" t="str">
        <f t="shared" si="14"/>
        <v/>
      </c>
    </row>
    <row r="282" spans="1:22" ht="25" customHeight="1" x14ac:dyDescent="0.35">
      <c r="A282" s="1"/>
      <c r="B282" s="35"/>
      <c r="C282" s="1"/>
      <c r="D282" s="1"/>
      <c r="E282" s="73">
        <f>+COUNTIFS('REGISTRO DE TUTORES'!$A$3:$A$8000,A282,'REGISTRO DE TUTORES'!$B$3:$B$8000,B282,'REGISTRO DE TUTORES'!$C$3:$C$8000,C282,'REGISTRO DE TUTORES'!$D$3:$D$8000,D282)</f>
        <v>0</v>
      </c>
      <c r="F282" s="73">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73">
        <f t="shared" ca="1" si="12"/>
        <v>0</v>
      </c>
      <c r="H282" s="73">
        <f t="shared" ca="1" si="13"/>
        <v>0</v>
      </c>
      <c r="I282" s="20">
        <v>0</v>
      </c>
      <c r="J282" s="20">
        <v>0</v>
      </c>
      <c r="K282" s="20">
        <v>0</v>
      </c>
      <c r="L282" s="20">
        <v>0</v>
      </c>
      <c r="M282" s="20">
        <v>0</v>
      </c>
      <c r="N282" s="75">
        <v>0</v>
      </c>
      <c r="O282" s="75">
        <v>0</v>
      </c>
      <c r="P282" s="2"/>
      <c r="Q282" s="2"/>
      <c r="R282" s="3"/>
      <c r="S282" s="3"/>
      <c r="T282" s="1"/>
      <c r="U282" s="2"/>
      <c r="V282" s="28" t="str">
        <f t="shared" si="14"/>
        <v/>
      </c>
    </row>
    <row r="283" spans="1:22" ht="25" customHeight="1" x14ac:dyDescent="0.35">
      <c r="A283" s="1"/>
      <c r="B283" s="35"/>
      <c r="C283" s="1"/>
      <c r="D283" s="1"/>
      <c r="E283" s="73">
        <f>+COUNTIFS('REGISTRO DE TUTORES'!$A$3:$A$8000,A283,'REGISTRO DE TUTORES'!$B$3:$B$8000,B283,'REGISTRO DE TUTORES'!$C$3:$C$8000,C283,'REGISTRO DE TUTORES'!$D$3:$D$8000,D283)</f>
        <v>0</v>
      </c>
      <c r="F283" s="73">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73">
        <f t="shared" ca="1" si="12"/>
        <v>0</v>
      </c>
      <c r="H283" s="73">
        <f t="shared" ca="1" si="13"/>
        <v>0</v>
      </c>
      <c r="I283" s="20">
        <v>0</v>
      </c>
      <c r="J283" s="20">
        <v>0</v>
      </c>
      <c r="K283" s="20">
        <v>0</v>
      </c>
      <c r="L283" s="20">
        <v>0</v>
      </c>
      <c r="M283" s="20">
        <v>0</v>
      </c>
      <c r="N283" s="75">
        <v>0</v>
      </c>
      <c r="O283" s="75">
        <v>0</v>
      </c>
      <c r="P283" s="2"/>
      <c r="Q283" s="2"/>
      <c r="R283" s="3"/>
      <c r="S283" s="3"/>
      <c r="T283" s="1"/>
      <c r="U283" s="2"/>
      <c r="V283" s="28" t="str">
        <f t="shared" si="14"/>
        <v/>
      </c>
    </row>
    <row r="284" spans="1:22" ht="25" customHeight="1" x14ac:dyDescent="0.35">
      <c r="A284" s="1"/>
      <c r="B284" s="35"/>
      <c r="C284" s="1"/>
      <c r="D284" s="1"/>
      <c r="E284" s="73">
        <f>+COUNTIFS('REGISTRO DE TUTORES'!$A$3:$A$8000,A284,'REGISTRO DE TUTORES'!$B$3:$B$8000,B284,'REGISTRO DE TUTORES'!$C$3:$C$8000,C284,'REGISTRO DE TUTORES'!$D$3:$D$8000,D284)</f>
        <v>0</v>
      </c>
      <c r="F284" s="73">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73">
        <f t="shared" ca="1" si="12"/>
        <v>0</v>
      </c>
      <c r="H284" s="73">
        <f t="shared" ca="1" si="13"/>
        <v>0</v>
      </c>
      <c r="I284" s="20">
        <v>0</v>
      </c>
      <c r="J284" s="20">
        <v>0</v>
      </c>
      <c r="K284" s="20">
        <v>0</v>
      </c>
      <c r="L284" s="20">
        <v>0</v>
      </c>
      <c r="M284" s="20">
        <v>0</v>
      </c>
      <c r="N284" s="75">
        <v>0</v>
      </c>
      <c r="O284" s="75">
        <v>0</v>
      </c>
      <c r="P284" s="2"/>
      <c r="Q284" s="2"/>
      <c r="R284" s="3"/>
      <c r="S284" s="3"/>
      <c r="T284" s="1"/>
      <c r="U284" s="2"/>
      <c r="V284" s="28" t="str">
        <f t="shared" si="14"/>
        <v/>
      </c>
    </row>
    <row r="285" spans="1:22" ht="25" customHeight="1" x14ac:dyDescent="0.35">
      <c r="A285" s="1"/>
      <c r="B285" s="35"/>
      <c r="C285" s="1"/>
      <c r="D285" s="1"/>
      <c r="E285" s="73">
        <f>+COUNTIFS('REGISTRO DE TUTORES'!$A$3:$A$8000,A285,'REGISTRO DE TUTORES'!$B$3:$B$8000,B285,'REGISTRO DE TUTORES'!$C$3:$C$8000,C285,'REGISTRO DE TUTORES'!$D$3:$D$8000,D285)</f>
        <v>0</v>
      </c>
      <c r="F285" s="73">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73">
        <f t="shared" ca="1" si="12"/>
        <v>0</v>
      </c>
      <c r="H285" s="73">
        <f t="shared" ca="1" si="13"/>
        <v>0</v>
      </c>
      <c r="I285" s="20">
        <v>0</v>
      </c>
      <c r="J285" s="20">
        <v>0</v>
      </c>
      <c r="K285" s="20">
        <v>0</v>
      </c>
      <c r="L285" s="20">
        <v>0</v>
      </c>
      <c r="M285" s="20">
        <v>0</v>
      </c>
      <c r="N285" s="75">
        <v>0</v>
      </c>
      <c r="O285" s="75">
        <v>0</v>
      </c>
      <c r="P285" s="2"/>
      <c r="Q285" s="2"/>
      <c r="R285" s="3"/>
      <c r="S285" s="3"/>
      <c r="T285" s="1"/>
      <c r="U285" s="2"/>
      <c r="V285" s="28" t="str">
        <f t="shared" si="14"/>
        <v/>
      </c>
    </row>
    <row r="286" spans="1:22" ht="25" customHeight="1" x14ac:dyDescent="0.35">
      <c r="A286" s="1"/>
      <c r="B286" s="35"/>
      <c r="C286" s="1"/>
      <c r="D286" s="1"/>
      <c r="E286" s="73">
        <f>+COUNTIFS('REGISTRO DE TUTORES'!$A$3:$A$8000,A286,'REGISTRO DE TUTORES'!$B$3:$B$8000,B286,'REGISTRO DE TUTORES'!$C$3:$C$8000,C286,'REGISTRO DE TUTORES'!$D$3:$D$8000,D286)</f>
        <v>0</v>
      </c>
      <c r="F286" s="73">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73">
        <f t="shared" ca="1" si="12"/>
        <v>0</v>
      </c>
      <c r="H286" s="73">
        <f t="shared" ca="1" si="13"/>
        <v>0</v>
      </c>
      <c r="I286" s="20">
        <v>0</v>
      </c>
      <c r="J286" s="20">
        <v>0</v>
      </c>
      <c r="K286" s="20">
        <v>0</v>
      </c>
      <c r="L286" s="20">
        <v>0</v>
      </c>
      <c r="M286" s="20">
        <v>0</v>
      </c>
      <c r="N286" s="75">
        <v>0</v>
      </c>
      <c r="O286" s="75">
        <v>0</v>
      </c>
      <c r="P286" s="2"/>
      <c r="Q286" s="2"/>
      <c r="R286" s="3"/>
      <c r="S286" s="3"/>
      <c r="T286" s="1"/>
      <c r="U286" s="2"/>
      <c r="V286" s="28" t="str">
        <f t="shared" si="14"/>
        <v/>
      </c>
    </row>
    <row r="287" spans="1:22" ht="25" customHeight="1" x14ac:dyDescent="0.35">
      <c r="A287" s="1"/>
      <c r="B287" s="35"/>
      <c r="C287" s="1"/>
      <c r="D287" s="1"/>
      <c r="E287" s="73">
        <f>+COUNTIFS('REGISTRO DE TUTORES'!$A$3:$A$8000,A287,'REGISTRO DE TUTORES'!$B$3:$B$8000,B287,'REGISTRO DE TUTORES'!$C$3:$C$8000,C287,'REGISTRO DE TUTORES'!$D$3:$D$8000,D287)</f>
        <v>0</v>
      </c>
      <c r="F287" s="73">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73">
        <f t="shared" ca="1" si="12"/>
        <v>0</v>
      </c>
      <c r="H287" s="73">
        <f t="shared" ca="1" si="13"/>
        <v>0</v>
      </c>
      <c r="I287" s="20">
        <v>0</v>
      </c>
      <c r="J287" s="20">
        <v>0</v>
      </c>
      <c r="K287" s="20">
        <v>0</v>
      </c>
      <c r="L287" s="20">
        <v>0</v>
      </c>
      <c r="M287" s="20">
        <v>0</v>
      </c>
      <c r="N287" s="75">
        <v>0</v>
      </c>
      <c r="O287" s="75">
        <v>0</v>
      </c>
      <c r="P287" s="2"/>
      <c r="Q287" s="2"/>
      <c r="R287" s="3"/>
      <c r="S287" s="3"/>
      <c r="T287" s="1"/>
      <c r="U287" s="2"/>
      <c r="V287" s="28" t="str">
        <f t="shared" si="14"/>
        <v/>
      </c>
    </row>
    <row r="288" spans="1:22" ht="25" customHeight="1" x14ac:dyDescent="0.35">
      <c r="A288" s="1"/>
      <c r="B288" s="35"/>
      <c r="C288" s="1"/>
      <c r="D288" s="1"/>
      <c r="E288" s="73">
        <f>+COUNTIFS('REGISTRO DE TUTORES'!$A$3:$A$8000,A288,'REGISTRO DE TUTORES'!$B$3:$B$8000,B288,'REGISTRO DE TUTORES'!$C$3:$C$8000,C288,'REGISTRO DE TUTORES'!$D$3:$D$8000,D288)</f>
        <v>0</v>
      </c>
      <c r="F288" s="73">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73">
        <f t="shared" ca="1" si="12"/>
        <v>0</v>
      </c>
      <c r="H288" s="73">
        <f t="shared" ca="1" si="13"/>
        <v>0</v>
      </c>
      <c r="I288" s="20">
        <v>0</v>
      </c>
      <c r="J288" s="20">
        <v>0</v>
      </c>
      <c r="K288" s="20">
        <v>0</v>
      </c>
      <c r="L288" s="20">
        <v>0</v>
      </c>
      <c r="M288" s="20">
        <v>0</v>
      </c>
      <c r="N288" s="75">
        <v>0</v>
      </c>
      <c r="O288" s="75">
        <v>0</v>
      </c>
      <c r="P288" s="2"/>
      <c r="Q288" s="2"/>
      <c r="R288" s="3"/>
      <c r="S288" s="3"/>
      <c r="T288" s="1"/>
      <c r="U288" s="2"/>
      <c r="V288" s="28" t="str">
        <f t="shared" si="14"/>
        <v/>
      </c>
    </row>
    <row r="289" spans="1:22" ht="25" customHeight="1" x14ac:dyDescent="0.35">
      <c r="A289" s="1"/>
      <c r="B289" s="35"/>
      <c r="C289" s="1"/>
      <c r="D289" s="1"/>
      <c r="E289" s="73">
        <f>+COUNTIFS('REGISTRO DE TUTORES'!$A$3:$A$8000,A289,'REGISTRO DE TUTORES'!$B$3:$B$8000,B289,'REGISTRO DE TUTORES'!$C$3:$C$8000,C289,'REGISTRO DE TUTORES'!$D$3:$D$8000,D289)</f>
        <v>0</v>
      </c>
      <c r="F289" s="73">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73">
        <f t="shared" ca="1" si="12"/>
        <v>0</v>
      </c>
      <c r="H289" s="73">
        <f t="shared" ca="1" si="13"/>
        <v>0</v>
      </c>
      <c r="I289" s="20">
        <v>0</v>
      </c>
      <c r="J289" s="20">
        <v>0</v>
      </c>
      <c r="K289" s="20">
        <v>0</v>
      </c>
      <c r="L289" s="20">
        <v>0</v>
      </c>
      <c r="M289" s="20">
        <v>0</v>
      </c>
      <c r="N289" s="75">
        <v>0</v>
      </c>
      <c r="O289" s="75">
        <v>0</v>
      </c>
      <c r="P289" s="2"/>
      <c r="Q289" s="2"/>
      <c r="R289" s="3"/>
      <c r="S289" s="3"/>
      <c r="T289" s="1"/>
      <c r="U289" s="2"/>
      <c r="V289" s="28" t="str">
        <f t="shared" si="14"/>
        <v/>
      </c>
    </row>
    <row r="290" spans="1:22" ht="25" customHeight="1" x14ac:dyDescent="0.35">
      <c r="A290" s="1"/>
      <c r="B290" s="35"/>
      <c r="C290" s="1"/>
      <c r="D290" s="1"/>
      <c r="E290" s="73">
        <f>+COUNTIFS('REGISTRO DE TUTORES'!$A$3:$A$8000,A290,'REGISTRO DE TUTORES'!$B$3:$B$8000,B290,'REGISTRO DE TUTORES'!$C$3:$C$8000,C290,'REGISTRO DE TUTORES'!$D$3:$D$8000,D290)</f>
        <v>0</v>
      </c>
      <c r="F290" s="73">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73">
        <f t="shared" ca="1" si="12"/>
        <v>0</v>
      </c>
      <c r="H290" s="73">
        <f t="shared" ca="1" si="13"/>
        <v>0</v>
      </c>
      <c r="I290" s="20">
        <v>0</v>
      </c>
      <c r="J290" s="20">
        <v>0</v>
      </c>
      <c r="K290" s="20">
        <v>0</v>
      </c>
      <c r="L290" s="20">
        <v>0</v>
      </c>
      <c r="M290" s="20">
        <v>0</v>
      </c>
      <c r="N290" s="75">
        <v>0</v>
      </c>
      <c r="O290" s="75">
        <v>0</v>
      </c>
      <c r="P290" s="2"/>
      <c r="Q290" s="2"/>
      <c r="R290" s="3"/>
      <c r="S290" s="3"/>
      <c r="T290" s="1"/>
      <c r="U290" s="2"/>
      <c r="V290" s="28" t="str">
        <f t="shared" si="14"/>
        <v/>
      </c>
    </row>
    <row r="291" spans="1:22" ht="25" customHeight="1" x14ac:dyDescent="0.35">
      <c r="A291" s="1"/>
      <c r="B291" s="35"/>
      <c r="C291" s="1"/>
      <c r="D291" s="1"/>
      <c r="E291" s="73">
        <f>+COUNTIFS('REGISTRO DE TUTORES'!$A$3:$A$8000,A291,'REGISTRO DE TUTORES'!$B$3:$B$8000,B291,'REGISTRO DE TUTORES'!$C$3:$C$8000,C291,'REGISTRO DE TUTORES'!$D$3:$D$8000,D291)</f>
        <v>0</v>
      </c>
      <c r="F291" s="73">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73">
        <f t="shared" ca="1" si="12"/>
        <v>0</v>
      </c>
      <c r="H291" s="73">
        <f t="shared" ca="1" si="13"/>
        <v>0</v>
      </c>
      <c r="I291" s="20">
        <v>0</v>
      </c>
      <c r="J291" s="20">
        <v>0</v>
      </c>
      <c r="K291" s="20">
        <v>0</v>
      </c>
      <c r="L291" s="20">
        <v>0</v>
      </c>
      <c r="M291" s="20">
        <v>0</v>
      </c>
      <c r="N291" s="75">
        <v>0</v>
      </c>
      <c r="O291" s="75">
        <v>0</v>
      </c>
      <c r="P291" s="2"/>
      <c r="Q291" s="2"/>
      <c r="R291" s="3"/>
      <c r="S291" s="3"/>
      <c r="T291" s="1"/>
      <c r="U291" s="2"/>
      <c r="V291" s="28" t="str">
        <f t="shared" si="14"/>
        <v/>
      </c>
    </row>
    <row r="292" spans="1:22" ht="25" customHeight="1" x14ac:dyDescent="0.35">
      <c r="A292" s="1"/>
      <c r="B292" s="35"/>
      <c r="C292" s="1"/>
      <c r="D292" s="1"/>
      <c r="E292" s="73">
        <f>+COUNTIFS('REGISTRO DE TUTORES'!$A$3:$A$8000,A292,'REGISTRO DE TUTORES'!$B$3:$B$8000,B292,'REGISTRO DE TUTORES'!$C$3:$C$8000,C292,'REGISTRO DE TUTORES'!$D$3:$D$8000,D292)</f>
        <v>0</v>
      </c>
      <c r="F292" s="73">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73">
        <f t="shared" ca="1" si="12"/>
        <v>0</v>
      </c>
      <c r="H292" s="73">
        <f t="shared" ca="1" si="13"/>
        <v>0</v>
      </c>
      <c r="I292" s="20">
        <v>0</v>
      </c>
      <c r="J292" s="20">
        <v>0</v>
      </c>
      <c r="K292" s="20">
        <v>0</v>
      </c>
      <c r="L292" s="20">
        <v>0</v>
      </c>
      <c r="M292" s="20">
        <v>0</v>
      </c>
      <c r="N292" s="75">
        <v>0</v>
      </c>
      <c r="O292" s="75">
        <v>0</v>
      </c>
      <c r="P292" s="2"/>
      <c r="Q292" s="2"/>
      <c r="R292" s="3"/>
      <c r="S292" s="3"/>
      <c r="T292" s="1"/>
      <c r="U292" s="2"/>
      <c r="V292" s="28" t="str">
        <f t="shared" si="14"/>
        <v/>
      </c>
    </row>
    <row r="293" spans="1:22" ht="25" customHeight="1" x14ac:dyDescent="0.35">
      <c r="A293" s="1"/>
      <c r="B293" s="35"/>
      <c r="C293" s="1"/>
      <c r="D293" s="1"/>
      <c r="E293" s="73">
        <f>+COUNTIFS('REGISTRO DE TUTORES'!$A$3:$A$8000,A293,'REGISTRO DE TUTORES'!$B$3:$B$8000,B293,'REGISTRO DE TUTORES'!$C$3:$C$8000,C293,'REGISTRO DE TUTORES'!$D$3:$D$8000,D293)</f>
        <v>0</v>
      </c>
      <c r="F293" s="73">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73">
        <f t="shared" ca="1" si="12"/>
        <v>0</v>
      </c>
      <c r="H293" s="73">
        <f t="shared" ca="1" si="13"/>
        <v>0</v>
      </c>
      <c r="I293" s="20">
        <v>0</v>
      </c>
      <c r="J293" s="20">
        <v>0</v>
      </c>
      <c r="K293" s="20">
        <v>0</v>
      </c>
      <c r="L293" s="20">
        <v>0</v>
      </c>
      <c r="M293" s="20">
        <v>0</v>
      </c>
      <c r="N293" s="75">
        <v>0</v>
      </c>
      <c r="O293" s="75">
        <v>0</v>
      </c>
      <c r="P293" s="2"/>
      <c r="Q293" s="2"/>
      <c r="R293" s="3"/>
      <c r="S293" s="3"/>
      <c r="T293" s="1"/>
      <c r="U293" s="2"/>
      <c r="V293" s="28" t="str">
        <f t="shared" si="14"/>
        <v/>
      </c>
    </row>
    <row r="294" spans="1:22" ht="25" customHeight="1" x14ac:dyDescent="0.35">
      <c r="A294" s="1"/>
      <c r="B294" s="35"/>
      <c r="C294" s="1"/>
      <c r="D294" s="1"/>
      <c r="E294" s="73">
        <f>+COUNTIFS('REGISTRO DE TUTORES'!$A$3:$A$8000,A294,'REGISTRO DE TUTORES'!$B$3:$B$8000,B294,'REGISTRO DE TUTORES'!$C$3:$C$8000,C294,'REGISTRO DE TUTORES'!$D$3:$D$8000,D294)</f>
        <v>0</v>
      </c>
      <c r="F294" s="73">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73">
        <f t="shared" ca="1" si="12"/>
        <v>0</v>
      </c>
      <c r="H294" s="73">
        <f t="shared" ca="1" si="13"/>
        <v>0</v>
      </c>
      <c r="I294" s="20">
        <v>0</v>
      </c>
      <c r="J294" s="20">
        <v>0</v>
      </c>
      <c r="K294" s="20">
        <v>0</v>
      </c>
      <c r="L294" s="20">
        <v>0</v>
      </c>
      <c r="M294" s="20">
        <v>0</v>
      </c>
      <c r="N294" s="75">
        <v>0</v>
      </c>
      <c r="O294" s="75">
        <v>0</v>
      </c>
      <c r="P294" s="2"/>
      <c r="Q294" s="2"/>
      <c r="R294" s="3"/>
      <c r="S294" s="3"/>
      <c r="T294" s="1"/>
      <c r="U294" s="2"/>
      <c r="V294" s="28" t="str">
        <f t="shared" si="14"/>
        <v/>
      </c>
    </row>
    <row r="295" spans="1:22" ht="25" customHeight="1" x14ac:dyDescent="0.35">
      <c r="A295" s="1"/>
      <c r="B295" s="35"/>
      <c r="C295" s="1"/>
      <c r="D295" s="1"/>
      <c r="E295" s="73">
        <f>+COUNTIFS('REGISTRO DE TUTORES'!$A$3:$A$8000,A295,'REGISTRO DE TUTORES'!$B$3:$B$8000,B295,'REGISTRO DE TUTORES'!$C$3:$C$8000,C295,'REGISTRO DE TUTORES'!$D$3:$D$8000,D295)</f>
        <v>0</v>
      </c>
      <c r="F295" s="73">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73">
        <f t="shared" ca="1" si="12"/>
        <v>0</v>
      </c>
      <c r="H295" s="73">
        <f t="shared" ca="1" si="13"/>
        <v>0</v>
      </c>
      <c r="I295" s="20">
        <v>0</v>
      </c>
      <c r="J295" s="20">
        <v>0</v>
      </c>
      <c r="K295" s="20">
        <v>0</v>
      </c>
      <c r="L295" s="20">
        <v>0</v>
      </c>
      <c r="M295" s="20">
        <v>0</v>
      </c>
      <c r="N295" s="75">
        <v>0</v>
      </c>
      <c r="O295" s="75">
        <v>0</v>
      </c>
      <c r="P295" s="2"/>
      <c r="Q295" s="2"/>
      <c r="R295" s="3"/>
      <c r="S295" s="3"/>
      <c r="T295" s="1"/>
      <c r="U295" s="2"/>
      <c r="V295" s="28" t="str">
        <f t="shared" si="14"/>
        <v/>
      </c>
    </row>
    <row r="296" spans="1:22" ht="25" customHeight="1" x14ac:dyDescent="0.35">
      <c r="A296" s="1"/>
      <c r="B296" s="35"/>
      <c r="C296" s="1"/>
      <c r="D296" s="1"/>
      <c r="E296" s="73">
        <f>+COUNTIFS('REGISTRO DE TUTORES'!$A$3:$A$8000,A296,'REGISTRO DE TUTORES'!$B$3:$B$8000,B296,'REGISTRO DE TUTORES'!$C$3:$C$8000,C296,'REGISTRO DE TUTORES'!$D$3:$D$8000,D296)</f>
        <v>0</v>
      </c>
      <c r="F296" s="73">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73">
        <f t="shared" ca="1" si="12"/>
        <v>0</v>
      </c>
      <c r="H296" s="73">
        <f t="shared" ca="1" si="13"/>
        <v>0</v>
      </c>
      <c r="I296" s="20">
        <v>0</v>
      </c>
      <c r="J296" s="20">
        <v>0</v>
      </c>
      <c r="K296" s="20">
        <v>0</v>
      </c>
      <c r="L296" s="20">
        <v>0</v>
      </c>
      <c r="M296" s="20">
        <v>0</v>
      </c>
      <c r="N296" s="75">
        <v>0</v>
      </c>
      <c r="O296" s="75">
        <v>0</v>
      </c>
      <c r="P296" s="2"/>
      <c r="Q296" s="2"/>
      <c r="R296" s="3"/>
      <c r="S296" s="3"/>
      <c r="T296" s="1"/>
      <c r="U296" s="2"/>
      <c r="V296" s="28" t="str">
        <f t="shared" si="14"/>
        <v/>
      </c>
    </row>
    <row r="297" spans="1:22" ht="25" customHeight="1" x14ac:dyDescent="0.35">
      <c r="A297" s="1"/>
      <c r="B297" s="35"/>
      <c r="C297" s="1"/>
      <c r="D297" s="1"/>
      <c r="E297" s="73">
        <f>+COUNTIFS('REGISTRO DE TUTORES'!$A$3:$A$8000,A297,'REGISTRO DE TUTORES'!$B$3:$B$8000,B297,'REGISTRO DE TUTORES'!$C$3:$C$8000,C297,'REGISTRO DE TUTORES'!$D$3:$D$8000,D297)</f>
        <v>0</v>
      </c>
      <c r="F297" s="73">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73">
        <f t="shared" ca="1" si="12"/>
        <v>0</v>
      </c>
      <c r="H297" s="73">
        <f t="shared" ca="1" si="13"/>
        <v>0</v>
      </c>
      <c r="I297" s="20">
        <v>0</v>
      </c>
      <c r="J297" s="20">
        <v>0</v>
      </c>
      <c r="K297" s="20">
        <v>0</v>
      </c>
      <c r="L297" s="20">
        <v>0</v>
      </c>
      <c r="M297" s="20">
        <v>0</v>
      </c>
      <c r="N297" s="75">
        <v>0</v>
      </c>
      <c r="O297" s="75">
        <v>0</v>
      </c>
      <c r="P297" s="2"/>
      <c r="Q297" s="2"/>
      <c r="R297" s="3"/>
      <c r="S297" s="3"/>
      <c r="T297" s="1"/>
      <c r="U297" s="2"/>
      <c r="V297" s="28" t="str">
        <f t="shared" si="14"/>
        <v/>
      </c>
    </row>
    <row r="298" spans="1:22" ht="25" customHeight="1" x14ac:dyDescent="0.35">
      <c r="A298" s="1"/>
      <c r="B298" s="35"/>
      <c r="C298" s="1"/>
      <c r="D298" s="1"/>
      <c r="E298" s="73">
        <f>+COUNTIFS('REGISTRO DE TUTORES'!$A$3:$A$8000,A298,'REGISTRO DE TUTORES'!$B$3:$B$8000,B298,'REGISTRO DE TUTORES'!$C$3:$C$8000,C298,'REGISTRO DE TUTORES'!$D$3:$D$8000,D298)</f>
        <v>0</v>
      </c>
      <c r="F298" s="73">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73">
        <f t="shared" ca="1" si="12"/>
        <v>0</v>
      </c>
      <c r="H298" s="73">
        <f t="shared" ca="1" si="13"/>
        <v>0</v>
      </c>
      <c r="I298" s="20">
        <v>0</v>
      </c>
      <c r="J298" s="20">
        <v>0</v>
      </c>
      <c r="K298" s="20">
        <v>0</v>
      </c>
      <c r="L298" s="20">
        <v>0</v>
      </c>
      <c r="M298" s="20">
        <v>0</v>
      </c>
      <c r="N298" s="75">
        <v>0</v>
      </c>
      <c r="O298" s="75">
        <v>0</v>
      </c>
      <c r="P298" s="2"/>
      <c r="Q298" s="2"/>
      <c r="R298" s="3"/>
      <c r="S298" s="3"/>
      <c r="T298" s="1"/>
      <c r="U298" s="2"/>
      <c r="V298" s="28" t="str">
        <f t="shared" si="14"/>
        <v/>
      </c>
    </row>
    <row r="299" spans="1:22" ht="25" customHeight="1" x14ac:dyDescent="0.35">
      <c r="A299" s="1"/>
      <c r="B299" s="35"/>
      <c r="C299" s="1"/>
      <c r="D299" s="1"/>
      <c r="E299" s="73">
        <f>+COUNTIFS('REGISTRO DE TUTORES'!$A$3:$A$8000,A299,'REGISTRO DE TUTORES'!$B$3:$B$8000,B299,'REGISTRO DE TUTORES'!$C$3:$C$8000,C299,'REGISTRO DE TUTORES'!$D$3:$D$8000,D299)</f>
        <v>0</v>
      </c>
      <c r="F299" s="73">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73">
        <f t="shared" ca="1" si="12"/>
        <v>0</v>
      </c>
      <c r="H299" s="73">
        <f t="shared" ca="1" si="13"/>
        <v>0</v>
      </c>
      <c r="I299" s="20">
        <v>0</v>
      </c>
      <c r="J299" s="20">
        <v>0</v>
      </c>
      <c r="K299" s="20">
        <v>0</v>
      </c>
      <c r="L299" s="20">
        <v>0</v>
      </c>
      <c r="M299" s="20">
        <v>0</v>
      </c>
      <c r="N299" s="75">
        <v>0</v>
      </c>
      <c r="O299" s="75">
        <v>0</v>
      </c>
      <c r="P299" s="2"/>
      <c r="Q299" s="2"/>
      <c r="R299" s="3"/>
      <c r="S299" s="3"/>
      <c r="T299" s="1"/>
      <c r="U299" s="2"/>
      <c r="V299" s="28" t="str">
        <f t="shared" si="14"/>
        <v/>
      </c>
    </row>
    <row r="300" spans="1:22" ht="25" customHeight="1" x14ac:dyDescent="0.35">
      <c r="A300" s="1"/>
      <c r="B300" s="35"/>
      <c r="C300" s="1"/>
      <c r="D300" s="1"/>
      <c r="E300" s="73">
        <f>+COUNTIFS('REGISTRO DE TUTORES'!$A$3:$A$8000,A300,'REGISTRO DE TUTORES'!$B$3:$B$8000,B300,'REGISTRO DE TUTORES'!$C$3:$C$8000,C300,'REGISTRO DE TUTORES'!$D$3:$D$8000,D300)</f>
        <v>0</v>
      </c>
      <c r="F300" s="73">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73">
        <f t="shared" ca="1" si="12"/>
        <v>0</v>
      </c>
      <c r="H300" s="73">
        <f t="shared" ca="1" si="13"/>
        <v>0</v>
      </c>
      <c r="I300" s="20">
        <v>0</v>
      </c>
      <c r="J300" s="20">
        <v>0</v>
      </c>
      <c r="K300" s="20">
        <v>0</v>
      </c>
      <c r="L300" s="20">
        <v>0</v>
      </c>
      <c r="M300" s="20">
        <v>0</v>
      </c>
      <c r="N300" s="75">
        <v>0</v>
      </c>
      <c r="O300" s="75">
        <v>0</v>
      </c>
      <c r="P300" s="2"/>
      <c r="Q300" s="2"/>
      <c r="R300" s="3"/>
      <c r="S300" s="3"/>
      <c r="T300" s="1"/>
      <c r="U300" s="2"/>
      <c r="V300" s="28" t="str">
        <f t="shared" si="14"/>
        <v/>
      </c>
    </row>
    <row r="301" spans="1:22" ht="25" customHeight="1" x14ac:dyDescent="0.35">
      <c r="A301" s="1"/>
      <c r="B301" s="35"/>
      <c r="C301" s="1"/>
      <c r="D301" s="1"/>
      <c r="E301" s="73">
        <f>+COUNTIFS('REGISTRO DE TUTORES'!$A$3:$A$8000,A301,'REGISTRO DE TUTORES'!$B$3:$B$8000,B301,'REGISTRO DE TUTORES'!$C$3:$C$8000,C301,'REGISTRO DE TUTORES'!$D$3:$D$8000,D301)</f>
        <v>0</v>
      </c>
      <c r="F301" s="73">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73">
        <f t="shared" ca="1" si="12"/>
        <v>0</v>
      </c>
      <c r="H301" s="73">
        <f t="shared" ca="1" si="13"/>
        <v>0</v>
      </c>
      <c r="I301" s="20">
        <v>0</v>
      </c>
      <c r="J301" s="20">
        <v>0</v>
      </c>
      <c r="K301" s="20">
        <v>0</v>
      </c>
      <c r="L301" s="20">
        <v>0</v>
      </c>
      <c r="M301" s="20">
        <v>0</v>
      </c>
      <c r="N301" s="75">
        <v>0</v>
      </c>
      <c r="O301" s="75">
        <v>0</v>
      </c>
      <c r="P301" s="2"/>
      <c r="Q301" s="2"/>
      <c r="R301" s="3"/>
      <c r="S301" s="3"/>
      <c r="T301" s="1"/>
      <c r="U301" s="2"/>
      <c r="V301" s="28" t="str">
        <f t="shared" si="14"/>
        <v/>
      </c>
    </row>
    <row r="302" spans="1:22" ht="25" customHeight="1" x14ac:dyDescent="0.35">
      <c r="A302" s="1"/>
      <c r="B302" s="35"/>
      <c r="C302" s="1"/>
      <c r="D302" s="1"/>
      <c r="E302" s="73">
        <f>+COUNTIFS('REGISTRO DE TUTORES'!$A$3:$A$8000,A302,'REGISTRO DE TUTORES'!$B$3:$B$8000,B302,'REGISTRO DE TUTORES'!$C$3:$C$8000,C302,'REGISTRO DE TUTORES'!$D$3:$D$8000,D302)</f>
        <v>0</v>
      </c>
      <c r="F302" s="73">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73">
        <f t="shared" ca="1" si="12"/>
        <v>0</v>
      </c>
      <c r="H302" s="73">
        <f t="shared" ca="1" si="13"/>
        <v>0</v>
      </c>
      <c r="I302" s="20">
        <v>0</v>
      </c>
      <c r="J302" s="20">
        <v>0</v>
      </c>
      <c r="K302" s="20">
        <v>0</v>
      </c>
      <c r="L302" s="20">
        <v>0</v>
      </c>
      <c r="M302" s="20">
        <v>0</v>
      </c>
      <c r="N302" s="75">
        <v>0</v>
      </c>
      <c r="O302" s="75">
        <v>0</v>
      </c>
      <c r="P302" s="2"/>
      <c r="Q302" s="2"/>
      <c r="R302" s="3"/>
      <c r="S302" s="3"/>
      <c r="T302" s="1"/>
      <c r="U302" s="2"/>
      <c r="V302" s="28" t="str">
        <f t="shared" si="14"/>
        <v/>
      </c>
    </row>
    <row r="303" spans="1:22" ht="25" customHeight="1" x14ac:dyDescent="0.35">
      <c r="A303" s="1"/>
      <c r="B303" s="35"/>
      <c r="C303" s="1"/>
      <c r="D303" s="1"/>
      <c r="E303" s="73">
        <f>+COUNTIFS('REGISTRO DE TUTORES'!$A$3:$A$8000,A303,'REGISTRO DE TUTORES'!$B$3:$B$8000,B303,'REGISTRO DE TUTORES'!$C$3:$C$8000,C303,'REGISTRO DE TUTORES'!$D$3:$D$8000,D303)</f>
        <v>0</v>
      </c>
      <c r="F303" s="73">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73">
        <f t="shared" ca="1" si="12"/>
        <v>0</v>
      </c>
      <c r="H303" s="73">
        <f t="shared" ca="1" si="13"/>
        <v>0</v>
      </c>
      <c r="I303" s="20">
        <v>0</v>
      </c>
      <c r="J303" s="20">
        <v>0</v>
      </c>
      <c r="K303" s="20">
        <v>0</v>
      </c>
      <c r="L303" s="20">
        <v>0</v>
      </c>
      <c r="M303" s="20">
        <v>0</v>
      </c>
      <c r="N303" s="75">
        <v>0</v>
      </c>
      <c r="O303" s="75">
        <v>0</v>
      </c>
      <c r="P303" s="2"/>
      <c r="Q303" s="2"/>
      <c r="R303" s="3"/>
      <c r="S303" s="3"/>
      <c r="T303" s="1"/>
      <c r="U303" s="2"/>
      <c r="V303" s="28" t="str">
        <f t="shared" si="14"/>
        <v/>
      </c>
    </row>
    <row r="304" spans="1:22" ht="25" customHeight="1" x14ac:dyDescent="0.35">
      <c r="A304" s="1"/>
      <c r="B304" s="35"/>
      <c r="C304" s="1"/>
      <c r="D304" s="1"/>
      <c r="E304" s="73">
        <f>+COUNTIFS('REGISTRO DE TUTORES'!$A$3:$A$8000,A304,'REGISTRO DE TUTORES'!$B$3:$B$8000,B304,'REGISTRO DE TUTORES'!$C$3:$C$8000,C304,'REGISTRO DE TUTORES'!$D$3:$D$8000,D304)</f>
        <v>0</v>
      </c>
      <c r="F304" s="73">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73">
        <f t="shared" ca="1" si="12"/>
        <v>0</v>
      </c>
      <c r="H304" s="73">
        <f t="shared" ca="1" si="13"/>
        <v>0</v>
      </c>
      <c r="I304" s="20">
        <v>0</v>
      </c>
      <c r="J304" s="20">
        <v>0</v>
      </c>
      <c r="K304" s="20">
        <v>0</v>
      </c>
      <c r="L304" s="20">
        <v>0</v>
      </c>
      <c r="M304" s="20">
        <v>0</v>
      </c>
      <c r="N304" s="75">
        <v>0</v>
      </c>
      <c r="O304" s="75">
        <v>0</v>
      </c>
      <c r="P304" s="2"/>
      <c r="Q304" s="2"/>
      <c r="R304" s="3"/>
      <c r="S304" s="3"/>
      <c r="T304" s="1"/>
      <c r="U304" s="2"/>
      <c r="V304" s="28" t="str">
        <f t="shared" si="14"/>
        <v/>
      </c>
    </row>
    <row r="305" spans="1:22" ht="25" customHeight="1" x14ac:dyDescent="0.35">
      <c r="A305" s="1"/>
      <c r="B305" s="35"/>
      <c r="C305" s="1"/>
      <c r="D305" s="1"/>
      <c r="E305" s="73">
        <f>+COUNTIFS('REGISTRO DE TUTORES'!$A$3:$A$8000,A305,'REGISTRO DE TUTORES'!$B$3:$B$8000,B305,'REGISTRO DE TUTORES'!$C$3:$C$8000,C305,'REGISTRO DE TUTORES'!$D$3:$D$8000,D305)</f>
        <v>0</v>
      </c>
      <c r="F305" s="73">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73">
        <f t="shared" ca="1" si="12"/>
        <v>0</v>
      </c>
      <c r="H305" s="73">
        <f t="shared" ca="1" si="13"/>
        <v>0</v>
      </c>
      <c r="I305" s="20">
        <v>0</v>
      </c>
      <c r="J305" s="20">
        <v>0</v>
      </c>
      <c r="K305" s="20">
        <v>0</v>
      </c>
      <c r="L305" s="20">
        <v>0</v>
      </c>
      <c r="M305" s="20">
        <v>0</v>
      </c>
      <c r="N305" s="75">
        <v>0</v>
      </c>
      <c r="O305" s="75">
        <v>0</v>
      </c>
      <c r="P305" s="2"/>
      <c r="Q305" s="2"/>
      <c r="R305" s="3"/>
      <c r="S305" s="3"/>
      <c r="T305" s="1"/>
      <c r="U305" s="2"/>
      <c r="V305" s="28" t="str">
        <f t="shared" si="14"/>
        <v/>
      </c>
    </row>
    <row r="306" spans="1:22" ht="25" customHeight="1" x14ac:dyDescent="0.35">
      <c r="A306" s="1"/>
      <c r="B306" s="35"/>
      <c r="C306" s="1"/>
      <c r="D306" s="1"/>
      <c r="E306" s="73">
        <f>+COUNTIFS('REGISTRO DE TUTORES'!$A$3:$A$8000,A306,'REGISTRO DE TUTORES'!$B$3:$B$8000,B306,'REGISTRO DE TUTORES'!$C$3:$C$8000,C306,'REGISTRO DE TUTORES'!$D$3:$D$8000,D306)</f>
        <v>0</v>
      </c>
      <c r="F306" s="73">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73">
        <f t="shared" ca="1" si="12"/>
        <v>0</v>
      </c>
      <c r="H306" s="73">
        <f t="shared" ca="1" si="13"/>
        <v>0</v>
      </c>
      <c r="I306" s="20">
        <v>0</v>
      </c>
      <c r="J306" s="20">
        <v>0</v>
      </c>
      <c r="K306" s="20">
        <v>0</v>
      </c>
      <c r="L306" s="20">
        <v>0</v>
      </c>
      <c r="M306" s="20">
        <v>0</v>
      </c>
      <c r="N306" s="75">
        <v>0</v>
      </c>
      <c r="O306" s="75">
        <v>0</v>
      </c>
      <c r="P306" s="2"/>
      <c r="Q306" s="2"/>
      <c r="R306" s="3"/>
      <c r="S306" s="3"/>
      <c r="T306" s="1"/>
      <c r="U306" s="2"/>
      <c r="V306" s="28" t="str">
        <f t="shared" si="14"/>
        <v/>
      </c>
    </row>
    <row r="307" spans="1:22" ht="25" customHeight="1" x14ac:dyDescent="0.35">
      <c r="A307" s="1"/>
      <c r="B307" s="35"/>
      <c r="C307" s="1"/>
      <c r="D307" s="1"/>
      <c r="E307" s="73">
        <f>+COUNTIFS('REGISTRO DE TUTORES'!$A$3:$A$8000,A307,'REGISTRO DE TUTORES'!$B$3:$B$8000,B307,'REGISTRO DE TUTORES'!$C$3:$C$8000,C307,'REGISTRO DE TUTORES'!$D$3:$D$8000,D307)</f>
        <v>0</v>
      </c>
      <c r="F307" s="73">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73">
        <f t="shared" ca="1" si="12"/>
        <v>0</v>
      </c>
      <c r="H307" s="73">
        <f t="shared" ca="1" si="13"/>
        <v>0</v>
      </c>
      <c r="I307" s="20">
        <v>0</v>
      </c>
      <c r="J307" s="20">
        <v>0</v>
      </c>
      <c r="K307" s="20">
        <v>0</v>
      </c>
      <c r="L307" s="20">
        <v>0</v>
      </c>
      <c r="M307" s="20">
        <v>0</v>
      </c>
      <c r="N307" s="75">
        <v>0</v>
      </c>
      <c r="O307" s="75">
        <v>0</v>
      </c>
      <c r="P307" s="2"/>
      <c r="Q307" s="2"/>
      <c r="R307" s="3"/>
      <c r="S307" s="3"/>
      <c r="T307" s="1"/>
      <c r="U307" s="2"/>
      <c r="V307" s="28" t="str">
        <f t="shared" si="14"/>
        <v/>
      </c>
    </row>
    <row r="308" spans="1:22" ht="25" customHeight="1" x14ac:dyDescent="0.35">
      <c r="A308" s="1"/>
      <c r="B308" s="35"/>
      <c r="C308" s="1"/>
      <c r="D308" s="1"/>
      <c r="E308" s="73">
        <f>+COUNTIFS('REGISTRO DE TUTORES'!$A$3:$A$8000,A308,'REGISTRO DE TUTORES'!$B$3:$B$8000,B308,'REGISTRO DE TUTORES'!$C$3:$C$8000,C308,'REGISTRO DE TUTORES'!$D$3:$D$8000,D308)</f>
        <v>0</v>
      </c>
      <c r="F308" s="73">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73">
        <f t="shared" ca="1" si="12"/>
        <v>0</v>
      </c>
      <c r="H308" s="73">
        <f t="shared" ca="1" si="13"/>
        <v>0</v>
      </c>
      <c r="I308" s="20">
        <v>0</v>
      </c>
      <c r="J308" s="20">
        <v>0</v>
      </c>
      <c r="K308" s="20">
        <v>0</v>
      </c>
      <c r="L308" s="20">
        <v>0</v>
      </c>
      <c r="M308" s="20">
        <v>0</v>
      </c>
      <c r="N308" s="75">
        <v>0</v>
      </c>
      <c r="O308" s="75">
        <v>0</v>
      </c>
      <c r="P308" s="2"/>
      <c r="Q308" s="2"/>
      <c r="R308" s="3"/>
      <c r="S308" s="3"/>
      <c r="T308" s="1"/>
      <c r="U308" s="2"/>
      <c r="V308" s="28" t="str">
        <f t="shared" si="14"/>
        <v/>
      </c>
    </row>
    <row r="309" spans="1:22" ht="25" customHeight="1" x14ac:dyDescent="0.35">
      <c r="A309" s="1"/>
      <c r="B309" s="35"/>
      <c r="C309" s="1"/>
      <c r="D309" s="1"/>
      <c r="E309" s="73">
        <f>+COUNTIFS('REGISTRO DE TUTORES'!$A$3:$A$8000,A309,'REGISTRO DE TUTORES'!$B$3:$B$8000,B309,'REGISTRO DE TUTORES'!$C$3:$C$8000,C309,'REGISTRO DE TUTORES'!$D$3:$D$8000,D309)</f>
        <v>0</v>
      </c>
      <c r="F309" s="73">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73">
        <f t="shared" ca="1" si="12"/>
        <v>0</v>
      </c>
      <c r="H309" s="73">
        <f t="shared" ca="1" si="13"/>
        <v>0</v>
      </c>
      <c r="I309" s="20">
        <v>0</v>
      </c>
      <c r="J309" s="20">
        <v>0</v>
      </c>
      <c r="K309" s="20">
        <v>0</v>
      </c>
      <c r="L309" s="20">
        <v>0</v>
      </c>
      <c r="M309" s="20">
        <v>0</v>
      </c>
      <c r="N309" s="75">
        <v>0</v>
      </c>
      <c r="O309" s="75">
        <v>0</v>
      </c>
      <c r="P309" s="2"/>
      <c r="Q309" s="2"/>
      <c r="R309" s="3"/>
      <c r="S309" s="3"/>
      <c r="T309" s="1"/>
      <c r="U309" s="2"/>
      <c r="V309" s="28" t="str">
        <f t="shared" si="14"/>
        <v/>
      </c>
    </row>
    <row r="310" spans="1:22" ht="25" customHeight="1" x14ac:dyDescent="0.35">
      <c r="A310" s="1"/>
      <c r="B310" s="35"/>
      <c r="C310" s="1"/>
      <c r="D310" s="1"/>
      <c r="E310" s="73">
        <f>+COUNTIFS('REGISTRO DE TUTORES'!$A$3:$A$8000,A310,'REGISTRO DE TUTORES'!$B$3:$B$8000,B310,'REGISTRO DE TUTORES'!$C$3:$C$8000,C310,'REGISTRO DE TUTORES'!$D$3:$D$8000,D310)</f>
        <v>0</v>
      </c>
      <c r="F310" s="73">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73">
        <f t="shared" ca="1" si="12"/>
        <v>0</v>
      </c>
      <c r="H310" s="73">
        <f t="shared" ca="1" si="13"/>
        <v>0</v>
      </c>
      <c r="I310" s="20">
        <v>0</v>
      </c>
      <c r="J310" s="20">
        <v>0</v>
      </c>
      <c r="K310" s="20">
        <v>0</v>
      </c>
      <c r="L310" s="20">
        <v>0</v>
      </c>
      <c r="M310" s="20">
        <v>0</v>
      </c>
      <c r="N310" s="75">
        <v>0</v>
      </c>
      <c r="O310" s="75">
        <v>0</v>
      </c>
      <c r="P310" s="2"/>
      <c r="Q310" s="2"/>
      <c r="R310" s="3"/>
      <c r="S310" s="3"/>
      <c r="T310" s="1"/>
      <c r="U310" s="2"/>
      <c r="V310" s="28" t="str">
        <f t="shared" si="14"/>
        <v/>
      </c>
    </row>
    <row r="311" spans="1:22" ht="25" customHeight="1" x14ac:dyDescent="0.35">
      <c r="A311" s="1"/>
      <c r="B311" s="35"/>
      <c r="C311" s="1"/>
      <c r="D311" s="1"/>
      <c r="E311" s="73">
        <f>+COUNTIFS('REGISTRO DE TUTORES'!$A$3:$A$8000,A311,'REGISTRO DE TUTORES'!$B$3:$B$8000,B311,'REGISTRO DE TUTORES'!$C$3:$C$8000,C311,'REGISTRO DE TUTORES'!$D$3:$D$8000,D311)</f>
        <v>0</v>
      </c>
      <c r="F311" s="73">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73">
        <f t="shared" ca="1" si="12"/>
        <v>0</v>
      </c>
      <c r="H311" s="73">
        <f t="shared" ca="1" si="13"/>
        <v>0</v>
      </c>
      <c r="I311" s="20">
        <v>0</v>
      </c>
      <c r="J311" s="20">
        <v>0</v>
      </c>
      <c r="K311" s="20">
        <v>0</v>
      </c>
      <c r="L311" s="20">
        <v>0</v>
      </c>
      <c r="M311" s="20">
        <v>0</v>
      </c>
      <c r="N311" s="75">
        <v>0</v>
      </c>
      <c r="O311" s="75">
        <v>0</v>
      </c>
      <c r="P311" s="2"/>
      <c r="Q311" s="2"/>
      <c r="R311" s="3"/>
      <c r="S311" s="3"/>
      <c r="T311" s="1"/>
      <c r="U311" s="2"/>
      <c r="V311" s="28" t="str">
        <f t="shared" si="14"/>
        <v/>
      </c>
    </row>
    <row r="312" spans="1:22" ht="25" customHeight="1" x14ac:dyDescent="0.35">
      <c r="A312" s="1"/>
      <c r="B312" s="35"/>
      <c r="C312" s="1"/>
      <c r="D312" s="1"/>
      <c r="E312" s="73">
        <f>+COUNTIFS('REGISTRO DE TUTORES'!$A$3:$A$8000,A312,'REGISTRO DE TUTORES'!$B$3:$B$8000,B312,'REGISTRO DE TUTORES'!$C$3:$C$8000,C312,'REGISTRO DE TUTORES'!$D$3:$D$8000,D312)</f>
        <v>0</v>
      </c>
      <c r="F312" s="73">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73">
        <f t="shared" ca="1" si="12"/>
        <v>0</v>
      </c>
      <c r="H312" s="73">
        <f t="shared" ca="1" si="13"/>
        <v>0</v>
      </c>
      <c r="I312" s="20">
        <v>0</v>
      </c>
      <c r="J312" s="20">
        <v>0</v>
      </c>
      <c r="K312" s="20">
        <v>0</v>
      </c>
      <c r="L312" s="20">
        <v>0</v>
      </c>
      <c r="M312" s="20">
        <v>0</v>
      </c>
      <c r="N312" s="75">
        <v>0</v>
      </c>
      <c r="O312" s="75">
        <v>0</v>
      </c>
      <c r="P312" s="2"/>
      <c r="Q312" s="2"/>
      <c r="R312" s="3"/>
      <c r="S312" s="3"/>
      <c r="T312" s="1"/>
      <c r="U312" s="2"/>
      <c r="V312" s="28" t="str">
        <f t="shared" si="14"/>
        <v/>
      </c>
    </row>
    <row r="313" spans="1:22" ht="25" customHeight="1" x14ac:dyDescent="0.35">
      <c r="A313" s="1"/>
      <c r="B313" s="35"/>
      <c r="C313" s="1"/>
      <c r="D313" s="1"/>
      <c r="E313" s="73">
        <f>+COUNTIFS('REGISTRO DE TUTORES'!$A$3:$A$8000,A313,'REGISTRO DE TUTORES'!$B$3:$B$8000,B313,'REGISTRO DE TUTORES'!$C$3:$C$8000,C313,'REGISTRO DE TUTORES'!$D$3:$D$8000,D313)</f>
        <v>0</v>
      </c>
      <c r="F313" s="73">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73">
        <f t="shared" ca="1" si="12"/>
        <v>0</v>
      </c>
      <c r="H313" s="73">
        <f t="shared" ca="1" si="13"/>
        <v>0</v>
      </c>
      <c r="I313" s="20">
        <v>0</v>
      </c>
      <c r="J313" s="20">
        <v>0</v>
      </c>
      <c r="K313" s="20">
        <v>0</v>
      </c>
      <c r="L313" s="20">
        <v>0</v>
      </c>
      <c r="M313" s="20">
        <v>0</v>
      </c>
      <c r="N313" s="75">
        <v>0</v>
      </c>
      <c r="O313" s="75">
        <v>0</v>
      </c>
      <c r="P313" s="2"/>
      <c r="Q313" s="2"/>
      <c r="R313" s="3"/>
      <c r="S313" s="3"/>
      <c r="T313" s="1"/>
      <c r="U313" s="2"/>
      <c r="V313" s="28" t="str">
        <f t="shared" si="14"/>
        <v/>
      </c>
    </row>
    <row r="314" spans="1:22" ht="25" customHeight="1" x14ac:dyDescent="0.35">
      <c r="A314" s="1"/>
      <c r="B314" s="35"/>
      <c r="C314" s="1"/>
      <c r="D314" s="1"/>
      <c r="E314" s="73">
        <f>+COUNTIFS('REGISTRO DE TUTORES'!$A$3:$A$8000,A314,'REGISTRO DE TUTORES'!$B$3:$B$8000,B314,'REGISTRO DE TUTORES'!$C$3:$C$8000,C314,'REGISTRO DE TUTORES'!$D$3:$D$8000,D314)</f>
        <v>0</v>
      </c>
      <c r="F314" s="73">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73">
        <f t="shared" ca="1" si="12"/>
        <v>0</v>
      </c>
      <c r="H314" s="73">
        <f t="shared" ca="1" si="13"/>
        <v>0</v>
      </c>
      <c r="I314" s="20">
        <v>0</v>
      </c>
      <c r="J314" s="20">
        <v>0</v>
      </c>
      <c r="K314" s="20">
        <v>0</v>
      </c>
      <c r="L314" s="20">
        <v>0</v>
      </c>
      <c r="M314" s="20">
        <v>0</v>
      </c>
      <c r="N314" s="75">
        <v>0</v>
      </c>
      <c r="O314" s="75">
        <v>0</v>
      </c>
      <c r="P314" s="2"/>
      <c r="Q314" s="2"/>
      <c r="R314" s="3"/>
      <c r="S314" s="3"/>
      <c r="T314" s="1"/>
      <c r="U314" s="2"/>
      <c r="V314" s="28" t="str">
        <f t="shared" si="14"/>
        <v/>
      </c>
    </row>
    <row r="315" spans="1:22" ht="25" customHeight="1" x14ac:dyDescent="0.35">
      <c r="A315" s="1"/>
      <c r="B315" s="35"/>
      <c r="C315" s="1"/>
      <c r="D315" s="1"/>
      <c r="E315" s="73">
        <f>+COUNTIFS('REGISTRO DE TUTORES'!$A$3:$A$8000,A315,'REGISTRO DE TUTORES'!$B$3:$B$8000,B315,'REGISTRO DE TUTORES'!$C$3:$C$8000,C315,'REGISTRO DE TUTORES'!$D$3:$D$8000,D315)</f>
        <v>0</v>
      </c>
      <c r="F315" s="73">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73">
        <f t="shared" ca="1" si="12"/>
        <v>0</v>
      </c>
      <c r="H315" s="73">
        <f t="shared" ca="1" si="13"/>
        <v>0</v>
      </c>
      <c r="I315" s="20">
        <v>0</v>
      </c>
      <c r="J315" s="20">
        <v>0</v>
      </c>
      <c r="K315" s="20">
        <v>0</v>
      </c>
      <c r="L315" s="20">
        <v>0</v>
      </c>
      <c r="M315" s="20">
        <v>0</v>
      </c>
      <c r="N315" s="75">
        <v>0</v>
      </c>
      <c r="O315" s="75">
        <v>0</v>
      </c>
      <c r="P315" s="2"/>
      <c r="Q315" s="2"/>
      <c r="R315" s="3"/>
      <c r="S315" s="3"/>
      <c r="T315" s="1"/>
      <c r="U315" s="2"/>
      <c r="V315" s="28" t="str">
        <f t="shared" si="14"/>
        <v/>
      </c>
    </row>
    <row r="316" spans="1:22" ht="25" customHeight="1" x14ac:dyDescent="0.35">
      <c r="A316" s="1"/>
      <c r="B316" s="35"/>
      <c r="C316" s="1"/>
      <c r="D316" s="1"/>
      <c r="E316" s="73">
        <f>+COUNTIFS('REGISTRO DE TUTORES'!$A$3:$A$8000,A316,'REGISTRO DE TUTORES'!$B$3:$B$8000,B316,'REGISTRO DE TUTORES'!$C$3:$C$8000,C316,'REGISTRO DE TUTORES'!$D$3:$D$8000,D316)</f>
        <v>0</v>
      </c>
      <c r="F316" s="73">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73">
        <f t="shared" ca="1" si="12"/>
        <v>0</v>
      </c>
      <c r="H316" s="73">
        <f t="shared" ca="1" si="13"/>
        <v>0</v>
      </c>
      <c r="I316" s="20">
        <v>0</v>
      </c>
      <c r="J316" s="20">
        <v>0</v>
      </c>
      <c r="K316" s="20">
        <v>0</v>
      </c>
      <c r="L316" s="20">
        <v>0</v>
      </c>
      <c r="M316" s="20">
        <v>0</v>
      </c>
      <c r="N316" s="75">
        <v>0</v>
      </c>
      <c r="O316" s="75">
        <v>0</v>
      </c>
      <c r="P316" s="2"/>
      <c r="Q316" s="2"/>
      <c r="R316" s="3"/>
      <c r="S316" s="3"/>
      <c r="T316" s="1"/>
      <c r="U316" s="2"/>
      <c r="V316" s="28" t="str">
        <f t="shared" si="14"/>
        <v/>
      </c>
    </row>
    <row r="317" spans="1:22" ht="25" customHeight="1" x14ac:dyDescent="0.35">
      <c r="A317" s="1"/>
      <c r="B317" s="35"/>
      <c r="C317" s="1"/>
      <c r="D317" s="1"/>
      <c r="E317" s="73">
        <f>+COUNTIFS('REGISTRO DE TUTORES'!$A$3:$A$8000,A317,'REGISTRO DE TUTORES'!$B$3:$B$8000,B317,'REGISTRO DE TUTORES'!$C$3:$C$8000,C317,'REGISTRO DE TUTORES'!$D$3:$D$8000,D317)</f>
        <v>0</v>
      </c>
      <c r="F317" s="73">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73">
        <f t="shared" ca="1" si="12"/>
        <v>0</v>
      </c>
      <c r="H317" s="73">
        <f t="shared" ca="1" si="13"/>
        <v>0</v>
      </c>
      <c r="I317" s="20">
        <v>0</v>
      </c>
      <c r="J317" s="20">
        <v>0</v>
      </c>
      <c r="K317" s="20">
        <v>0</v>
      </c>
      <c r="L317" s="20">
        <v>0</v>
      </c>
      <c r="M317" s="20">
        <v>0</v>
      </c>
      <c r="N317" s="75">
        <v>0</v>
      </c>
      <c r="O317" s="75">
        <v>0</v>
      </c>
      <c r="P317" s="2"/>
      <c r="Q317" s="2"/>
      <c r="R317" s="3"/>
      <c r="S317" s="3"/>
      <c r="T317" s="1"/>
      <c r="U317" s="2"/>
      <c r="V317" s="28" t="str">
        <f t="shared" si="14"/>
        <v/>
      </c>
    </row>
    <row r="318" spans="1:22" ht="25" customHeight="1" x14ac:dyDescent="0.35">
      <c r="A318" s="1"/>
      <c r="B318" s="35"/>
      <c r="C318" s="1"/>
      <c r="D318" s="1"/>
      <c r="E318" s="73">
        <f>+COUNTIFS('REGISTRO DE TUTORES'!$A$3:$A$8000,A318,'REGISTRO DE TUTORES'!$B$3:$B$8000,B318,'REGISTRO DE TUTORES'!$C$3:$C$8000,C318,'REGISTRO DE TUTORES'!$D$3:$D$8000,D318)</f>
        <v>0</v>
      </c>
      <c r="F318" s="73">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73">
        <f t="shared" ca="1" si="12"/>
        <v>0</v>
      </c>
      <c r="H318" s="73">
        <f t="shared" ca="1" si="13"/>
        <v>0</v>
      </c>
      <c r="I318" s="20">
        <v>0</v>
      </c>
      <c r="J318" s="20">
        <v>0</v>
      </c>
      <c r="K318" s="20">
        <v>0</v>
      </c>
      <c r="L318" s="20">
        <v>0</v>
      </c>
      <c r="M318" s="20">
        <v>0</v>
      </c>
      <c r="N318" s="75">
        <v>0</v>
      </c>
      <c r="O318" s="75">
        <v>0</v>
      </c>
      <c r="P318" s="2"/>
      <c r="Q318" s="2"/>
      <c r="R318" s="3"/>
      <c r="S318" s="3"/>
      <c r="T318" s="1"/>
      <c r="U318" s="2"/>
      <c r="V318" s="28" t="str">
        <f t="shared" si="14"/>
        <v/>
      </c>
    </row>
    <row r="319" spans="1:22" ht="25" customHeight="1" x14ac:dyDescent="0.35">
      <c r="A319" s="1"/>
      <c r="B319" s="35"/>
      <c r="C319" s="1"/>
      <c r="D319" s="1"/>
      <c r="E319" s="73">
        <f>+COUNTIFS('REGISTRO DE TUTORES'!$A$3:$A$8000,A319,'REGISTRO DE TUTORES'!$B$3:$B$8000,B319,'REGISTRO DE TUTORES'!$C$3:$C$8000,C319,'REGISTRO DE TUTORES'!$D$3:$D$8000,D319)</f>
        <v>0</v>
      </c>
      <c r="F319" s="73">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73">
        <f t="shared" ca="1" si="12"/>
        <v>0</v>
      </c>
      <c r="H319" s="73">
        <f t="shared" ca="1" si="13"/>
        <v>0</v>
      </c>
      <c r="I319" s="20">
        <v>0</v>
      </c>
      <c r="J319" s="20">
        <v>0</v>
      </c>
      <c r="K319" s="20">
        <v>0</v>
      </c>
      <c r="L319" s="20">
        <v>0</v>
      </c>
      <c r="M319" s="20">
        <v>0</v>
      </c>
      <c r="N319" s="75">
        <v>0</v>
      </c>
      <c r="O319" s="75">
        <v>0</v>
      </c>
      <c r="P319" s="2"/>
      <c r="Q319" s="2"/>
      <c r="R319" s="3"/>
      <c r="S319" s="3"/>
      <c r="T319" s="1"/>
      <c r="U319" s="2"/>
      <c r="V319" s="28" t="str">
        <f t="shared" si="14"/>
        <v/>
      </c>
    </row>
    <row r="320" spans="1:22" ht="25" customHeight="1" x14ac:dyDescent="0.35">
      <c r="A320" s="1"/>
      <c r="B320" s="35"/>
      <c r="C320" s="1"/>
      <c r="D320" s="1"/>
      <c r="E320" s="73">
        <f>+COUNTIFS('REGISTRO DE TUTORES'!$A$3:$A$8000,A320,'REGISTRO DE TUTORES'!$B$3:$B$8000,B320,'REGISTRO DE TUTORES'!$C$3:$C$8000,C320,'REGISTRO DE TUTORES'!$D$3:$D$8000,D320)</f>
        <v>0</v>
      </c>
      <c r="F320" s="73">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73">
        <f t="shared" ca="1" si="12"/>
        <v>0</v>
      </c>
      <c r="H320" s="73">
        <f t="shared" ca="1" si="13"/>
        <v>0</v>
      </c>
      <c r="I320" s="20">
        <v>0</v>
      </c>
      <c r="J320" s="20">
        <v>0</v>
      </c>
      <c r="K320" s="20">
        <v>0</v>
      </c>
      <c r="L320" s="20">
        <v>0</v>
      </c>
      <c r="M320" s="20">
        <v>0</v>
      </c>
      <c r="N320" s="75">
        <v>0</v>
      </c>
      <c r="O320" s="75">
        <v>0</v>
      </c>
      <c r="P320" s="2"/>
      <c r="Q320" s="2"/>
      <c r="R320" s="3"/>
      <c r="S320" s="3"/>
      <c r="T320" s="1"/>
      <c r="U320" s="2"/>
      <c r="V320" s="28" t="str">
        <f t="shared" si="14"/>
        <v/>
      </c>
    </row>
    <row r="321" spans="1:22" ht="25" customHeight="1" x14ac:dyDescent="0.35">
      <c r="A321" s="1"/>
      <c r="B321" s="35"/>
      <c r="C321" s="1"/>
      <c r="D321" s="1"/>
      <c r="E321" s="73">
        <f>+COUNTIFS('REGISTRO DE TUTORES'!$A$3:$A$8000,A321,'REGISTRO DE TUTORES'!$B$3:$B$8000,B321,'REGISTRO DE TUTORES'!$C$3:$C$8000,C321,'REGISTRO DE TUTORES'!$D$3:$D$8000,D321)</f>
        <v>0</v>
      </c>
      <c r="F321" s="73">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73">
        <f t="shared" ca="1" si="12"/>
        <v>0</v>
      </c>
      <c r="H321" s="73">
        <f t="shared" ca="1" si="13"/>
        <v>0</v>
      </c>
      <c r="I321" s="20">
        <v>0</v>
      </c>
      <c r="J321" s="20">
        <v>0</v>
      </c>
      <c r="K321" s="20">
        <v>0</v>
      </c>
      <c r="L321" s="20">
        <v>0</v>
      </c>
      <c r="M321" s="20">
        <v>0</v>
      </c>
      <c r="N321" s="75">
        <v>0</v>
      </c>
      <c r="O321" s="75">
        <v>0</v>
      </c>
      <c r="P321" s="2"/>
      <c r="Q321" s="2"/>
      <c r="R321" s="3"/>
      <c r="S321" s="3"/>
      <c r="T321" s="1"/>
      <c r="U321" s="2"/>
      <c r="V321" s="28" t="str">
        <f t="shared" si="14"/>
        <v/>
      </c>
    </row>
    <row r="322" spans="1:22" ht="25" customHeight="1" x14ac:dyDescent="0.35">
      <c r="A322" s="1"/>
      <c r="B322" s="35"/>
      <c r="C322" s="1"/>
      <c r="D322" s="1"/>
      <c r="E322" s="73">
        <f>+COUNTIFS('REGISTRO DE TUTORES'!$A$3:$A$8000,A322,'REGISTRO DE TUTORES'!$B$3:$B$8000,B322,'REGISTRO DE TUTORES'!$C$3:$C$8000,C322,'REGISTRO DE TUTORES'!$D$3:$D$8000,D322)</f>
        <v>0</v>
      </c>
      <c r="F322" s="73">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73">
        <f t="shared" ca="1" si="12"/>
        <v>0</v>
      </c>
      <c r="H322" s="73">
        <f t="shared" ca="1" si="13"/>
        <v>0</v>
      </c>
      <c r="I322" s="20">
        <v>0</v>
      </c>
      <c r="J322" s="20">
        <v>0</v>
      </c>
      <c r="K322" s="20">
        <v>0</v>
      </c>
      <c r="L322" s="20">
        <v>0</v>
      </c>
      <c r="M322" s="20">
        <v>0</v>
      </c>
      <c r="N322" s="75">
        <v>0</v>
      </c>
      <c r="O322" s="75">
        <v>0</v>
      </c>
      <c r="P322" s="2"/>
      <c r="Q322" s="2"/>
      <c r="R322" s="3"/>
      <c r="S322" s="3"/>
      <c r="T322" s="1"/>
      <c r="U322" s="2"/>
      <c r="V322" s="28" t="str">
        <f t="shared" si="14"/>
        <v/>
      </c>
    </row>
    <row r="323" spans="1:22" ht="25" customHeight="1" x14ac:dyDescent="0.35">
      <c r="A323" s="1"/>
      <c r="B323" s="35"/>
      <c r="C323" s="1"/>
      <c r="D323" s="1"/>
      <c r="E323" s="73">
        <f>+COUNTIFS('REGISTRO DE TUTORES'!$A$3:$A$8000,A323,'REGISTRO DE TUTORES'!$B$3:$B$8000,B323,'REGISTRO DE TUTORES'!$C$3:$C$8000,C323,'REGISTRO DE TUTORES'!$D$3:$D$8000,D323)</f>
        <v>0</v>
      </c>
      <c r="F323" s="73">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73">
        <f t="shared" ca="1" si="12"/>
        <v>0</v>
      </c>
      <c r="H323" s="73">
        <f t="shared" ca="1" si="13"/>
        <v>0</v>
      </c>
      <c r="I323" s="20">
        <v>0</v>
      </c>
      <c r="J323" s="20">
        <v>0</v>
      </c>
      <c r="K323" s="20">
        <v>0</v>
      </c>
      <c r="L323" s="20">
        <v>0</v>
      </c>
      <c r="M323" s="20">
        <v>0</v>
      </c>
      <c r="N323" s="75">
        <v>0</v>
      </c>
      <c r="O323" s="75">
        <v>0</v>
      </c>
      <c r="P323" s="2"/>
      <c r="Q323" s="2"/>
      <c r="R323" s="3"/>
      <c r="S323" s="3"/>
      <c r="T323" s="1"/>
      <c r="U323" s="2"/>
      <c r="V323" s="28" t="str">
        <f t="shared" si="14"/>
        <v/>
      </c>
    </row>
    <row r="324" spans="1:22" ht="25" customHeight="1" x14ac:dyDescent="0.35">
      <c r="A324" s="1"/>
      <c r="B324" s="35"/>
      <c r="C324" s="1"/>
      <c r="D324" s="1"/>
      <c r="E324" s="73">
        <f>+COUNTIFS('REGISTRO DE TUTORES'!$A$3:$A$8000,A324,'REGISTRO DE TUTORES'!$B$3:$B$8000,B324,'REGISTRO DE TUTORES'!$C$3:$C$8000,C324,'REGISTRO DE TUTORES'!$D$3:$D$8000,D324)</f>
        <v>0</v>
      </c>
      <c r="F324" s="73">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73">
        <f t="shared" ca="1" si="12"/>
        <v>0</v>
      </c>
      <c r="H324" s="73">
        <f t="shared" ca="1" si="13"/>
        <v>0</v>
      </c>
      <c r="I324" s="20">
        <v>0</v>
      </c>
      <c r="J324" s="20">
        <v>0</v>
      </c>
      <c r="K324" s="20">
        <v>0</v>
      </c>
      <c r="L324" s="20">
        <v>0</v>
      </c>
      <c r="M324" s="20">
        <v>0</v>
      </c>
      <c r="N324" s="75">
        <v>0</v>
      </c>
      <c r="O324" s="75">
        <v>0</v>
      </c>
      <c r="P324" s="2"/>
      <c r="Q324" s="2"/>
      <c r="R324" s="3"/>
      <c r="S324" s="3"/>
      <c r="T324" s="1"/>
      <c r="U324" s="2"/>
      <c r="V324" s="28" t="str">
        <f t="shared" si="14"/>
        <v/>
      </c>
    </row>
    <row r="325" spans="1:22" ht="25" customHeight="1" x14ac:dyDescent="0.35">
      <c r="A325" s="1"/>
      <c r="B325" s="35"/>
      <c r="C325" s="1"/>
      <c r="D325" s="1"/>
      <c r="E325" s="73">
        <f>+COUNTIFS('REGISTRO DE TUTORES'!$A$3:$A$8000,A325,'REGISTRO DE TUTORES'!$B$3:$B$8000,B325,'REGISTRO DE TUTORES'!$C$3:$C$8000,C325,'REGISTRO DE TUTORES'!$D$3:$D$8000,D325)</f>
        <v>0</v>
      </c>
      <c r="F325" s="73">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73">
        <f t="shared" ca="1" si="12"/>
        <v>0</v>
      </c>
      <c r="H325" s="73">
        <f t="shared" ca="1" si="13"/>
        <v>0</v>
      </c>
      <c r="I325" s="20">
        <v>0</v>
      </c>
      <c r="J325" s="20">
        <v>0</v>
      </c>
      <c r="K325" s="20">
        <v>0</v>
      </c>
      <c r="L325" s="20">
        <v>0</v>
      </c>
      <c r="M325" s="20">
        <v>0</v>
      </c>
      <c r="N325" s="75">
        <v>0</v>
      </c>
      <c r="O325" s="75">
        <v>0</v>
      </c>
      <c r="P325" s="2"/>
      <c r="Q325" s="2"/>
      <c r="R325" s="3"/>
      <c r="S325" s="3"/>
      <c r="T325" s="1"/>
      <c r="U325" s="2"/>
      <c r="V325" s="28" t="str">
        <f t="shared" si="14"/>
        <v/>
      </c>
    </row>
    <row r="326" spans="1:22" ht="25" customHeight="1" x14ac:dyDescent="0.35">
      <c r="A326" s="1"/>
      <c r="B326" s="35"/>
      <c r="C326" s="1"/>
      <c r="D326" s="1"/>
      <c r="E326" s="73">
        <f>+COUNTIFS('REGISTRO DE TUTORES'!$A$3:$A$8000,A326,'REGISTRO DE TUTORES'!$B$3:$B$8000,B326,'REGISTRO DE TUTORES'!$C$3:$C$8000,C326,'REGISTRO DE TUTORES'!$D$3:$D$8000,D326)</f>
        <v>0</v>
      </c>
      <c r="F326" s="73">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73">
        <f t="shared" ref="G326:G389" ca="1" si="15">SUM(IF(O326=1,SUMPRODUCT(--(WEEKDAY(ROW(INDIRECT(P326&amp;":"&amp;Q326)))=1),--(COUNTIF(FERIADOS,ROW(INDIRECT(P326&amp;":"&amp;Q326)))=0)),0),IF(I326=1,SUMPRODUCT(--(WEEKDAY(ROW(INDIRECT(P326&amp;":"&amp;Q326)))=2),--(COUNTIF(FERIADOS,ROW(INDIRECT(P326&amp;":"&amp;Q326)))=0)),0),IF(J326=1,SUMPRODUCT(--(WEEKDAY(ROW(INDIRECT(P326&amp;":"&amp;Q326)))=3),--(COUNTIF(FERIADOS,ROW(INDIRECT(P326&amp;":"&amp;Q326)))=0)),0),IF(K326=1,SUMPRODUCT(--(WEEKDAY(ROW(INDIRECT(P326&amp;":"&amp;Q326)))=4),--(COUNTIF(FERIADOS,ROW(INDIRECT(P326&amp;":"&amp;Q326)))=0)),0),IF(L326=1,SUMPRODUCT(--(WEEKDAY(ROW(INDIRECT(P326&amp;":"&amp;Q326)))=5),--(COUNTIF(FERIADOS,ROW(INDIRECT(P326&amp;":"&amp;Q326)))=0)),0),IF(M326=1,SUMPRODUCT(--(WEEKDAY(ROW(INDIRECT(P326&amp;":"&amp;Q326)))=6),--(COUNTIF(FERIADOS,ROW(INDIRECT(P326&amp;":"&amp;Q326)))=0)),0),IF(N326=1,SUMPRODUCT(--(WEEKDAY(ROW(INDIRECT(P326&amp;":"&amp;Q326)))=7),--(COUNTIF(FERIADOS,ROW(INDIRECT(P326&amp;":"&amp;Q326)))=0)),0))</f>
        <v>0</v>
      </c>
      <c r="H326" s="73">
        <f t="shared" ref="H326:H389" ca="1" si="16">+F326*G326</f>
        <v>0</v>
      </c>
      <c r="I326" s="20">
        <v>0</v>
      </c>
      <c r="J326" s="20">
        <v>0</v>
      </c>
      <c r="K326" s="20">
        <v>0</v>
      </c>
      <c r="L326" s="20">
        <v>0</v>
      </c>
      <c r="M326" s="20">
        <v>0</v>
      </c>
      <c r="N326" s="75">
        <v>0</v>
      </c>
      <c r="O326" s="75">
        <v>0</v>
      </c>
      <c r="P326" s="2"/>
      <c r="Q326" s="2"/>
      <c r="R326" s="3"/>
      <c r="S326" s="3"/>
      <c r="T326" s="1"/>
      <c r="U326" s="2"/>
      <c r="V326" s="28" t="str">
        <f t="shared" ref="V326:V389" si="17">IF(Q326&gt;0,IF(U326&gt;=Q326,"ACTIVA","NO ACTIVA"),"")</f>
        <v/>
      </c>
    </row>
    <row r="327" spans="1:22" ht="25" customHeight="1" x14ac:dyDescent="0.35">
      <c r="A327" s="1"/>
      <c r="B327" s="35"/>
      <c r="C327" s="1"/>
      <c r="D327" s="1"/>
      <c r="E327" s="73">
        <f>+COUNTIFS('REGISTRO DE TUTORES'!$A$3:$A$8000,A327,'REGISTRO DE TUTORES'!$B$3:$B$8000,B327,'REGISTRO DE TUTORES'!$C$3:$C$8000,C327,'REGISTRO DE TUTORES'!$D$3:$D$8000,D327)</f>
        <v>0</v>
      </c>
      <c r="F327" s="73">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73">
        <f t="shared" ca="1" si="15"/>
        <v>0</v>
      </c>
      <c r="H327" s="73">
        <f t="shared" ca="1" si="16"/>
        <v>0</v>
      </c>
      <c r="I327" s="20">
        <v>0</v>
      </c>
      <c r="J327" s="20">
        <v>0</v>
      </c>
      <c r="K327" s="20">
        <v>0</v>
      </c>
      <c r="L327" s="20">
        <v>0</v>
      </c>
      <c r="M327" s="20">
        <v>0</v>
      </c>
      <c r="N327" s="75">
        <v>0</v>
      </c>
      <c r="O327" s="75">
        <v>0</v>
      </c>
      <c r="P327" s="2"/>
      <c r="Q327" s="2"/>
      <c r="R327" s="3"/>
      <c r="S327" s="3"/>
      <c r="T327" s="1"/>
      <c r="U327" s="2"/>
      <c r="V327" s="28" t="str">
        <f t="shared" si="17"/>
        <v/>
      </c>
    </row>
    <row r="328" spans="1:22" ht="25" customHeight="1" x14ac:dyDescent="0.35">
      <c r="A328" s="1"/>
      <c r="B328" s="35"/>
      <c r="C328" s="1"/>
      <c r="D328" s="1"/>
      <c r="E328" s="73">
        <f>+COUNTIFS('REGISTRO DE TUTORES'!$A$3:$A$8000,A328,'REGISTRO DE TUTORES'!$B$3:$B$8000,B328,'REGISTRO DE TUTORES'!$C$3:$C$8000,C328,'REGISTRO DE TUTORES'!$D$3:$D$8000,D328)</f>
        <v>0</v>
      </c>
      <c r="F328" s="73">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73">
        <f t="shared" ca="1" si="15"/>
        <v>0</v>
      </c>
      <c r="H328" s="73">
        <f t="shared" ca="1" si="16"/>
        <v>0</v>
      </c>
      <c r="I328" s="20">
        <v>0</v>
      </c>
      <c r="J328" s="20">
        <v>0</v>
      </c>
      <c r="K328" s="20">
        <v>0</v>
      </c>
      <c r="L328" s="20">
        <v>0</v>
      </c>
      <c r="M328" s="20">
        <v>0</v>
      </c>
      <c r="N328" s="75">
        <v>0</v>
      </c>
      <c r="O328" s="75">
        <v>0</v>
      </c>
      <c r="P328" s="2"/>
      <c r="Q328" s="2"/>
      <c r="R328" s="3"/>
      <c r="S328" s="3"/>
      <c r="T328" s="1"/>
      <c r="U328" s="2"/>
      <c r="V328" s="28" t="str">
        <f t="shared" si="17"/>
        <v/>
      </c>
    </row>
    <row r="329" spans="1:22" ht="25" customHeight="1" x14ac:dyDescent="0.35">
      <c r="A329" s="1"/>
      <c r="B329" s="35"/>
      <c r="C329" s="1"/>
      <c r="D329" s="1"/>
      <c r="E329" s="73">
        <f>+COUNTIFS('REGISTRO DE TUTORES'!$A$3:$A$8000,A329,'REGISTRO DE TUTORES'!$B$3:$B$8000,B329,'REGISTRO DE TUTORES'!$C$3:$C$8000,C329,'REGISTRO DE TUTORES'!$D$3:$D$8000,D329)</f>
        <v>0</v>
      </c>
      <c r="F329" s="73">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73">
        <f t="shared" ca="1" si="15"/>
        <v>0</v>
      </c>
      <c r="H329" s="73">
        <f t="shared" ca="1" si="16"/>
        <v>0</v>
      </c>
      <c r="I329" s="20">
        <v>0</v>
      </c>
      <c r="J329" s="20">
        <v>0</v>
      </c>
      <c r="K329" s="20">
        <v>0</v>
      </c>
      <c r="L329" s="20">
        <v>0</v>
      </c>
      <c r="M329" s="20">
        <v>0</v>
      </c>
      <c r="N329" s="75">
        <v>0</v>
      </c>
      <c r="O329" s="75">
        <v>0</v>
      </c>
      <c r="P329" s="2"/>
      <c r="Q329" s="2"/>
      <c r="R329" s="3"/>
      <c r="S329" s="3"/>
      <c r="T329" s="1"/>
      <c r="U329" s="2"/>
      <c r="V329" s="28" t="str">
        <f t="shared" si="17"/>
        <v/>
      </c>
    </row>
    <row r="330" spans="1:22" ht="25" customHeight="1" x14ac:dyDescent="0.35">
      <c r="A330" s="1"/>
      <c r="B330" s="35"/>
      <c r="C330" s="1"/>
      <c r="D330" s="1"/>
      <c r="E330" s="73">
        <f>+COUNTIFS('REGISTRO DE TUTORES'!$A$3:$A$8000,A330,'REGISTRO DE TUTORES'!$B$3:$B$8000,B330,'REGISTRO DE TUTORES'!$C$3:$C$8000,C330,'REGISTRO DE TUTORES'!$D$3:$D$8000,D330)</f>
        <v>0</v>
      </c>
      <c r="F330" s="73">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73">
        <f t="shared" ca="1" si="15"/>
        <v>0</v>
      </c>
      <c r="H330" s="73">
        <f t="shared" ca="1" si="16"/>
        <v>0</v>
      </c>
      <c r="I330" s="20">
        <v>0</v>
      </c>
      <c r="J330" s="20">
        <v>0</v>
      </c>
      <c r="K330" s="20">
        <v>0</v>
      </c>
      <c r="L330" s="20">
        <v>0</v>
      </c>
      <c r="M330" s="20">
        <v>0</v>
      </c>
      <c r="N330" s="75">
        <v>0</v>
      </c>
      <c r="O330" s="75">
        <v>0</v>
      </c>
      <c r="P330" s="2"/>
      <c r="Q330" s="2"/>
      <c r="R330" s="3"/>
      <c r="S330" s="3"/>
      <c r="T330" s="1"/>
      <c r="U330" s="2"/>
      <c r="V330" s="28" t="str">
        <f t="shared" si="17"/>
        <v/>
      </c>
    </row>
    <row r="331" spans="1:22" ht="25" customHeight="1" x14ac:dyDescent="0.35">
      <c r="A331" s="1"/>
      <c r="B331" s="35"/>
      <c r="C331" s="1"/>
      <c r="D331" s="1"/>
      <c r="E331" s="73">
        <f>+COUNTIFS('REGISTRO DE TUTORES'!$A$3:$A$8000,A331,'REGISTRO DE TUTORES'!$B$3:$B$8000,B331,'REGISTRO DE TUTORES'!$C$3:$C$8000,C331,'REGISTRO DE TUTORES'!$D$3:$D$8000,D331)</f>
        <v>0</v>
      </c>
      <c r="F331" s="73">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73">
        <f t="shared" ca="1" si="15"/>
        <v>0</v>
      </c>
      <c r="H331" s="73">
        <f t="shared" ca="1" si="16"/>
        <v>0</v>
      </c>
      <c r="I331" s="20">
        <v>0</v>
      </c>
      <c r="J331" s="20">
        <v>0</v>
      </c>
      <c r="K331" s="20">
        <v>0</v>
      </c>
      <c r="L331" s="20">
        <v>0</v>
      </c>
      <c r="M331" s="20">
        <v>0</v>
      </c>
      <c r="N331" s="75">
        <v>0</v>
      </c>
      <c r="O331" s="75">
        <v>0</v>
      </c>
      <c r="P331" s="2"/>
      <c r="Q331" s="2"/>
      <c r="R331" s="3"/>
      <c r="S331" s="3"/>
      <c r="T331" s="1"/>
      <c r="U331" s="2"/>
      <c r="V331" s="28" t="str">
        <f t="shared" si="17"/>
        <v/>
      </c>
    </row>
    <row r="332" spans="1:22" ht="25" customHeight="1" x14ac:dyDescent="0.35">
      <c r="A332" s="1"/>
      <c r="B332" s="35"/>
      <c r="C332" s="1"/>
      <c r="D332" s="1"/>
      <c r="E332" s="73">
        <f>+COUNTIFS('REGISTRO DE TUTORES'!$A$3:$A$8000,A332,'REGISTRO DE TUTORES'!$B$3:$B$8000,B332,'REGISTRO DE TUTORES'!$C$3:$C$8000,C332,'REGISTRO DE TUTORES'!$D$3:$D$8000,D332)</f>
        <v>0</v>
      </c>
      <c r="F332" s="73">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73">
        <f t="shared" ca="1" si="15"/>
        <v>0</v>
      </c>
      <c r="H332" s="73">
        <f t="shared" ca="1" si="16"/>
        <v>0</v>
      </c>
      <c r="I332" s="20">
        <v>0</v>
      </c>
      <c r="J332" s="20">
        <v>0</v>
      </c>
      <c r="K332" s="20">
        <v>0</v>
      </c>
      <c r="L332" s="20">
        <v>0</v>
      </c>
      <c r="M332" s="20">
        <v>0</v>
      </c>
      <c r="N332" s="75">
        <v>0</v>
      </c>
      <c r="O332" s="75">
        <v>0</v>
      </c>
      <c r="P332" s="2"/>
      <c r="Q332" s="2"/>
      <c r="R332" s="3"/>
      <c r="S332" s="3"/>
      <c r="T332" s="1"/>
      <c r="U332" s="2"/>
      <c r="V332" s="28" t="str">
        <f t="shared" si="17"/>
        <v/>
      </c>
    </row>
    <row r="333" spans="1:22" ht="25" customHeight="1" x14ac:dyDescent="0.35">
      <c r="A333" s="1"/>
      <c r="B333" s="35"/>
      <c r="C333" s="1"/>
      <c r="D333" s="1"/>
      <c r="E333" s="73">
        <f>+COUNTIFS('REGISTRO DE TUTORES'!$A$3:$A$8000,A333,'REGISTRO DE TUTORES'!$B$3:$B$8000,B333,'REGISTRO DE TUTORES'!$C$3:$C$8000,C333,'REGISTRO DE TUTORES'!$D$3:$D$8000,D333)</f>
        <v>0</v>
      </c>
      <c r="F333" s="73">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73">
        <f t="shared" ca="1" si="15"/>
        <v>0</v>
      </c>
      <c r="H333" s="73">
        <f t="shared" ca="1" si="16"/>
        <v>0</v>
      </c>
      <c r="I333" s="20">
        <v>0</v>
      </c>
      <c r="J333" s="20">
        <v>0</v>
      </c>
      <c r="K333" s="20">
        <v>0</v>
      </c>
      <c r="L333" s="20">
        <v>0</v>
      </c>
      <c r="M333" s="20">
        <v>0</v>
      </c>
      <c r="N333" s="75">
        <v>0</v>
      </c>
      <c r="O333" s="75">
        <v>0</v>
      </c>
      <c r="P333" s="2"/>
      <c r="Q333" s="2"/>
      <c r="R333" s="3"/>
      <c r="S333" s="3"/>
      <c r="T333" s="1"/>
      <c r="U333" s="2"/>
      <c r="V333" s="28" t="str">
        <f t="shared" si="17"/>
        <v/>
      </c>
    </row>
    <row r="334" spans="1:22" ht="25" customHeight="1" x14ac:dyDescent="0.35">
      <c r="A334" s="1"/>
      <c r="B334" s="35"/>
      <c r="C334" s="1"/>
      <c r="D334" s="1"/>
      <c r="E334" s="73">
        <f>+COUNTIFS('REGISTRO DE TUTORES'!$A$3:$A$8000,A334,'REGISTRO DE TUTORES'!$B$3:$B$8000,B334,'REGISTRO DE TUTORES'!$C$3:$C$8000,C334,'REGISTRO DE TUTORES'!$D$3:$D$8000,D334)</f>
        <v>0</v>
      </c>
      <c r="F334" s="73">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73">
        <f t="shared" ca="1" si="15"/>
        <v>0</v>
      </c>
      <c r="H334" s="73">
        <f t="shared" ca="1" si="16"/>
        <v>0</v>
      </c>
      <c r="I334" s="20">
        <v>0</v>
      </c>
      <c r="J334" s="20">
        <v>0</v>
      </c>
      <c r="K334" s="20">
        <v>0</v>
      </c>
      <c r="L334" s="20">
        <v>0</v>
      </c>
      <c r="M334" s="20">
        <v>0</v>
      </c>
      <c r="N334" s="75">
        <v>0</v>
      </c>
      <c r="O334" s="75">
        <v>0</v>
      </c>
      <c r="P334" s="2"/>
      <c r="Q334" s="2"/>
      <c r="R334" s="3"/>
      <c r="S334" s="3"/>
      <c r="T334" s="1"/>
      <c r="U334" s="2"/>
      <c r="V334" s="28" t="str">
        <f t="shared" si="17"/>
        <v/>
      </c>
    </row>
    <row r="335" spans="1:22" ht="25" customHeight="1" x14ac:dyDescent="0.35">
      <c r="A335" s="1"/>
      <c r="B335" s="35"/>
      <c r="C335" s="1"/>
      <c r="D335" s="1"/>
      <c r="E335" s="73">
        <f>+COUNTIFS('REGISTRO DE TUTORES'!$A$3:$A$8000,A335,'REGISTRO DE TUTORES'!$B$3:$B$8000,B335,'REGISTRO DE TUTORES'!$C$3:$C$8000,C335,'REGISTRO DE TUTORES'!$D$3:$D$8000,D335)</f>
        <v>0</v>
      </c>
      <c r="F335" s="73">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73">
        <f t="shared" ca="1" si="15"/>
        <v>0</v>
      </c>
      <c r="H335" s="73">
        <f t="shared" ca="1" si="16"/>
        <v>0</v>
      </c>
      <c r="I335" s="20">
        <v>0</v>
      </c>
      <c r="J335" s="20">
        <v>0</v>
      </c>
      <c r="K335" s="20">
        <v>0</v>
      </c>
      <c r="L335" s="20">
        <v>0</v>
      </c>
      <c r="M335" s="20">
        <v>0</v>
      </c>
      <c r="N335" s="75">
        <v>0</v>
      </c>
      <c r="O335" s="75">
        <v>0</v>
      </c>
      <c r="P335" s="2"/>
      <c r="Q335" s="2"/>
      <c r="R335" s="3"/>
      <c r="S335" s="3"/>
      <c r="T335" s="1"/>
      <c r="U335" s="2"/>
      <c r="V335" s="28" t="str">
        <f t="shared" si="17"/>
        <v/>
      </c>
    </row>
    <row r="336" spans="1:22" ht="25" customHeight="1" x14ac:dyDescent="0.35">
      <c r="A336" s="1"/>
      <c r="B336" s="35"/>
      <c r="C336" s="1"/>
      <c r="D336" s="1"/>
      <c r="E336" s="73">
        <f>+COUNTIFS('REGISTRO DE TUTORES'!$A$3:$A$8000,A336,'REGISTRO DE TUTORES'!$B$3:$B$8000,B336,'REGISTRO DE TUTORES'!$C$3:$C$8000,C336,'REGISTRO DE TUTORES'!$D$3:$D$8000,D336)</f>
        <v>0</v>
      </c>
      <c r="F336" s="73">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73">
        <f t="shared" ca="1" si="15"/>
        <v>0</v>
      </c>
      <c r="H336" s="73">
        <f t="shared" ca="1" si="16"/>
        <v>0</v>
      </c>
      <c r="I336" s="20">
        <v>0</v>
      </c>
      <c r="J336" s="20">
        <v>0</v>
      </c>
      <c r="K336" s="20">
        <v>0</v>
      </c>
      <c r="L336" s="20">
        <v>0</v>
      </c>
      <c r="M336" s="20">
        <v>0</v>
      </c>
      <c r="N336" s="75">
        <v>0</v>
      </c>
      <c r="O336" s="75">
        <v>0</v>
      </c>
      <c r="P336" s="2"/>
      <c r="Q336" s="2"/>
      <c r="R336" s="3"/>
      <c r="S336" s="3"/>
      <c r="T336" s="1"/>
      <c r="U336" s="2"/>
      <c r="V336" s="28" t="str">
        <f t="shared" si="17"/>
        <v/>
      </c>
    </row>
    <row r="337" spans="1:22" ht="25" customHeight="1" x14ac:dyDescent="0.35">
      <c r="A337" s="1"/>
      <c r="B337" s="35"/>
      <c r="C337" s="1"/>
      <c r="D337" s="1"/>
      <c r="E337" s="73">
        <f>+COUNTIFS('REGISTRO DE TUTORES'!$A$3:$A$8000,A337,'REGISTRO DE TUTORES'!$B$3:$B$8000,B337,'REGISTRO DE TUTORES'!$C$3:$C$8000,C337,'REGISTRO DE TUTORES'!$D$3:$D$8000,D337)</f>
        <v>0</v>
      </c>
      <c r="F337" s="73">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73">
        <f t="shared" ca="1" si="15"/>
        <v>0</v>
      </c>
      <c r="H337" s="73">
        <f t="shared" ca="1" si="16"/>
        <v>0</v>
      </c>
      <c r="I337" s="20">
        <v>0</v>
      </c>
      <c r="J337" s="20">
        <v>0</v>
      </c>
      <c r="K337" s="20">
        <v>0</v>
      </c>
      <c r="L337" s="20">
        <v>0</v>
      </c>
      <c r="M337" s="20">
        <v>0</v>
      </c>
      <c r="N337" s="75">
        <v>0</v>
      </c>
      <c r="O337" s="75">
        <v>0</v>
      </c>
      <c r="P337" s="2"/>
      <c r="Q337" s="2"/>
      <c r="R337" s="3"/>
      <c r="S337" s="3"/>
      <c r="T337" s="1"/>
      <c r="U337" s="2"/>
      <c r="V337" s="28" t="str">
        <f t="shared" si="17"/>
        <v/>
      </c>
    </row>
    <row r="338" spans="1:22" ht="25" customHeight="1" x14ac:dyDescent="0.35">
      <c r="A338" s="1"/>
      <c r="B338" s="35"/>
      <c r="C338" s="1"/>
      <c r="D338" s="1"/>
      <c r="E338" s="73">
        <f>+COUNTIFS('REGISTRO DE TUTORES'!$A$3:$A$8000,A338,'REGISTRO DE TUTORES'!$B$3:$B$8000,B338,'REGISTRO DE TUTORES'!$C$3:$C$8000,C338,'REGISTRO DE TUTORES'!$D$3:$D$8000,D338)</f>
        <v>0</v>
      </c>
      <c r="F338" s="73">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73">
        <f t="shared" ca="1" si="15"/>
        <v>0</v>
      </c>
      <c r="H338" s="73">
        <f t="shared" ca="1" si="16"/>
        <v>0</v>
      </c>
      <c r="I338" s="20">
        <v>0</v>
      </c>
      <c r="J338" s="20">
        <v>0</v>
      </c>
      <c r="K338" s="20">
        <v>0</v>
      </c>
      <c r="L338" s="20">
        <v>0</v>
      </c>
      <c r="M338" s="20">
        <v>0</v>
      </c>
      <c r="N338" s="75">
        <v>0</v>
      </c>
      <c r="O338" s="75">
        <v>0</v>
      </c>
      <c r="P338" s="2"/>
      <c r="Q338" s="2"/>
      <c r="R338" s="3"/>
      <c r="S338" s="3"/>
      <c r="T338" s="1"/>
      <c r="U338" s="2"/>
      <c r="V338" s="28" t="str">
        <f t="shared" si="17"/>
        <v/>
      </c>
    </row>
    <row r="339" spans="1:22" ht="25" customHeight="1" x14ac:dyDescent="0.35">
      <c r="A339" s="1"/>
      <c r="B339" s="35"/>
      <c r="C339" s="1"/>
      <c r="D339" s="1"/>
      <c r="E339" s="73">
        <f>+COUNTIFS('REGISTRO DE TUTORES'!$A$3:$A$8000,A339,'REGISTRO DE TUTORES'!$B$3:$B$8000,B339,'REGISTRO DE TUTORES'!$C$3:$C$8000,C339,'REGISTRO DE TUTORES'!$D$3:$D$8000,D339)</f>
        <v>0</v>
      </c>
      <c r="F339" s="73">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73">
        <f t="shared" ca="1" si="15"/>
        <v>0</v>
      </c>
      <c r="H339" s="73">
        <f t="shared" ca="1" si="16"/>
        <v>0</v>
      </c>
      <c r="I339" s="20">
        <v>0</v>
      </c>
      <c r="J339" s="20">
        <v>0</v>
      </c>
      <c r="K339" s="20">
        <v>0</v>
      </c>
      <c r="L339" s="20">
        <v>0</v>
      </c>
      <c r="M339" s="20">
        <v>0</v>
      </c>
      <c r="N339" s="75">
        <v>0</v>
      </c>
      <c r="O339" s="75">
        <v>0</v>
      </c>
      <c r="P339" s="2"/>
      <c r="Q339" s="2"/>
      <c r="R339" s="3"/>
      <c r="S339" s="3"/>
      <c r="T339" s="1"/>
      <c r="U339" s="2"/>
      <c r="V339" s="28" t="str">
        <f t="shared" si="17"/>
        <v/>
      </c>
    </row>
    <row r="340" spans="1:22" ht="25" customHeight="1" x14ac:dyDescent="0.35">
      <c r="A340" s="1"/>
      <c r="B340" s="35"/>
      <c r="C340" s="1"/>
      <c r="D340" s="1"/>
      <c r="E340" s="73">
        <f>+COUNTIFS('REGISTRO DE TUTORES'!$A$3:$A$8000,A340,'REGISTRO DE TUTORES'!$B$3:$B$8000,B340,'REGISTRO DE TUTORES'!$C$3:$C$8000,C340,'REGISTRO DE TUTORES'!$D$3:$D$8000,D340)</f>
        <v>0</v>
      </c>
      <c r="F340" s="73">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73">
        <f t="shared" ca="1" si="15"/>
        <v>0</v>
      </c>
      <c r="H340" s="73">
        <f t="shared" ca="1" si="16"/>
        <v>0</v>
      </c>
      <c r="I340" s="20">
        <v>0</v>
      </c>
      <c r="J340" s="20">
        <v>0</v>
      </c>
      <c r="K340" s="20">
        <v>0</v>
      </c>
      <c r="L340" s="20">
        <v>0</v>
      </c>
      <c r="M340" s="20">
        <v>0</v>
      </c>
      <c r="N340" s="75">
        <v>0</v>
      </c>
      <c r="O340" s="75">
        <v>0</v>
      </c>
      <c r="P340" s="2"/>
      <c r="Q340" s="2"/>
      <c r="R340" s="3"/>
      <c r="S340" s="3"/>
      <c r="T340" s="1"/>
      <c r="U340" s="2"/>
      <c r="V340" s="28" t="str">
        <f t="shared" si="17"/>
        <v/>
      </c>
    </row>
    <row r="341" spans="1:22" ht="25" customHeight="1" x14ac:dyDescent="0.35">
      <c r="A341" s="1"/>
      <c r="B341" s="35"/>
      <c r="C341" s="1"/>
      <c r="D341" s="1"/>
      <c r="E341" s="73">
        <f>+COUNTIFS('REGISTRO DE TUTORES'!$A$3:$A$8000,A341,'REGISTRO DE TUTORES'!$B$3:$B$8000,B341,'REGISTRO DE TUTORES'!$C$3:$C$8000,C341,'REGISTRO DE TUTORES'!$D$3:$D$8000,D341)</f>
        <v>0</v>
      </c>
      <c r="F341" s="73">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73">
        <f t="shared" ca="1" si="15"/>
        <v>0</v>
      </c>
      <c r="H341" s="73">
        <f t="shared" ca="1" si="16"/>
        <v>0</v>
      </c>
      <c r="I341" s="20">
        <v>0</v>
      </c>
      <c r="J341" s="20">
        <v>0</v>
      </c>
      <c r="K341" s="20">
        <v>0</v>
      </c>
      <c r="L341" s="20">
        <v>0</v>
      </c>
      <c r="M341" s="20">
        <v>0</v>
      </c>
      <c r="N341" s="75">
        <v>0</v>
      </c>
      <c r="O341" s="75">
        <v>0</v>
      </c>
      <c r="P341" s="2"/>
      <c r="Q341" s="2"/>
      <c r="R341" s="3"/>
      <c r="S341" s="3"/>
      <c r="T341" s="1"/>
      <c r="U341" s="2"/>
      <c r="V341" s="28" t="str">
        <f t="shared" si="17"/>
        <v/>
      </c>
    </row>
    <row r="342" spans="1:22" ht="25" customHeight="1" x14ac:dyDescent="0.35">
      <c r="A342" s="1"/>
      <c r="B342" s="35"/>
      <c r="C342" s="1"/>
      <c r="D342" s="1"/>
      <c r="E342" s="73">
        <f>+COUNTIFS('REGISTRO DE TUTORES'!$A$3:$A$8000,A342,'REGISTRO DE TUTORES'!$B$3:$B$8000,B342,'REGISTRO DE TUTORES'!$C$3:$C$8000,C342,'REGISTRO DE TUTORES'!$D$3:$D$8000,D342)</f>
        <v>0</v>
      </c>
      <c r="F342" s="73">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73">
        <f t="shared" ca="1" si="15"/>
        <v>0</v>
      </c>
      <c r="H342" s="73">
        <f t="shared" ca="1" si="16"/>
        <v>0</v>
      </c>
      <c r="I342" s="20">
        <v>0</v>
      </c>
      <c r="J342" s="20">
        <v>0</v>
      </c>
      <c r="K342" s="20">
        <v>0</v>
      </c>
      <c r="L342" s="20">
        <v>0</v>
      </c>
      <c r="M342" s="20">
        <v>0</v>
      </c>
      <c r="N342" s="75">
        <v>0</v>
      </c>
      <c r="O342" s="75">
        <v>0</v>
      </c>
      <c r="P342" s="2"/>
      <c r="Q342" s="2"/>
      <c r="R342" s="3"/>
      <c r="S342" s="3"/>
      <c r="T342" s="1"/>
      <c r="U342" s="2"/>
      <c r="V342" s="28" t="str">
        <f t="shared" si="17"/>
        <v/>
      </c>
    </row>
    <row r="343" spans="1:22" ht="25" customHeight="1" x14ac:dyDescent="0.35">
      <c r="A343" s="1"/>
      <c r="B343" s="35"/>
      <c r="C343" s="1"/>
      <c r="D343" s="1"/>
      <c r="E343" s="73">
        <f>+COUNTIFS('REGISTRO DE TUTORES'!$A$3:$A$8000,A343,'REGISTRO DE TUTORES'!$B$3:$B$8000,B343,'REGISTRO DE TUTORES'!$C$3:$C$8000,C343,'REGISTRO DE TUTORES'!$D$3:$D$8000,D343)</f>
        <v>0</v>
      </c>
      <c r="F343" s="73">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73">
        <f t="shared" ca="1" si="15"/>
        <v>0</v>
      </c>
      <c r="H343" s="73">
        <f t="shared" ca="1" si="16"/>
        <v>0</v>
      </c>
      <c r="I343" s="20">
        <v>0</v>
      </c>
      <c r="J343" s="20">
        <v>0</v>
      </c>
      <c r="K343" s="20">
        <v>0</v>
      </c>
      <c r="L343" s="20">
        <v>0</v>
      </c>
      <c r="M343" s="20">
        <v>0</v>
      </c>
      <c r="N343" s="75">
        <v>0</v>
      </c>
      <c r="O343" s="75">
        <v>0</v>
      </c>
      <c r="P343" s="2"/>
      <c r="Q343" s="2"/>
      <c r="R343" s="3"/>
      <c r="S343" s="3"/>
      <c r="T343" s="1"/>
      <c r="U343" s="2"/>
      <c r="V343" s="28" t="str">
        <f t="shared" si="17"/>
        <v/>
      </c>
    </row>
    <row r="344" spans="1:22" ht="25" customHeight="1" x14ac:dyDescent="0.35">
      <c r="A344" s="1"/>
      <c r="B344" s="35"/>
      <c r="C344" s="1"/>
      <c r="D344" s="1"/>
      <c r="E344" s="73">
        <f>+COUNTIFS('REGISTRO DE TUTORES'!$A$3:$A$8000,A344,'REGISTRO DE TUTORES'!$B$3:$B$8000,B344,'REGISTRO DE TUTORES'!$C$3:$C$8000,C344,'REGISTRO DE TUTORES'!$D$3:$D$8000,D344)</f>
        <v>0</v>
      </c>
      <c r="F344" s="73">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73">
        <f t="shared" ca="1" si="15"/>
        <v>0</v>
      </c>
      <c r="H344" s="73">
        <f t="shared" ca="1" si="16"/>
        <v>0</v>
      </c>
      <c r="I344" s="20">
        <v>0</v>
      </c>
      <c r="J344" s="20">
        <v>0</v>
      </c>
      <c r="K344" s="20">
        <v>0</v>
      </c>
      <c r="L344" s="20">
        <v>0</v>
      </c>
      <c r="M344" s="20">
        <v>0</v>
      </c>
      <c r="N344" s="75">
        <v>0</v>
      </c>
      <c r="O344" s="75">
        <v>0</v>
      </c>
      <c r="P344" s="2"/>
      <c r="Q344" s="2"/>
      <c r="R344" s="3"/>
      <c r="S344" s="3"/>
      <c r="T344" s="1"/>
      <c r="U344" s="2"/>
      <c r="V344" s="28" t="str">
        <f t="shared" si="17"/>
        <v/>
      </c>
    </row>
    <row r="345" spans="1:22" ht="25" customHeight="1" x14ac:dyDescent="0.35">
      <c r="A345" s="1"/>
      <c r="B345" s="35"/>
      <c r="C345" s="1"/>
      <c r="D345" s="1"/>
      <c r="E345" s="73">
        <f>+COUNTIFS('REGISTRO DE TUTORES'!$A$3:$A$8000,A345,'REGISTRO DE TUTORES'!$B$3:$B$8000,B345,'REGISTRO DE TUTORES'!$C$3:$C$8000,C345,'REGISTRO DE TUTORES'!$D$3:$D$8000,D345)</f>
        <v>0</v>
      </c>
      <c r="F345" s="73">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73">
        <f t="shared" ca="1" si="15"/>
        <v>0</v>
      </c>
      <c r="H345" s="73">
        <f t="shared" ca="1" si="16"/>
        <v>0</v>
      </c>
      <c r="I345" s="20">
        <v>0</v>
      </c>
      <c r="J345" s="20">
        <v>0</v>
      </c>
      <c r="K345" s="20">
        <v>0</v>
      </c>
      <c r="L345" s="20">
        <v>0</v>
      </c>
      <c r="M345" s="20">
        <v>0</v>
      </c>
      <c r="N345" s="75">
        <v>0</v>
      </c>
      <c r="O345" s="75">
        <v>0</v>
      </c>
      <c r="P345" s="2"/>
      <c r="Q345" s="2"/>
      <c r="R345" s="3"/>
      <c r="S345" s="3"/>
      <c r="T345" s="1"/>
      <c r="U345" s="2"/>
      <c r="V345" s="28" t="str">
        <f t="shared" si="17"/>
        <v/>
      </c>
    </row>
    <row r="346" spans="1:22" ht="25" customHeight="1" x14ac:dyDescent="0.35">
      <c r="A346" s="1"/>
      <c r="B346" s="35"/>
      <c r="C346" s="1"/>
      <c r="D346" s="1"/>
      <c r="E346" s="73">
        <f>+COUNTIFS('REGISTRO DE TUTORES'!$A$3:$A$8000,A346,'REGISTRO DE TUTORES'!$B$3:$B$8000,B346,'REGISTRO DE TUTORES'!$C$3:$C$8000,C346,'REGISTRO DE TUTORES'!$D$3:$D$8000,D346)</f>
        <v>0</v>
      </c>
      <c r="F346" s="73">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73">
        <f t="shared" ca="1" si="15"/>
        <v>0</v>
      </c>
      <c r="H346" s="73">
        <f t="shared" ca="1" si="16"/>
        <v>0</v>
      </c>
      <c r="I346" s="20">
        <v>0</v>
      </c>
      <c r="J346" s="20">
        <v>0</v>
      </c>
      <c r="K346" s="20">
        <v>0</v>
      </c>
      <c r="L346" s="20">
        <v>0</v>
      </c>
      <c r="M346" s="20">
        <v>0</v>
      </c>
      <c r="N346" s="75">
        <v>0</v>
      </c>
      <c r="O346" s="75">
        <v>0</v>
      </c>
      <c r="P346" s="2"/>
      <c r="Q346" s="2"/>
      <c r="R346" s="3"/>
      <c r="S346" s="3"/>
      <c r="T346" s="1"/>
      <c r="U346" s="2"/>
      <c r="V346" s="28" t="str">
        <f t="shared" si="17"/>
        <v/>
      </c>
    </row>
    <row r="347" spans="1:22" ht="25" customHeight="1" x14ac:dyDescent="0.35">
      <c r="A347" s="1"/>
      <c r="B347" s="35"/>
      <c r="C347" s="1"/>
      <c r="D347" s="1"/>
      <c r="E347" s="73">
        <f>+COUNTIFS('REGISTRO DE TUTORES'!$A$3:$A$8000,A347,'REGISTRO DE TUTORES'!$B$3:$B$8000,B347,'REGISTRO DE TUTORES'!$C$3:$C$8000,C347,'REGISTRO DE TUTORES'!$D$3:$D$8000,D347)</f>
        <v>0</v>
      </c>
      <c r="F347" s="73">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73">
        <f t="shared" ca="1" si="15"/>
        <v>0</v>
      </c>
      <c r="H347" s="73">
        <f t="shared" ca="1" si="16"/>
        <v>0</v>
      </c>
      <c r="I347" s="20">
        <v>0</v>
      </c>
      <c r="J347" s="20">
        <v>0</v>
      </c>
      <c r="K347" s="20">
        <v>0</v>
      </c>
      <c r="L347" s="20">
        <v>0</v>
      </c>
      <c r="M347" s="20">
        <v>0</v>
      </c>
      <c r="N347" s="75">
        <v>0</v>
      </c>
      <c r="O347" s="75">
        <v>0</v>
      </c>
      <c r="P347" s="2"/>
      <c r="Q347" s="2"/>
      <c r="R347" s="3"/>
      <c r="S347" s="3"/>
      <c r="T347" s="1"/>
      <c r="U347" s="2"/>
      <c r="V347" s="28" t="str">
        <f t="shared" si="17"/>
        <v/>
      </c>
    </row>
    <row r="348" spans="1:22" ht="25" customHeight="1" x14ac:dyDescent="0.35">
      <c r="A348" s="1"/>
      <c r="B348" s="35"/>
      <c r="C348" s="1"/>
      <c r="D348" s="1"/>
      <c r="E348" s="73">
        <f>+COUNTIFS('REGISTRO DE TUTORES'!$A$3:$A$8000,A348,'REGISTRO DE TUTORES'!$B$3:$B$8000,B348,'REGISTRO DE TUTORES'!$C$3:$C$8000,C348,'REGISTRO DE TUTORES'!$D$3:$D$8000,D348)</f>
        <v>0</v>
      </c>
      <c r="F348" s="73">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73">
        <f t="shared" ca="1" si="15"/>
        <v>0</v>
      </c>
      <c r="H348" s="73">
        <f t="shared" ca="1" si="16"/>
        <v>0</v>
      </c>
      <c r="I348" s="20">
        <v>0</v>
      </c>
      <c r="J348" s="20">
        <v>0</v>
      </c>
      <c r="K348" s="20">
        <v>0</v>
      </c>
      <c r="L348" s="20">
        <v>0</v>
      </c>
      <c r="M348" s="20">
        <v>0</v>
      </c>
      <c r="N348" s="75">
        <v>0</v>
      </c>
      <c r="O348" s="75">
        <v>0</v>
      </c>
      <c r="P348" s="2"/>
      <c r="Q348" s="2"/>
      <c r="R348" s="3"/>
      <c r="S348" s="3"/>
      <c r="T348" s="1"/>
      <c r="U348" s="2"/>
      <c r="V348" s="28" t="str">
        <f t="shared" si="17"/>
        <v/>
      </c>
    </row>
    <row r="349" spans="1:22" ht="25" customHeight="1" x14ac:dyDescent="0.35">
      <c r="A349" s="1"/>
      <c r="B349" s="35"/>
      <c r="C349" s="1"/>
      <c r="D349" s="1"/>
      <c r="E349" s="73">
        <f>+COUNTIFS('REGISTRO DE TUTORES'!$A$3:$A$8000,A349,'REGISTRO DE TUTORES'!$B$3:$B$8000,B349,'REGISTRO DE TUTORES'!$C$3:$C$8000,C349,'REGISTRO DE TUTORES'!$D$3:$D$8000,D349)</f>
        <v>0</v>
      </c>
      <c r="F349" s="73">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73">
        <f t="shared" ca="1" si="15"/>
        <v>0</v>
      </c>
      <c r="H349" s="73">
        <f t="shared" ca="1" si="16"/>
        <v>0</v>
      </c>
      <c r="I349" s="20">
        <v>0</v>
      </c>
      <c r="J349" s="20">
        <v>0</v>
      </c>
      <c r="K349" s="20">
        <v>0</v>
      </c>
      <c r="L349" s="20">
        <v>0</v>
      </c>
      <c r="M349" s="20">
        <v>0</v>
      </c>
      <c r="N349" s="75">
        <v>0</v>
      </c>
      <c r="O349" s="75">
        <v>0</v>
      </c>
      <c r="P349" s="2"/>
      <c r="Q349" s="2"/>
      <c r="R349" s="3"/>
      <c r="S349" s="3"/>
      <c r="T349" s="1"/>
      <c r="U349" s="2"/>
      <c r="V349" s="28" t="str">
        <f t="shared" si="17"/>
        <v/>
      </c>
    </row>
    <row r="350" spans="1:22" ht="25" customHeight="1" x14ac:dyDescent="0.35">
      <c r="A350" s="1"/>
      <c r="B350" s="35"/>
      <c r="C350" s="1"/>
      <c r="D350" s="1"/>
      <c r="E350" s="73">
        <f>+COUNTIFS('REGISTRO DE TUTORES'!$A$3:$A$8000,A350,'REGISTRO DE TUTORES'!$B$3:$B$8000,B350,'REGISTRO DE TUTORES'!$C$3:$C$8000,C350,'REGISTRO DE TUTORES'!$D$3:$D$8000,D350)</f>
        <v>0</v>
      </c>
      <c r="F350" s="73">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73">
        <f t="shared" ca="1" si="15"/>
        <v>0</v>
      </c>
      <c r="H350" s="73">
        <f t="shared" ca="1" si="16"/>
        <v>0</v>
      </c>
      <c r="I350" s="20">
        <v>0</v>
      </c>
      <c r="J350" s="20">
        <v>0</v>
      </c>
      <c r="K350" s="20">
        <v>0</v>
      </c>
      <c r="L350" s="20">
        <v>0</v>
      </c>
      <c r="M350" s="20">
        <v>0</v>
      </c>
      <c r="N350" s="75">
        <v>0</v>
      </c>
      <c r="O350" s="75">
        <v>0</v>
      </c>
      <c r="P350" s="2"/>
      <c r="Q350" s="2"/>
      <c r="R350" s="3"/>
      <c r="S350" s="3"/>
      <c r="T350" s="1"/>
      <c r="U350" s="2"/>
      <c r="V350" s="28" t="str">
        <f t="shared" si="17"/>
        <v/>
      </c>
    </row>
    <row r="351" spans="1:22" ht="25" customHeight="1" x14ac:dyDescent="0.35">
      <c r="A351" s="1"/>
      <c r="B351" s="35"/>
      <c r="C351" s="1"/>
      <c r="D351" s="1"/>
      <c r="E351" s="73">
        <f>+COUNTIFS('REGISTRO DE TUTORES'!$A$3:$A$8000,A351,'REGISTRO DE TUTORES'!$B$3:$B$8000,B351,'REGISTRO DE TUTORES'!$C$3:$C$8000,C351,'REGISTRO DE TUTORES'!$D$3:$D$8000,D351)</f>
        <v>0</v>
      </c>
      <c r="F351" s="73">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73">
        <f t="shared" ca="1" si="15"/>
        <v>0</v>
      </c>
      <c r="H351" s="73">
        <f t="shared" ca="1" si="16"/>
        <v>0</v>
      </c>
      <c r="I351" s="20">
        <v>0</v>
      </c>
      <c r="J351" s="20">
        <v>0</v>
      </c>
      <c r="K351" s="20">
        <v>0</v>
      </c>
      <c r="L351" s="20">
        <v>0</v>
      </c>
      <c r="M351" s="20">
        <v>0</v>
      </c>
      <c r="N351" s="75">
        <v>0</v>
      </c>
      <c r="O351" s="75">
        <v>0</v>
      </c>
      <c r="P351" s="2"/>
      <c r="Q351" s="2"/>
      <c r="R351" s="3"/>
      <c r="S351" s="3"/>
      <c r="T351" s="1"/>
      <c r="U351" s="2"/>
      <c r="V351" s="28" t="str">
        <f t="shared" si="17"/>
        <v/>
      </c>
    </row>
    <row r="352" spans="1:22" ht="25" customHeight="1" x14ac:dyDescent="0.35">
      <c r="A352" s="1"/>
      <c r="B352" s="35"/>
      <c r="C352" s="1"/>
      <c r="D352" s="1"/>
      <c r="E352" s="73">
        <f>+COUNTIFS('REGISTRO DE TUTORES'!$A$3:$A$8000,A352,'REGISTRO DE TUTORES'!$B$3:$B$8000,B352,'REGISTRO DE TUTORES'!$C$3:$C$8000,C352,'REGISTRO DE TUTORES'!$D$3:$D$8000,D352)</f>
        <v>0</v>
      </c>
      <c r="F352" s="73">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73">
        <f t="shared" ca="1" si="15"/>
        <v>0</v>
      </c>
      <c r="H352" s="73">
        <f t="shared" ca="1" si="16"/>
        <v>0</v>
      </c>
      <c r="I352" s="20">
        <v>0</v>
      </c>
      <c r="J352" s="20">
        <v>0</v>
      </c>
      <c r="K352" s="20">
        <v>0</v>
      </c>
      <c r="L352" s="20">
        <v>0</v>
      </c>
      <c r="M352" s="20">
        <v>0</v>
      </c>
      <c r="N352" s="75">
        <v>0</v>
      </c>
      <c r="O352" s="75">
        <v>0</v>
      </c>
      <c r="P352" s="2"/>
      <c r="Q352" s="2"/>
      <c r="R352" s="3"/>
      <c r="S352" s="3"/>
      <c r="T352" s="1"/>
      <c r="U352" s="2"/>
      <c r="V352" s="28" t="str">
        <f t="shared" si="17"/>
        <v/>
      </c>
    </row>
    <row r="353" spans="1:22" ht="25" customHeight="1" x14ac:dyDescent="0.35">
      <c r="A353" s="1"/>
      <c r="B353" s="35"/>
      <c r="C353" s="1"/>
      <c r="D353" s="1"/>
      <c r="E353" s="73">
        <f>+COUNTIFS('REGISTRO DE TUTORES'!$A$3:$A$8000,A353,'REGISTRO DE TUTORES'!$B$3:$B$8000,B353,'REGISTRO DE TUTORES'!$C$3:$C$8000,C353,'REGISTRO DE TUTORES'!$D$3:$D$8000,D353)</f>
        <v>0</v>
      </c>
      <c r="F353" s="73">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73">
        <f t="shared" ca="1" si="15"/>
        <v>0</v>
      </c>
      <c r="H353" s="73">
        <f t="shared" ca="1" si="16"/>
        <v>0</v>
      </c>
      <c r="I353" s="20">
        <v>0</v>
      </c>
      <c r="J353" s="20">
        <v>0</v>
      </c>
      <c r="K353" s="20">
        <v>0</v>
      </c>
      <c r="L353" s="20">
        <v>0</v>
      </c>
      <c r="M353" s="20">
        <v>0</v>
      </c>
      <c r="N353" s="75">
        <v>0</v>
      </c>
      <c r="O353" s="75">
        <v>0</v>
      </c>
      <c r="P353" s="2"/>
      <c r="Q353" s="2"/>
      <c r="R353" s="3"/>
      <c r="S353" s="3"/>
      <c r="T353" s="1"/>
      <c r="U353" s="2"/>
      <c r="V353" s="28" t="str">
        <f t="shared" si="17"/>
        <v/>
      </c>
    </row>
    <row r="354" spans="1:22" ht="25" customHeight="1" x14ac:dyDescent="0.35">
      <c r="A354" s="1"/>
      <c r="B354" s="35"/>
      <c r="C354" s="1"/>
      <c r="D354" s="1"/>
      <c r="E354" s="73">
        <f>+COUNTIFS('REGISTRO DE TUTORES'!$A$3:$A$8000,A354,'REGISTRO DE TUTORES'!$B$3:$B$8000,B354,'REGISTRO DE TUTORES'!$C$3:$C$8000,C354,'REGISTRO DE TUTORES'!$D$3:$D$8000,D354)</f>
        <v>0</v>
      </c>
      <c r="F354" s="73">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73">
        <f t="shared" ca="1" si="15"/>
        <v>0</v>
      </c>
      <c r="H354" s="73">
        <f t="shared" ca="1" si="16"/>
        <v>0</v>
      </c>
      <c r="I354" s="20">
        <v>0</v>
      </c>
      <c r="J354" s="20">
        <v>0</v>
      </c>
      <c r="K354" s="20">
        <v>0</v>
      </c>
      <c r="L354" s="20">
        <v>0</v>
      </c>
      <c r="M354" s="20">
        <v>0</v>
      </c>
      <c r="N354" s="75">
        <v>0</v>
      </c>
      <c r="O354" s="75">
        <v>0</v>
      </c>
      <c r="P354" s="2"/>
      <c r="Q354" s="2"/>
      <c r="R354" s="3"/>
      <c r="S354" s="3"/>
      <c r="T354" s="1"/>
      <c r="U354" s="2"/>
      <c r="V354" s="28" t="str">
        <f t="shared" si="17"/>
        <v/>
      </c>
    </row>
    <row r="355" spans="1:22" ht="25" customHeight="1" x14ac:dyDescent="0.35">
      <c r="A355" s="1"/>
      <c r="B355" s="35"/>
      <c r="C355" s="1"/>
      <c r="D355" s="1"/>
      <c r="E355" s="73">
        <f>+COUNTIFS('REGISTRO DE TUTORES'!$A$3:$A$8000,A355,'REGISTRO DE TUTORES'!$B$3:$B$8000,B355,'REGISTRO DE TUTORES'!$C$3:$C$8000,C355,'REGISTRO DE TUTORES'!$D$3:$D$8000,D355)</f>
        <v>0</v>
      </c>
      <c r="F355" s="73">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73">
        <f t="shared" ca="1" si="15"/>
        <v>0</v>
      </c>
      <c r="H355" s="73">
        <f t="shared" ca="1" si="16"/>
        <v>0</v>
      </c>
      <c r="I355" s="20">
        <v>0</v>
      </c>
      <c r="J355" s="20">
        <v>0</v>
      </c>
      <c r="K355" s="20">
        <v>0</v>
      </c>
      <c r="L355" s="20">
        <v>0</v>
      </c>
      <c r="M355" s="20">
        <v>0</v>
      </c>
      <c r="N355" s="75">
        <v>0</v>
      </c>
      <c r="O355" s="75">
        <v>0</v>
      </c>
      <c r="P355" s="2"/>
      <c r="Q355" s="2"/>
      <c r="R355" s="3"/>
      <c r="S355" s="3"/>
      <c r="T355" s="1"/>
      <c r="U355" s="2"/>
      <c r="V355" s="28" t="str">
        <f t="shared" si="17"/>
        <v/>
      </c>
    </row>
    <row r="356" spans="1:22" ht="25" customHeight="1" x14ac:dyDescent="0.35">
      <c r="A356" s="1"/>
      <c r="B356" s="35"/>
      <c r="C356" s="1"/>
      <c r="D356" s="1"/>
      <c r="E356" s="73">
        <f>+COUNTIFS('REGISTRO DE TUTORES'!$A$3:$A$8000,A356,'REGISTRO DE TUTORES'!$B$3:$B$8000,B356,'REGISTRO DE TUTORES'!$C$3:$C$8000,C356,'REGISTRO DE TUTORES'!$D$3:$D$8000,D356)</f>
        <v>0</v>
      </c>
      <c r="F356" s="73">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73">
        <f t="shared" ca="1" si="15"/>
        <v>0</v>
      </c>
      <c r="H356" s="73">
        <f t="shared" ca="1" si="16"/>
        <v>0</v>
      </c>
      <c r="I356" s="20">
        <v>0</v>
      </c>
      <c r="J356" s="20">
        <v>0</v>
      </c>
      <c r="K356" s="20">
        <v>0</v>
      </c>
      <c r="L356" s="20">
        <v>0</v>
      </c>
      <c r="M356" s="20">
        <v>0</v>
      </c>
      <c r="N356" s="75">
        <v>0</v>
      </c>
      <c r="O356" s="75">
        <v>0</v>
      </c>
      <c r="P356" s="2"/>
      <c r="Q356" s="2"/>
      <c r="R356" s="3"/>
      <c r="S356" s="3"/>
      <c r="T356" s="1"/>
      <c r="U356" s="2"/>
      <c r="V356" s="28" t="str">
        <f t="shared" si="17"/>
        <v/>
      </c>
    </row>
    <row r="357" spans="1:22" ht="25" customHeight="1" x14ac:dyDescent="0.35">
      <c r="A357" s="1"/>
      <c r="B357" s="35"/>
      <c r="C357" s="1"/>
      <c r="D357" s="1"/>
      <c r="E357" s="73">
        <f>+COUNTIFS('REGISTRO DE TUTORES'!$A$3:$A$8000,A357,'REGISTRO DE TUTORES'!$B$3:$B$8000,B357,'REGISTRO DE TUTORES'!$C$3:$C$8000,C357,'REGISTRO DE TUTORES'!$D$3:$D$8000,D357)</f>
        <v>0</v>
      </c>
      <c r="F357" s="73">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73">
        <f t="shared" ca="1" si="15"/>
        <v>0</v>
      </c>
      <c r="H357" s="73">
        <f t="shared" ca="1" si="16"/>
        <v>0</v>
      </c>
      <c r="I357" s="20">
        <v>0</v>
      </c>
      <c r="J357" s="20">
        <v>0</v>
      </c>
      <c r="K357" s="20">
        <v>0</v>
      </c>
      <c r="L357" s="20">
        <v>0</v>
      </c>
      <c r="M357" s="20">
        <v>0</v>
      </c>
      <c r="N357" s="75">
        <v>0</v>
      </c>
      <c r="O357" s="75">
        <v>0</v>
      </c>
      <c r="P357" s="2"/>
      <c r="Q357" s="2"/>
      <c r="R357" s="3"/>
      <c r="S357" s="3"/>
      <c r="T357" s="1"/>
      <c r="U357" s="2"/>
      <c r="V357" s="28" t="str">
        <f t="shared" si="17"/>
        <v/>
      </c>
    </row>
    <row r="358" spans="1:22" ht="25" customHeight="1" x14ac:dyDescent="0.35">
      <c r="A358" s="1"/>
      <c r="B358" s="35"/>
      <c r="C358" s="1"/>
      <c r="D358" s="1"/>
      <c r="E358" s="73">
        <f>+COUNTIFS('REGISTRO DE TUTORES'!$A$3:$A$8000,A358,'REGISTRO DE TUTORES'!$B$3:$B$8000,B358,'REGISTRO DE TUTORES'!$C$3:$C$8000,C358,'REGISTRO DE TUTORES'!$D$3:$D$8000,D358)</f>
        <v>0</v>
      </c>
      <c r="F358" s="73">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73">
        <f t="shared" ca="1" si="15"/>
        <v>0</v>
      </c>
      <c r="H358" s="73">
        <f t="shared" ca="1" si="16"/>
        <v>0</v>
      </c>
      <c r="I358" s="20">
        <v>0</v>
      </c>
      <c r="J358" s="20">
        <v>0</v>
      </c>
      <c r="K358" s="20">
        <v>0</v>
      </c>
      <c r="L358" s="20">
        <v>0</v>
      </c>
      <c r="M358" s="20">
        <v>0</v>
      </c>
      <c r="N358" s="75">
        <v>0</v>
      </c>
      <c r="O358" s="75">
        <v>0</v>
      </c>
      <c r="P358" s="2"/>
      <c r="Q358" s="2"/>
      <c r="R358" s="3"/>
      <c r="S358" s="3"/>
      <c r="T358" s="1"/>
      <c r="U358" s="2"/>
      <c r="V358" s="28" t="str">
        <f t="shared" si="17"/>
        <v/>
      </c>
    </row>
    <row r="359" spans="1:22" ht="25" customHeight="1" x14ac:dyDescent="0.35">
      <c r="A359" s="1"/>
      <c r="B359" s="35"/>
      <c r="C359" s="1"/>
      <c r="D359" s="1"/>
      <c r="E359" s="73">
        <f>+COUNTIFS('REGISTRO DE TUTORES'!$A$3:$A$8000,A359,'REGISTRO DE TUTORES'!$B$3:$B$8000,B359,'REGISTRO DE TUTORES'!$C$3:$C$8000,C359,'REGISTRO DE TUTORES'!$D$3:$D$8000,D359)</f>
        <v>0</v>
      </c>
      <c r="F359" s="73">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73">
        <f t="shared" ca="1" si="15"/>
        <v>0</v>
      </c>
      <c r="H359" s="73">
        <f t="shared" ca="1" si="16"/>
        <v>0</v>
      </c>
      <c r="I359" s="20">
        <v>0</v>
      </c>
      <c r="J359" s="20">
        <v>0</v>
      </c>
      <c r="K359" s="20">
        <v>0</v>
      </c>
      <c r="L359" s="20">
        <v>0</v>
      </c>
      <c r="M359" s="20">
        <v>0</v>
      </c>
      <c r="N359" s="75">
        <v>0</v>
      </c>
      <c r="O359" s="75">
        <v>0</v>
      </c>
      <c r="P359" s="2"/>
      <c r="Q359" s="2"/>
      <c r="R359" s="3"/>
      <c r="S359" s="3"/>
      <c r="T359" s="1"/>
      <c r="U359" s="2"/>
      <c r="V359" s="28" t="str">
        <f t="shared" si="17"/>
        <v/>
      </c>
    </row>
    <row r="360" spans="1:22" ht="25" customHeight="1" x14ac:dyDescent="0.35">
      <c r="A360" s="1"/>
      <c r="B360" s="35"/>
      <c r="C360" s="1"/>
      <c r="D360" s="1"/>
      <c r="E360" s="73">
        <f>+COUNTIFS('REGISTRO DE TUTORES'!$A$3:$A$8000,A360,'REGISTRO DE TUTORES'!$B$3:$B$8000,B360,'REGISTRO DE TUTORES'!$C$3:$C$8000,C360,'REGISTRO DE TUTORES'!$D$3:$D$8000,D360)</f>
        <v>0</v>
      </c>
      <c r="F360" s="73">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73">
        <f t="shared" ca="1" si="15"/>
        <v>0</v>
      </c>
      <c r="H360" s="73">
        <f t="shared" ca="1" si="16"/>
        <v>0</v>
      </c>
      <c r="I360" s="20">
        <v>0</v>
      </c>
      <c r="J360" s="20">
        <v>0</v>
      </c>
      <c r="K360" s="20">
        <v>0</v>
      </c>
      <c r="L360" s="20">
        <v>0</v>
      </c>
      <c r="M360" s="20">
        <v>0</v>
      </c>
      <c r="N360" s="75">
        <v>0</v>
      </c>
      <c r="O360" s="75">
        <v>0</v>
      </c>
      <c r="P360" s="2"/>
      <c r="Q360" s="2"/>
      <c r="R360" s="3"/>
      <c r="S360" s="3"/>
      <c r="T360" s="1"/>
      <c r="U360" s="2"/>
      <c r="V360" s="28" t="str">
        <f t="shared" si="17"/>
        <v/>
      </c>
    </row>
    <row r="361" spans="1:22" ht="25" customHeight="1" x14ac:dyDescent="0.35">
      <c r="A361" s="1"/>
      <c r="B361" s="35"/>
      <c r="C361" s="1"/>
      <c r="D361" s="1"/>
      <c r="E361" s="73">
        <f>+COUNTIFS('REGISTRO DE TUTORES'!$A$3:$A$8000,A361,'REGISTRO DE TUTORES'!$B$3:$B$8000,B361,'REGISTRO DE TUTORES'!$C$3:$C$8000,C361,'REGISTRO DE TUTORES'!$D$3:$D$8000,D361)</f>
        <v>0</v>
      </c>
      <c r="F361" s="73">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73">
        <f t="shared" ca="1" si="15"/>
        <v>0</v>
      </c>
      <c r="H361" s="73">
        <f t="shared" ca="1" si="16"/>
        <v>0</v>
      </c>
      <c r="I361" s="20">
        <v>0</v>
      </c>
      <c r="J361" s="20">
        <v>0</v>
      </c>
      <c r="K361" s="20">
        <v>0</v>
      </c>
      <c r="L361" s="20">
        <v>0</v>
      </c>
      <c r="M361" s="20">
        <v>0</v>
      </c>
      <c r="N361" s="75">
        <v>0</v>
      </c>
      <c r="O361" s="75">
        <v>0</v>
      </c>
      <c r="P361" s="2"/>
      <c r="Q361" s="2"/>
      <c r="R361" s="3"/>
      <c r="S361" s="3"/>
      <c r="T361" s="1"/>
      <c r="U361" s="2"/>
      <c r="V361" s="28" t="str">
        <f t="shared" si="17"/>
        <v/>
      </c>
    </row>
    <row r="362" spans="1:22" ht="25" customHeight="1" x14ac:dyDescent="0.35">
      <c r="A362" s="1"/>
      <c r="B362" s="35"/>
      <c r="C362" s="1"/>
      <c r="D362" s="1"/>
      <c r="E362" s="73">
        <f>+COUNTIFS('REGISTRO DE TUTORES'!$A$3:$A$8000,A362,'REGISTRO DE TUTORES'!$B$3:$B$8000,B362,'REGISTRO DE TUTORES'!$C$3:$C$8000,C362,'REGISTRO DE TUTORES'!$D$3:$D$8000,D362)</f>
        <v>0</v>
      </c>
      <c r="F362" s="73">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73">
        <f t="shared" ca="1" si="15"/>
        <v>0</v>
      </c>
      <c r="H362" s="73">
        <f t="shared" ca="1" si="16"/>
        <v>0</v>
      </c>
      <c r="I362" s="20">
        <v>0</v>
      </c>
      <c r="J362" s="20">
        <v>0</v>
      </c>
      <c r="K362" s="20">
        <v>0</v>
      </c>
      <c r="L362" s="20">
        <v>0</v>
      </c>
      <c r="M362" s="20">
        <v>0</v>
      </c>
      <c r="N362" s="75">
        <v>0</v>
      </c>
      <c r="O362" s="75">
        <v>0</v>
      </c>
      <c r="P362" s="2"/>
      <c r="Q362" s="2"/>
      <c r="R362" s="3"/>
      <c r="S362" s="3"/>
      <c r="T362" s="1"/>
      <c r="U362" s="2"/>
      <c r="V362" s="28" t="str">
        <f t="shared" si="17"/>
        <v/>
      </c>
    </row>
    <row r="363" spans="1:22" ht="25" customHeight="1" x14ac:dyDescent="0.35">
      <c r="A363" s="1"/>
      <c r="B363" s="35"/>
      <c r="C363" s="1"/>
      <c r="D363" s="1"/>
      <c r="E363" s="73">
        <f>+COUNTIFS('REGISTRO DE TUTORES'!$A$3:$A$8000,A363,'REGISTRO DE TUTORES'!$B$3:$B$8000,B363,'REGISTRO DE TUTORES'!$C$3:$C$8000,C363,'REGISTRO DE TUTORES'!$D$3:$D$8000,D363)</f>
        <v>0</v>
      </c>
      <c r="F363" s="73">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73">
        <f t="shared" ca="1" si="15"/>
        <v>0</v>
      </c>
      <c r="H363" s="73">
        <f t="shared" ca="1" si="16"/>
        <v>0</v>
      </c>
      <c r="I363" s="20">
        <v>0</v>
      </c>
      <c r="J363" s="20">
        <v>0</v>
      </c>
      <c r="K363" s="20">
        <v>0</v>
      </c>
      <c r="L363" s="20">
        <v>0</v>
      </c>
      <c r="M363" s="20">
        <v>0</v>
      </c>
      <c r="N363" s="75">
        <v>0</v>
      </c>
      <c r="O363" s="75">
        <v>0</v>
      </c>
      <c r="P363" s="2"/>
      <c r="Q363" s="2"/>
      <c r="R363" s="3"/>
      <c r="S363" s="3"/>
      <c r="T363" s="1"/>
      <c r="U363" s="2"/>
      <c r="V363" s="28" t="str">
        <f t="shared" si="17"/>
        <v/>
      </c>
    </row>
    <row r="364" spans="1:22" ht="25" customHeight="1" x14ac:dyDescent="0.35">
      <c r="A364" s="1"/>
      <c r="B364" s="35"/>
      <c r="C364" s="1"/>
      <c r="D364" s="1"/>
      <c r="E364" s="73">
        <f>+COUNTIFS('REGISTRO DE TUTORES'!$A$3:$A$8000,A364,'REGISTRO DE TUTORES'!$B$3:$B$8000,B364,'REGISTRO DE TUTORES'!$C$3:$C$8000,C364,'REGISTRO DE TUTORES'!$D$3:$D$8000,D364)</f>
        <v>0</v>
      </c>
      <c r="F364" s="73">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73">
        <f t="shared" ca="1" si="15"/>
        <v>0</v>
      </c>
      <c r="H364" s="73">
        <f t="shared" ca="1" si="16"/>
        <v>0</v>
      </c>
      <c r="I364" s="20">
        <v>0</v>
      </c>
      <c r="J364" s="20">
        <v>0</v>
      </c>
      <c r="K364" s="20">
        <v>0</v>
      </c>
      <c r="L364" s="20">
        <v>0</v>
      </c>
      <c r="M364" s="20">
        <v>0</v>
      </c>
      <c r="N364" s="75">
        <v>0</v>
      </c>
      <c r="O364" s="75">
        <v>0</v>
      </c>
      <c r="P364" s="2"/>
      <c r="Q364" s="2"/>
      <c r="R364" s="3"/>
      <c r="S364" s="3"/>
      <c r="T364" s="1"/>
      <c r="U364" s="2"/>
      <c r="V364" s="28" t="str">
        <f t="shared" si="17"/>
        <v/>
      </c>
    </row>
    <row r="365" spans="1:22" ht="25" customHeight="1" x14ac:dyDescent="0.35">
      <c r="A365" s="1"/>
      <c r="B365" s="35"/>
      <c r="C365" s="1"/>
      <c r="D365" s="1"/>
      <c r="E365" s="73">
        <f>+COUNTIFS('REGISTRO DE TUTORES'!$A$3:$A$8000,A365,'REGISTRO DE TUTORES'!$B$3:$B$8000,B365,'REGISTRO DE TUTORES'!$C$3:$C$8000,C365,'REGISTRO DE TUTORES'!$D$3:$D$8000,D365)</f>
        <v>0</v>
      </c>
      <c r="F365" s="73">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73">
        <f t="shared" ca="1" si="15"/>
        <v>0</v>
      </c>
      <c r="H365" s="73">
        <f t="shared" ca="1" si="16"/>
        <v>0</v>
      </c>
      <c r="I365" s="20">
        <v>0</v>
      </c>
      <c r="J365" s="20">
        <v>0</v>
      </c>
      <c r="K365" s="20">
        <v>0</v>
      </c>
      <c r="L365" s="20">
        <v>0</v>
      </c>
      <c r="M365" s="20">
        <v>0</v>
      </c>
      <c r="N365" s="75">
        <v>0</v>
      </c>
      <c r="O365" s="75">
        <v>0</v>
      </c>
      <c r="P365" s="2"/>
      <c r="Q365" s="2"/>
      <c r="R365" s="3"/>
      <c r="S365" s="3"/>
      <c r="T365" s="1"/>
      <c r="U365" s="2"/>
      <c r="V365" s="28" t="str">
        <f t="shared" si="17"/>
        <v/>
      </c>
    </row>
    <row r="366" spans="1:22" ht="25" customHeight="1" x14ac:dyDescent="0.35">
      <c r="A366" s="1"/>
      <c r="B366" s="35"/>
      <c r="C366" s="1"/>
      <c r="D366" s="1"/>
      <c r="E366" s="73">
        <f>+COUNTIFS('REGISTRO DE TUTORES'!$A$3:$A$8000,A366,'REGISTRO DE TUTORES'!$B$3:$B$8000,B366,'REGISTRO DE TUTORES'!$C$3:$C$8000,C366,'REGISTRO DE TUTORES'!$D$3:$D$8000,D366)</f>
        <v>0</v>
      </c>
      <c r="F366" s="73">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73">
        <f t="shared" ca="1" si="15"/>
        <v>0</v>
      </c>
      <c r="H366" s="73">
        <f t="shared" ca="1" si="16"/>
        <v>0</v>
      </c>
      <c r="I366" s="20">
        <v>0</v>
      </c>
      <c r="J366" s="20">
        <v>0</v>
      </c>
      <c r="K366" s="20">
        <v>0</v>
      </c>
      <c r="L366" s="20">
        <v>0</v>
      </c>
      <c r="M366" s="20">
        <v>0</v>
      </c>
      <c r="N366" s="75">
        <v>0</v>
      </c>
      <c r="O366" s="75">
        <v>0</v>
      </c>
      <c r="P366" s="2"/>
      <c r="Q366" s="2"/>
      <c r="R366" s="3"/>
      <c r="S366" s="3"/>
      <c r="T366" s="1"/>
      <c r="U366" s="2"/>
      <c r="V366" s="28" t="str">
        <f t="shared" si="17"/>
        <v/>
      </c>
    </row>
    <row r="367" spans="1:22" ht="25" customHeight="1" x14ac:dyDescent="0.35">
      <c r="A367" s="1"/>
      <c r="B367" s="35"/>
      <c r="C367" s="1"/>
      <c r="D367" s="1"/>
      <c r="E367" s="73">
        <f>+COUNTIFS('REGISTRO DE TUTORES'!$A$3:$A$8000,A367,'REGISTRO DE TUTORES'!$B$3:$B$8000,B367,'REGISTRO DE TUTORES'!$C$3:$C$8000,C367,'REGISTRO DE TUTORES'!$D$3:$D$8000,D367)</f>
        <v>0</v>
      </c>
      <c r="F367" s="73">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73">
        <f t="shared" ca="1" si="15"/>
        <v>0</v>
      </c>
      <c r="H367" s="73">
        <f t="shared" ca="1" si="16"/>
        <v>0</v>
      </c>
      <c r="I367" s="20">
        <v>0</v>
      </c>
      <c r="J367" s="20">
        <v>0</v>
      </c>
      <c r="K367" s="20">
        <v>0</v>
      </c>
      <c r="L367" s="20">
        <v>0</v>
      </c>
      <c r="M367" s="20">
        <v>0</v>
      </c>
      <c r="N367" s="75">
        <v>0</v>
      </c>
      <c r="O367" s="75">
        <v>0</v>
      </c>
      <c r="P367" s="2"/>
      <c r="Q367" s="2"/>
      <c r="R367" s="3"/>
      <c r="S367" s="3"/>
      <c r="T367" s="1"/>
      <c r="U367" s="2"/>
      <c r="V367" s="28" t="str">
        <f t="shared" si="17"/>
        <v/>
      </c>
    </row>
    <row r="368" spans="1:22" ht="25" customHeight="1" x14ac:dyDescent="0.35">
      <c r="A368" s="1"/>
      <c r="B368" s="35"/>
      <c r="C368" s="1"/>
      <c r="D368" s="1"/>
      <c r="E368" s="73">
        <f>+COUNTIFS('REGISTRO DE TUTORES'!$A$3:$A$8000,A368,'REGISTRO DE TUTORES'!$B$3:$B$8000,B368,'REGISTRO DE TUTORES'!$C$3:$C$8000,C368,'REGISTRO DE TUTORES'!$D$3:$D$8000,D368)</f>
        <v>0</v>
      </c>
      <c r="F368" s="73">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73">
        <f t="shared" ca="1" si="15"/>
        <v>0</v>
      </c>
      <c r="H368" s="73">
        <f t="shared" ca="1" si="16"/>
        <v>0</v>
      </c>
      <c r="I368" s="20">
        <v>0</v>
      </c>
      <c r="J368" s="20">
        <v>0</v>
      </c>
      <c r="K368" s="20">
        <v>0</v>
      </c>
      <c r="L368" s="20">
        <v>0</v>
      </c>
      <c r="M368" s="20">
        <v>0</v>
      </c>
      <c r="N368" s="75">
        <v>0</v>
      </c>
      <c r="O368" s="75">
        <v>0</v>
      </c>
      <c r="P368" s="2"/>
      <c r="Q368" s="2"/>
      <c r="R368" s="3"/>
      <c r="S368" s="3"/>
      <c r="T368" s="1"/>
      <c r="U368" s="2"/>
      <c r="V368" s="28" t="str">
        <f t="shared" si="17"/>
        <v/>
      </c>
    </row>
    <row r="369" spans="1:22" ht="25" customHeight="1" x14ac:dyDescent="0.35">
      <c r="A369" s="1"/>
      <c r="B369" s="35"/>
      <c r="C369" s="1"/>
      <c r="D369" s="1"/>
      <c r="E369" s="73">
        <f>+COUNTIFS('REGISTRO DE TUTORES'!$A$3:$A$8000,A369,'REGISTRO DE TUTORES'!$B$3:$B$8000,B369,'REGISTRO DE TUTORES'!$C$3:$C$8000,C369,'REGISTRO DE TUTORES'!$D$3:$D$8000,D369)</f>
        <v>0</v>
      </c>
      <c r="F369" s="73">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73">
        <f t="shared" ca="1" si="15"/>
        <v>0</v>
      </c>
      <c r="H369" s="73">
        <f t="shared" ca="1" si="16"/>
        <v>0</v>
      </c>
      <c r="I369" s="20">
        <v>0</v>
      </c>
      <c r="J369" s="20">
        <v>0</v>
      </c>
      <c r="K369" s="20">
        <v>0</v>
      </c>
      <c r="L369" s="20">
        <v>0</v>
      </c>
      <c r="M369" s="20">
        <v>0</v>
      </c>
      <c r="N369" s="75">
        <v>0</v>
      </c>
      <c r="O369" s="75">
        <v>0</v>
      </c>
      <c r="P369" s="2"/>
      <c r="Q369" s="2"/>
      <c r="R369" s="3"/>
      <c r="S369" s="3"/>
      <c r="T369" s="1"/>
      <c r="U369" s="2"/>
      <c r="V369" s="28" t="str">
        <f t="shared" si="17"/>
        <v/>
      </c>
    </row>
    <row r="370" spans="1:22" ht="25" customHeight="1" x14ac:dyDescent="0.35">
      <c r="A370" s="1"/>
      <c r="B370" s="35"/>
      <c r="C370" s="1"/>
      <c r="D370" s="1"/>
      <c r="E370" s="73">
        <f>+COUNTIFS('REGISTRO DE TUTORES'!$A$3:$A$8000,A370,'REGISTRO DE TUTORES'!$B$3:$B$8000,B370,'REGISTRO DE TUTORES'!$C$3:$C$8000,C370,'REGISTRO DE TUTORES'!$D$3:$D$8000,D370)</f>
        <v>0</v>
      </c>
      <c r="F370" s="73">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73">
        <f t="shared" ca="1" si="15"/>
        <v>0</v>
      </c>
      <c r="H370" s="73">
        <f t="shared" ca="1" si="16"/>
        <v>0</v>
      </c>
      <c r="I370" s="20">
        <v>0</v>
      </c>
      <c r="J370" s="20">
        <v>0</v>
      </c>
      <c r="K370" s="20">
        <v>0</v>
      </c>
      <c r="L370" s="20">
        <v>0</v>
      </c>
      <c r="M370" s="20">
        <v>0</v>
      </c>
      <c r="N370" s="75">
        <v>0</v>
      </c>
      <c r="O370" s="75">
        <v>0</v>
      </c>
      <c r="P370" s="2"/>
      <c r="Q370" s="2"/>
      <c r="R370" s="3"/>
      <c r="S370" s="3"/>
      <c r="T370" s="1"/>
      <c r="U370" s="2"/>
      <c r="V370" s="28" t="str">
        <f t="shared" si="17"/>
        <v/>
      </c>
    </row>
    <row r="371" spans="1:22" ht="25" customHeight="1" x14ac:dyDescent="0.35">
      <c r="A371" s="1"/>
      <c r="B371" s="35"/>
      <c r="C371" s="1"/>
      <c r="D371" s="1"/>
      <c r="E371" s="73">
        <f>+COUNTIFS('REGISTRO DE TUTORES'!$A$3:$A$8000,A371,'REGISTRO DE TUTORES'!$B$3:$B$8000,B371,'REGISTRO DE TUTORES'!$C$3:$C$8000,C371,'REGISTRO DE TUTORES'!$D$3:$D$8000,D371)</f>
        <v>0</v>
      </c>
      <c r="F371" s="73">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73">
        <f t="shared" ca="1" si="15"/>
        <v>0</v>
      </c>
      <c r="H371" s="73">
        <f t="shared" ca="1" si="16"/>
        <v>0</v>
      </c>
      <c r="I371" s="20">
        <v>0</v>
      </c>
      <c r="J371" s="20">
        <v>0</v>
      </c>
      <c r="K371" s="20">
        <v>0</v>
      </c>
      <c r="L371" s="20">
        <v>0</v>
      </c>
      <c r="M371" s="20">
        <v>0</v>
      </c>
      <c r="N371" s="75">
        <v>0</v>
      </c>
      <c r="O371" s="75">
        <v>0</v>
      </c>
      <c r="P371" s="2"/>
      <c r="Q371" s="2"/>
      <c r="R371" s="3"/>
      <c r="S371" s="3"/>
      <c r="T371" s="1"/>
      <c r="U371" s="2"/>
      <c r="V371" s="28" t="str">
        <f t="shared" si="17"/>
        <v/>
      </c>
    </row>
    <row r="372" spans="1:22" ht="25" customHeight="1" x14ac:dyDescent="0.35">
      <c r="A372" s="1"/>
      <c r="B372" s="35"/>
      <c r="C372" s="1"/>
      <c r="D372" s="1"/>
      <c r="E372" s="73">
        <f>+COUNTIFS('REGISTRO DE TUTORES'!$A$3:$A$8000,A372,'REGISTRO DE TUTORES'!$B$3:$B$8000,B372,'REGISTRO DE TUTORES'!$C$3:$C$8000,C372,'REGISTRO DE TUTORES'!$D$3:$D$8000,D372)</f>
        <v>0</v>
      </c>
      <c r="F372" s="73">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73">
        <f t="shared" ca="1" si="15"/>
        <v>0</v>
      </c>
      <c r="H372" s="73">
        <f t="shared" ca="1" si="16"/>
        <v>0</v>
      </c>
      <c r="I372" s="20">
        <v>0</v>
      </c>
      <c r="J372" s="20">
        <v>0</v>
      </c>
      <c r="K372" s="20">
        <v>0</v>
      </c>
      <c r="L372" s="20">
        <v>0</v>
      </c>
      <c r="M372" s="20">
        <v>0</v>
      </c>
      <c r="N372" s="75">
        <v>0</v>
      </c>
      <c r="O372" s="75">
        <v>0</v>
      </c>
      <c r="P372" s="2"/>
      <c r="Q372" s="2"/>
      <c r="R372" s="3"/>
      <c r="S372" s="3"/>
      <c r="T372" s="1"/>
      <c r="U372" s="2"/>
      <c r="V372" s="28" t="str">
        <f t="shared" si="17"/>
        <v/>
      </c>
    </row>
    <row r="373" spans="1:22" ht="25" customHeight="1" x14ac:dyDescent="0.35">
      <c r="A373" s="1"/>
      <c r="B373" s="35"/>
      <c r="C373" s="1"/>
      <c r="D373" s="1"/>
      <c r="E373" s="73">
        <f>+COUNTIFS('REGISTRO DE TUTORES'!$A$3:$A$8000,A373,'REGISTRO DE TUTORES'!$B$3:$B$8000,B373,'REGISTRO DE TUTORES'!$C$3:$C$8000,C373,'REGISTRO DE TUTORES'!$D$3:$D$8000,D373)</f>
        <v>0</v>
      </c>
      <c r="F373" s="73">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73">
        <f t="shared" ca="1" si="15"/>
        <v>0</v>
      </c>
      <c r="H373" s="73">
        <f t="shared" ca="1" si="16"/>
        <v>0</v>
      </c>
      <c r="I373" s="20">
        <v>0</v>
      </c>
      <c r="J373" s="20">
        <v>0</v>
      </c>
      <c r="K373" s="20">
        <v>0</v>
      </c>
      <c r="L373" s="20">
        <v>0</v>
      </c>
      <c r="M373" s="20">
        <v>0</v>
      </c>
      <c r="N373" s="75">
        <v>0</v>
      </c>
      <c r="O373" s="75">
        <v>0</v>
      </c>
      <c r="P373" s="2"/>
      <c r="Q373" s="2"/>
      <c r="R373" s="3"/>
      <c r="S373" s="3"/>
      <c r="T373" s="1"/>
      <c r="U373" s="2"/>
      <c r="V373" s="28" t="str">
        <f t="shared" si="17"/>
        <v/>
      </c>
    </row>
    <row r="374" spans="1:22" ht="25" customHeight="1" x14ac:dyDescent="0.35">
      <c r="A374" s="1"/>
      <c r="B374" s="35"/>
      <c r="C374" s="1"/>
      <c r="D374" s="1"/>
      <c r="E374" s="73">
        <f>+COUNTIFS('REGISTRO DE TUTORES'!$A$3:$A$8000,A374,'REGISTRO DE TUTORES'!$B$3:$B$8000,B374,'REGISTRO DE TUTORES'!$C$3:$C$8000,C374,'REGISTRO DE TUTORES'!$D$3:$D$8000,D374)</f>
        <v>0</v>
      </c>
      <c r="F374" s="73">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73">
        <f t="shared" ca="1" si="15"/>
        <v>0</v>
      </c>
      <c r="H374" s="73">
        <f t="shared" ca="1" si="16"/>
        <v>0</v>
      </c>
      <c r="I374" s="20">
        <v>0</v>
      </c>
      <c r="J374" s="20">
        <v>0</v>
      </c>
      <c r="K374" s="20">
        <v>0</v>
      </c>
      <c r="L374" s="20">
        <v>0</v>
      </c>
      <c r="M374" s="20">
        <v>0</v>
      </c>
      <c r="N374" s="75">
        <v>0</v>
      </c>
      <c r="O374" s="75">
        <v>0</v>
      </c>
      <c r="P374" s="2"/>
      <c r="Q374" s="2"/>
      <c r="R374" s="3"/>
      <c r="S374" s="3"/>
      <c r="T374" s="1"/>
      <c r="U374" s="2"/>
      <c r="V374" s="28" t="str">
        <f t="shared" si="17"/>
        <v/>
      </c>
    </row>
    <row r="375" spans="1:22" ht="25" customHeight="1" x14ac:dyDescent="0.35">
      <c r="A375" s="1"/>
      <c r="B375" s="35"/>
      <c r="C375" s="1"/>
      <c r="D375" s="1"/>
      <c r="E375" s="73">
        <f>+COUNTIFS('REGISTRO DE TUTORES'!$A$3:$A$8000,A375,'REGISTRO DE TUTORES'!$B$3:$B$8000,B375,'REGISTRO DE TUTORES'!$C$3:$C$8000,C375,'REGISTRO DE TUTORES'!$D$3:$D$8000,D375)</f>
        <v>0</v>
      </c>
      <c r="F375" s="73">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73">
        <f t="shared" ca="1" si="15"/>
        <v>0</v>
      </c>
      <c r="H375" s="73">
        <f t="shared" ca="1" si="16"/>
        <v>0</v>
      </c>
      <c r="I375" s="20">
        <v>0</v>
      </c>
      <c r="J375" s="20">
        <v>0</v>
      </c>
      <c r="K375" s="20">
        <v>0</v>
      </c>
      <c r="L375" s="20">
        <v>0</v>
      </c>
      <c r="M375" s="20">
        <v>0</v>
      </c>
      <c r="N375" s="75">
        <v>0</v>
      </c>
      <c r="O375" s="75">
        <v>0</v>
      </c>
      <c r="P375" s="2"/>
      <c r="Q375" s="2"/>
      <c r="R375" s="3"/>
      <c r="S375" s="3"/>
      <c r="T375" s="1"/>
      <c r="U375" s="2"/>
      <c r="V375" s="28" t="str">
        <f t="shared" si="17"/>
        <v/>
      </c>
    </row>
    <row r="376" spans="1:22" ht="25" customHeight="1" x14ac:dyDescent="0.35">
      <c r="A376" s="1"/>
      <c r="B376" s="35"/>
      <c r="C376" s="1"/>
      <c r="D376" s="1"/>
      <c r="E376" s="73">
        <f>+COUNTIFS('REGISTRO DE TUTORES'!$A$3:$A$8000,A376,'REGISTRO DE TUTORES'!$B$3:$B$8000,B376,'REGISTRO DE TUTORES'!$C$3:$C$8000,C376,'REGISTRO DE TUTORES'!$D$3:$D$8000,D376)</f>
        <v>0</v>
      </c>
      <c r="F376" s="73">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73">
        <f t="shared" ca="1" si="15"/>
        <v>0</v>
      </c>
      <c r="H376" s="73">
        <f t="shared" ca="1" si="16"/>
        <v>0</v>
      </c>
      <c r="I376" s="20">
        <v>0</v>
      </c>
      <c r="J376" s="20">
        <v>0</v>
      </c>
      <c r="K376" s="20">
        <v>0</v>
      </c>
      <c r="L376" s="20">
        <v>0</v>
      </c>
      <c r="M376" s="20">
        <v>0</v>
      </c>
      <c r="N376" s="75">
        <v>0</v>
      </c>
      <c r="O376" s="75">
        <v>0</v>
      </c>
      <c r="P376" s="2"/>
      <c r="Q376" s="2"/>
      <c r="R376" s="3"/>
      <c r="S376" s="3"/>
      <c r="T376" s="1"/>
      <c r="U376" s="2"/>
      <c r="V376" s="28" t="str">
        <f t="shared" si="17"/>
        <v/>
      </c>
    </row>
    <row r="377" spans="1:22" ht="25" customHeight="1" x14ac:dyDescent="0.35">
      <c r="A377" s="1"/>
      <c r="B377" s="35"/>
      <c r="C377" s="1"/>
      <c r="D377" s="1"/>
      <c r="E377" s="73">
        <f>+COUNTIFS('REGISTRO DE TUTORES'!$A$3:$A$8000,A377,'REGISTRO DE TUTORES'!$B$3:$B$8000,B377,'REGISTRO DE TUTORES'!$C$3:$C$8000,C377,'REGISTRO DE TUTORES'!$D$3:$D$8000,D377)</f>
        <v>0</v>
      </c>
      <c r="F377" s="73">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73">
        <f t="shared" ca="1" si="15"/>
        <v>0</v>
      </c>
      <c r="H377" s="73">
        <f t="shared" ca="1" si="16"/>
        <v>0</v>
      </c>
      <c r="I377" s="20">
        <v>0</v>
      </c>
      <c r="J377" s="20">
        <v>0</v>
      </c>
      <c r="K377" s="20">
        <v>0</v>
      </c>
      <c r="L377" s="20">
        <v>0</v>
      </c>
      <c r="M377" s="20">
        <v>0</v>
      </c>
      <c r="N377" s="75">
        <v>0</v>
      </c>
      <c r="O377" s="75">
        <v>0</v>
      </c>
      <c r="P377" s="2"/>
      <c r="Q377" s="2"/>
      <c r="R377" s="3"/>
      <c r="S377" s="3"/>
      <c r="T377" s="1"/>
      <c r="U377" s="2"/>
      <c r="V377" s="28" t="str">
        <f t="shared" si="17"/>
        <v/>
      </c>
    </row>
    <row r="378" spans="1:22" ht="25" customHeight="1" x14ac:dyDescent="0.35">
      <c r="A378" s="1"/>
      <c r="B378" s="35"/>
      <c r="C378" s="1"/>
      <c r="D378" s="1"/>
      <c r="E378" s="73">
        <f>+COUNTIFS('REGISTRO DE TUTORES'!$A$3:$A$8000,A378,'REGISTRO DE TUTORES'!$B$3:$B$8000,B378,'REGISTRO DE TUTORES'!$C$3:$C$8000,C378,'REGISTRO DE TUTORES'!$D$3:$D$8000,D378)</f>
        <v>0</v>
      </c>
      <c r="F378" s="73">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73">
        <f t="shared" ca="1" si="15"/>
        <v>0</v>
      </c>
      <c r="H378" s="73">
        <f t="shared" ca="1" si="16"/>
        <v>0</v>
      </c>
      <c r="I378" s="20">
        <v>0</v>
      </c>
      <c r="J378" s="20">
        <v>0</v>
      </c>
      <c r="K378" s="20">
        <v>0</v>
      </c>
      <c r="L378" s="20">
        <v>0</v>
      </c>
      <c r="M378" s="20">
        <v>0</v>
      </c>
      <c r="N378" s="75">
        <v>0</v>
      </c>
      <c r="O378" s="75">
        <v>0</v>
      </c>
      <c r="P378" s="2"/>
      <c r="Q378" s="2"/>
      <c r="R378" s="3"/>
      <c r="S378" s="3"/>
      <c r="T378" s="1"/>
      <c r="U378" s="2"/>
      <c r="V378" s="28" t="str">
        <f t="shared" si="17"/>
        <v/>
      </c>
    </row>
    <row r="379" spans="1:22" ht="25" customHeight="1" x14ac:dyDescent="0.35">
      <c r="A379" s="1"/>
      <c r="B379" s="35"/>
      <c r="C379" s="1"/>
      <c r="D379" s="1"/>
      <c r="E379" s="73">
        <f>+COUNTIFS('REGISTRO DE TUTORES'!$A$3:$A$8000,A379,'REGISTRO DE TUTORES'!$B$3:$B$8000,B379,'REGISTRO DE TUTORES'!$C$3:$C$8000,C379,'REGISTRO DE TUTORES'!$D$3:$D$8000,D379)</f>
        <v>0</v>
      </c>
      <c r="F379" s="73">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73">
        <f t="shared" ca="1" si="15"/>
        <v>0</v>
      </c>
      <c r="H379" s="73">
        <f t="shared" ca="1" si="16"/>
        <v>0</v>
      </c>
      <c r="I379" s="20">
        <v>0</v>
      </c>
      <c r="J379" s="20">
        <v>0</v>
      </c>
      <c r="K379" s="20">
        <v>0</v>
      </c>
      <c r="L379" s="20">
        <v>0</v>
      </c>
      <c r="M379" s="20">
        <v>0</v>
      </c>
      <c r="N379" s="75">
        <v>0</v>
      </c>
      <c r="O379" s="75">
        <v>0</v>
      </c>
      <c r="P379" s="2"/>
      <c r="Q379" s="2"/>
      <c r="R379" s="3"/>
      <c r="S379" s="3"/>
      <c r="T379" s="1"/>
      <c r="U379" s="2"/>
      <c r="V379" s="28" t="str">
        <f t="shared" si="17"/>
        <v/>
      </c>
    </row>
    <row r="380" spans="1:22" ht="25" customHeight="1" x14ac:dyDescent="0.35">
      <c r="A380" s="1"/>
      <c r="B380" s="35"/>
      <c r="C380" s="1"/>
      <c r="D380" s="1"/>
      <c r="E380" s="73">
        <f>+COUNTIFS('REGISTRO DE TUTORES'!$A$3:$A$8000,A380,'REGISTRO DE TUTORES'!$B$3:$B$8000,B380,'REGISTRO DE TUTORES'!$C$3:$C$8000,C380,'REGISTRO DE TUTORES'!$D$3:$D$8000,D380)</f>
        <v>0</v>
      </c>
      <c r="F380" s="73">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73">
        <f t="shared" ca="1" si="15"/>
        <v>0</v>
      </c>
      <c r="H380" s="73">
        <f t="shared" ca="1" si="16"/>
        <v>0</v>
      </c>
      <c r="I380" s="20">
        <v>0</v>
      </c>
      <c r="J380" s="20">
        <v>0</v>
      </c>
      <c r="K380" s="20">
        <v>0</v>
      </c>
      <c r="L380" s="20">
        <v>0</v>
      </c>
      <c r="M380" s="20">
        <v>0</v>
      </c>
      <c r="N380" s="75">
        <v>0</v>
      </c>
      <c r="O380" s="75">
        <v>0</v>
      </c>
      <c r="P380" s="2"/>
      <c r="Q380" s="2"/>
      <c r="R380" s="3"/>
      <c r="S380" s="3"/>
      <c r="T380" s="1"/>
      <c r="U380" s="2"/>
      <c r="V380" s="28" t="str">
        <f t="shared" si="17"/>
        <v/>
      </c>
    </row>
    <row r="381" spans="1:22" ht="25" customHeight="1" x14ac:dyDescent="0.35">
      <c r="A381" s="1"/>
      <c r="B381" s="35"/>
      <c r="C381" s="1"/>
      <c r="D381" s="1"/>
      <c r="E381" s="73">
        <f>+COUNTIFS('REGISTRO DE TUTORES'!$A$3:$A$8000,A381,'REGISTRO DE TUTORES'!$B$3:$B$8000,B381,'REGISTRO DE TUTORES'!$C$3:$C$8000,C381,'REGISTRO DE TUTORES'!$D$3:$D$8000,D381)</f>
        <v>0</v>
      </c>
      <c r="F381" s="73">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73">
        <f t="shared" ca="1" si="15"/>
        <v>0</v>
      </c>
      <c r="H381" s="73">
        <f t="shared" ca="1" si="16"/>
        <v>0</v>
      </c>
      <c r="I381" s="20">
        <v>0</v>
      </c>
      <c r="J381" s="20">
        <v>0</v>
      </c>
      <c r="K381" s="20">
        <v>0</v>
      </c>
      <c r="L381" s="20">
        <v>0</v>
      </c>
      <c r="M381" s="20">
        <v>0</v>
      </c>
      <c r="N381" s="75">
        <v>0</v>
      </c>
      <c r="O381" s="75">
        <v>0</v>
      </c>
      <c r="P381" s="2"/>
      <c r="Q381" s="2"/>
      <c r="R381" s="3"/>
      <c r="S381" s="3"/>
      <c r="T381" s="1"/>
      <c r="U381" s="2"/>
      <c r="V381" s="28" t="str">
        <f t="shared" si="17"/>
        <v/>
      </c>
    </row>
    <row r="382" spans="1:22" ht="25" customHeight="1" x14ac:dyDescent="0.35">
      <c r="A382" s="1"/>
      <c r="B382" s="35"/>
      <c r="C382" s="1"/>
      <c r="D382" s="1"/>
      <c r="E382" s="73">
        <f>+COUNTIFS('REGISTRO DE TUTORES'!$A$3:$A$8000,A382,'REGISTRO DE TUTORES'!$B$3:$B$8000,B382,'REGISTRO DE TUTORES'!$C$3:$C$8000,C382,'REGISTRO DE TUTORES'!$D$3:$D$8000,D382)</f>
        <v>0</v>
      </c>
      <c r="F382" s="73">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73">
        <f t="shared" ca="1" si="15"/>
        <v>0</v>
      </c>
      <c r="H382" s="73">
        <f t="shared" ca="1" si="16"/>
        <v>0</v>
      </c>
      <c r="I382" s="20">
        <v>0</v>
      </c>
      <c r="J382" s="20">
        <v>0</v>
      </c>
      <c r="K382" s="20">
        <v>0</v>
      </c>
      <c r="L382" s="20">
        <v>0</v>
      </c>
      <c r="M382" s="20">
        <v>0</v>
      </c>
      <c r="N382" s="75">
        <v>0</v>
      </c>
      <c r="O382" s="75">
        <v>0</v>
      </c>
      <c r="P382" s="2"/>
      <c r="Q382" s="2"/>
      <c r="R382" s="3"/>
      <c r="S382" s="3"/>
      <c r="T382" s="1"/>
      <c r="U382" s="2"/>
      <c r="V382" s="28" t="str">
        <f t="shared" si="17"/>
        <v/>
      </c>
    </row>
    <row r="383" spans="1:22" ht="25" customHeight="1" x14ac:dyDescent="0.35">
      <c r="A383" s="1"/>
      <c r="B383" s="35"/>
      <c r="C383" s="1"/>
      <c r="D383" s="1"/>
      <c r="E383" s="73">
        <f>+COUNTIFS('REGISTRO DE TUTORES'!$A$3:$A$8000,A383,'REGISTRO DE TUTORES'!$B$3:$B$8000,B383,'REGISTRO DE TUTORES'!$C$3:$C$8000,C383,'REGISTRO DE TUTORES'!$D$3:$D$8000,D383)</f>
        <v>0</v>
      </c>
      <c r="F383" s="73">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73">
        <f t="shared" ca="1" si="15"/>
        <v>0</v>
      </c>
      <c r="H383" s="73">
        <f t="shared" ca="1" si="16"/>
        <v>0</v>
      </c>
      <c r="I383" s="20">
        <v>0</v>
      </c>
      <c r="J383" s="20">
        <v>0</v>
      </c>
      <c r="K383" s="20">
        <v>0</v>
      </c>
      <c r="L383" s="20">
        <v>0</v>
      </c>
      <c r="M383" s="20">
        <v>0</v>
      </c>
      <c r="N383" s="75">
        <v>0</v>
      </c>
      <c r="O383" s="75">
        <v>0</v>
      </c>
      <c r="P383" s="2"/>
      <c r="Q383" s="2"/>
      <c r="R383" s="3"/>
      <c r="S383" s="3"/>
      <c r="T383" s="1"/>
      <c r="U383" s="2"/>
      <c r="V383" s="28" t="str">
        <f t="shared" si="17"/>
        <v/>
      </c>
    </row>
    <row r="384" spans="1:22" ht="25" customHeight="1" x14ac:dyDescent="0.35">
      <c r="A384" s="1"/>
      <c r="B384" s="35"/>
      <c r="C384" s="1"/>
      <c r="D384" s="1"/>
      <c r="E384" s="73">
        <f>+COUNTIFS('REGISTRO DE TUTORES'!$A$3:$A$8000,A384,'REGISTRO DE TUTORES'!$B$3:$B$8000,B384,'REGISTRO DE TUTORES'!$C$3:$C$8000,C384,'REGISTRO DE TUTORES'!$D$3:$D$8000,D384)</f>
        <v>0</v>
      </c>
      <c r="F384" s="73">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73">
        <f t="shared" ca="1" si="15"/>
        <v>0</v>
      </c>
      <c r="H384" s="73">
        <f t="shared" ca="1" si="16"/>
        <v>0</v>
      </c>
      <c r="I384" s="20">
        <v>0</v>
      </c>
      <c r="J384" s="20">
        <v>0</v>
      </c>
      <c r="K384" s="20">
        <v>0</v>
      </c>
      <c r="L384" s="20">
        <v>0</v>
      </c>
      <c r="M384" s="20">
        <v>0</v>
      </c>
      <c r="N384" s="75">
        <v>0</v>
      </c>
      <c r="O384" s="75">
        <v>0</v>
      </c>
      <c r="P384" s="2"/>
      <c r="Q384" s="2"/>
      <c r="R384" s="3"/>
      <c r="S384" s="3"/>
      <c r="T384" s="1"/>
      <c r="U384" s="2"/>
      <c r="V384" s="28" t="str">
        <f t="shared" si="17"/>
        <v/>
      </c>
    </row>
    <row r="385" spans="1:22" ht="25" customHeight="1" x14ac:dyDescent="0.35">
      <c r="A385" s="1"/>
      <c r="B385" s="35"/>
      <c r="C385" s="1"/>
      <c r="D385" s="1"/>
      <c r="E385" s="73">
        <f>+COUNTIFS('REGISTRO DE TUTORES'!$A$3:$A$8000,A385,'REGISTRO DE TUTORES'!$B$3:$B$8000,B385,'REGISTRO DE TUTORES'!$C$3:$C$8000,C385,'REGISTRO DE TUTORES'!$D$3:$D$8000,D385)</f>
        <v>0</v>
      </c>
      <c r="F385" s="73">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73">
        <f t="shared" ca="1" si="15"/>
        <v>0</v>
      </c>
      <c r="H385" s="73">
        <f t="shared" ca="1" si="16"/>
        <v>0</v>
      </c>
      <c r="I385" s="20">
        <v>0</v>
      </c>
      <c r="J385" s="20">
        <v>0</v>
      </c>
      <c r="K385" s="20">
        <v>0</v>
      </c>
      <c r="L385" s="20">
        <v>0</v>
      </c>
      <c r="M385" s="20">
        <v>0</v>
      </c>
      <c r="N385" s="75">
        <v>0</v>
      </c>
      <c r="O385" s="75">
        <v>0</v>
      </c>
      <c r="P385" s="2"/>
      <c r="Q385" s="2"/>
      <c r="R385" s="3"/>
      <c r="S385" s="3"/>
      <c r="T385" s="1"/>
      <c r="U385" s="2"/>
      <c r="V385" s="28" t="str">
        <f t="shared" si="17"/>
        <v/>
      </c>
    </row>
    <row r="386" spans="1:22" ht="25" customHeight="1" x14ac:dyDescent="0.35">
      <c r="A386" s="1"/>
      <c r="B386" s="35"/>
      <c r="C386" s="1"/>
      <c r="D386" s="1"/>
      <c r="E386" s="73">
        <f>+COUNTIFS('REGISTRO DE TUTORES'!$A$3:$A$8000,A386,'REGISTRO DE TUTORES'!$B$3:$B$8000,B386,'REGISTRO DE TUTORES'!$C$3:$C$8000,C386,'REGISTRO DE TUTORES'!$D$3:$D$8000,D386)</f>
        <v>0</v>
      </c>
      <c r="F386" s="73">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73">
        <f t="shared" ca="1" si="15"/>
        <v>0</v>
      </c>
      <c r="H386" s="73">
        <f t="shared" ca="1" si="16"/>
        <v>0</v>
      </c>
      <c r="I386" s="20">
        <v>0</v>
      </c>
      <c r="J386" s="20">
        <v>0</v>
      </c>
      <c r="K386" s="20">
        <v>0</v>
      </c>
      <c r="L386" s="20">
        <v>0</v>
      </c>
      <c r="M386" s="20">
        <v>0</v>
      </c>
      <c r="N386" s="75">
        <v>0</v>
      </c>
      <c r="O386" s="75">
        <v>0</v>
      </c>
      <c r="P386" s="2"/>
      <c r="Q386" s="2"/>
      <c r="R386" s="3"/>
      <c r="S386" s="3"/>
      <c r="T386" s="1"/>
      <c r="U386" s="2"/>
      <c r="V386" s="28" t="str">
        <f t="shared" si="17"/>
        <v/>
      </c>
    </row>
    <row r="387" spans="1:22" ht="25" customHeight="1" x14ac:dyDescent="0.35">
      <c r="A387" s="1"/>
      <c r="B387" s="35"/>
      <c r="C387" s="1"/>
      <c r="D387" s="1"/>
      <c r="E387" s="73">
        <f>+COUNTIFS('REGISTRO DE TUTORES'!$A$3:$A$8000,A387,'REGISTRO DE TUTORES'!$B$3:$B$8000,B387,'REGISTRO DE TUTORES'!$C$3:$C$8000,C387,'REGISTRO DE TUTORES'!$D$3:$D$8000,D387)</f>
        <v>0</v>
      </c>
      <c r="F387" s="73">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73">
        <f t="shared" ca="1" si="15"/>
        <v>0</v>
      </c>
      <c r="H387" s="73">
        <f t="shared" ca="1" si="16"/>
        <v>0</v>
      </c>
      <c r="I387" s="20">
        <v>0</v>
      </c>
      <c r="J387" s="20">
        <v>0</v>
      </c>
      <c r="K387" s="20">
        <v>0</v>
      </c>
      <c r="L387" s="20">
        <v>0</v>
      </c>
      <c r="M387" s="20">
        <v>0</v>
      </c>
      <c r="N387" s="75">
        <v>0</v>
      </c>
      <c r="O387" s="75">
        <v>0</v>
      </c>
      <c r="P387" s="2"/>
      <c r="Q387" s="2"/>
      <c r="R387" s="3"/>
      <c r="S387" s="3"/>
      <c r="T387" s="1"/>
      <c r="U387" s="2"/>
      <c r="V387" s="28" t="str">
        <f t="shared" si="17"/>
        <v/>
      </c>
    </row>
    <row r="388" spans="1:22" ht="25" customHeight="1" x14ac:dyDescent="0.35">
      <c r="A388" s="1"/>
      <c r="B388" s="35"/>
      <c r="C388" s="1"/>
      <c r="D388" s="1"/>
      <c r="E388" s="73">
        <f>+COUNTIFS('REGISTRO DE TUTORES'!$A$3:$A$8000,A388,'REGISTRO DE TUTORES'!$B$3:$B$8000,B388,'REGISTRO DE TUTORES'!$C$3:$C$8000,C388,'REGISTRO DE TUTORES'!$D$3:$D$8000,D388)</f>
        <v>0</v>
      </c>
      <c r="F388" s="73">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73">
        <f t="shared" ca="1" si="15"/>
        <v>0</v>
      </c>
      <c r="H388" s="73">
        <f t="shared" ca="1" si="16"/>
        <v>0</v>
      </c>
      <c r="I388" s="20">
        <v>0</v>
      </c>
      <c r="J388" s="20">
        <v>0</v>
      </c>
      <c r="K388" s="20">
        <v>0</v>
      </c>
      <c r="L388" s="20">
        <v>0</v>
      </c>
      <c r="M388" s="20">
        <v>0</v>
      </c>
      <c r="N388" s="75">
        <v>0</v>
      </c>
      <c r="O388" s="75">
        <v>0</v>
      </c>
      <c r="P388" s="2"/>
      <c r="Q388" s="2"/>
      <c r="R388" s="3"/>
      <c r="S388" s="3"/>
      <c r="T388" s="1"/>
      <c r="U388" s="2"/>
      <c r="V388" s="28" t="str">
        <f t="shared" si="17"/>
        <v/>
      </c>
    </row>
    <row r="389" spans="1:22" ht="25" customHeight="1" x14ac:dyDescent="0.35">
      <c r="A389" s="1"/>
      <c r="B389" s="35"/>
      <c r="C389" s="1"/>
      <c r="D389" s="1"/>
      <c r="E389" s="73">
        <f>+COUNTIFS('REGISTRO DE TUTORES'!$A$3:$A$8000,A389,'REGISTRO DE TUTORES'!$B$3:$B$8000,B389,'REGISTRO DE TUTORES'!$C$3:$C$8000,C389,'REGISTRO DE TUTORES'!$D$3:$D$8000,D389)</f>
        <v>0</v>
      </c>
      <c r="F389" s="73">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73">
        <f t="shared" ca="1" si="15"/>
        <v>0</v>
      </c>
      <c r="H389" s="73">
        <f t="shared" ca="1" si="16"/>
        <v>0</v>
      </c>
      <c r="I389" s="20">
        <v>0</v>
      </c>
      <c r="J389" s="20">
        <v>0</v>
      </c>
      <c r="K389" s="20">
        <v>0</v>
      </c>
      <c r="L389" s="20">
        <v>0</v>
      </c>
      <c r="M389" s="20">
        <v>0</v>
      </c>
      <c r="N389" s="75">
        <v>0</v>
      </c>
      <c r="O389" s="75">
        <v>0</v>
      </c>
      <c r="P389" s="2"/>
      <c r="Q389" s="2"/>
      <c r="R389" s="3"/>
      <c r="S389" s="3"/>
      <c r="T389" s="1"/>
      <c r="U389" s="2"/>
      <c r="V389" s="28" t="str">
        <f t="shared" si="17"/>
        <v/>
      </c>
    </row>
    <row r="390" spans="1:22" ht="25" customHeight="1" x14ac:dyDescent="0.35">
      <c r="A390" s="1"/>
      <c r="B390" s="35"/>
      <c r="C390" s="1"/>
      <c r="D390" s="1"/>
      <c r="E390" s="73">
        <f>+COUNTIFS('REGISTRO DE TUTORES'!$A$3:$A$8000,A390,'REGISTRO DE TUTORES'!$B$3:$B$8000,B390,'REGISTRO DE TUTORES'!$C$3:$C$8000,C390,'REGISTRO DE TUTORES'!$D$3:$D$8000,D390)</f>
        <v>0</v>
      </c>
      <c r="F390" s="73">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73">
        <f t="shared" ref="G390:G453" ca="1" si="18">SUM(IF(O390=1,SUMPRODUCT(--(WEEKDAY(ROW(INDIRECT(P390&amp;":"&amp;Q390)))=1),--(COUNTIF(FERIADOS,ROW(INDIRECT(P390&amp;":"&amp;Q390)))=0)),0),IF(I390=1,SUMPRODUCT(--(WEEKDAY(ROW(INDIRECT(P390&amp;":"&amp;Q390)))=2),--(COUNTIF(FERIADOS,ROW(INDIRECT(P390&amp;":"&amp;Q390)))=0)),0),IF(J390=1,SUMPRODUCT(--(WEEKDAY(ROW(INDIRECT(P390&amp;":"&amp;Q390)))=3),--(COUNTIF(FERIADOS,ROW(INDIRECT(P390&amp;":"&amp;Q390)))=0)),0),IF(K390=1,SUMPRODUCT(--(WEEKDAY(ROW(INDIRECT(P390&amp;":"&amp;Q390)))=4),--(COUNTIF(FERIADOS,ROW(INDIRECT(P390&amp;":"&amp;Q390)))=0)),0),IF(L390=1,SUMPRODUCT(--(WEEKDAY(ROW(INDIRECT(P390&amp;":"&amp;Q390)))=5),--(COUNTIF(FERIADOS,ROW(INDIRECT(P390&amp;":"&amp;Q390)))=0)),0),IF(M390=1,SUMPRODUCT(--(WEEKDAY(ROW(INDIRECT(P390&amp;":"&amp;Q390)))=6),--(COUNTIF(FERIADOS,ROW(INDIRECT(P390&amp;":"&amp;Q390)))=0)),0),IF(N390=1,SUMPRODUCT(--(WEEKDAY(ROW(INDIRECT(P390&amp;":"&amp;Q390)))=7),--(COUNTIF(FERIADOS,ROW(INDIRECT(P390&amp;":"&amp;Q390)))=0)),0))</f>
        <v>0</v>
      </c>
      <c r="H390" s="73">
        <f t="shared" ref="H390:H453" ca="1" si="19">+F390*G390</f>
        <v>0</v>
      </c>
      <c r="I390" s="20">
        <v>0</v>
      </c>
      <c r="J390" s="20">
        <v>0</v>
      </c>
      <c r="K390" s="20">
        <v>0</v>
      </c>
      <c r="L390" s="20">
        <v>0</v>
      </c>
      <c r="M390" s="20">
        <v>0</v>
      </c>
      <c r="N390" s="75">
        <v>0</v>
      </c>
      <c r="O390" s="75">
        <v>0</v>
      </c>
      <c r="P390" s="2"/>
      <c r="Q390" s="2"/>
      <c r="R390" s="3"/>
      <c r="S390" s="3"/>
      <c r="T390" s="1"/>
      <c r="U390" s="2"/>
      <c r="V390" s="28" t="str">
        <f t="shared" ref="V390:V453" si="20">IF(Q390&gt;0,IF(U390&gt;=Q390,"ACTIVA","NO ACTIVA"),"")</f>
        <v/>
      </c>
    </row>
    <row r="391" spans="1:22" ht="25" customHeight="1" x14ac:dyDescent="0.35">
      <c r="A391" s="1"/>
      <c r="B391" s="35"/>
      <c r="C391" s="1"/>
      <c r="D391" s="1"/>
      <c r="E391" s="73">
        <f>+COUNTIFS('REGISTRO DE TUTORES'!$A$3:$A$8000,A391,'REGISTRO DE TUTORES'!$B$3:$B$8000,B391,'REGISTRO DE TUTORES'!$C$3:$C$8000,C391,'REGISTRO DE TUTORES'!$D$3:$D$8000,D391)</f>
        <v>0</v>
      </c>
      <c r="F391" s="73">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73">
        <f t="shared" ca="1" si="18"/>
        <v>0</v>
      </c>
      <c r="H391" s="73">
        <f t="shared" ca="1" si="19"/>
        <v>0</v>
      </c>
      <c r="I391" s="20">
        <v>0</v>
      </c>
      <c r="J391" s="20">
        <v>0</v>
      </c>
      <c r="K391" s="20">
        <v>0</v>
      </c>
      <c r="L391" s="20">
        <v>0</v>
      </c>
      <c r="M391" s="20">
        <v>0</v>
      </c>
      <c r="N391" s="75">
        <v>0</v>
      </c>
      <c r="O391" s="75">
        <v>0</v>
      </c>
      <c r="P391" s="2"/>
      <c r="Q391" s="2"/>
      <c r="R391" s="3"/>
      <c r="S391" s="3"/>
      <c r="T391" s="1"/>
      <c r="U391" s="2"/>
      <c r="V391" s="28" t="str">
        <f t="shared" si="20"/>
        <v/>
      </c>
    </row>
    <row r="392" spans="1:22" ht="25" customHeight="1" x14ac:dyDescent="0.35">
      <c r="A392" s="1"/>
      <c r="B392" s="35"/>
      <c r="C392" s="1"/>
      <c r="D392" s="1"/>
      <c r="E392" s="73">
        <f>+COUNTIFS('REGISTRO DE TUTORES'!$A$3:$A$8000,A392,'REGISTRO DE TUTORES'!$B$3:$B$8000,B392,'REGISTRO DE TUTORES'!$C$3:$C$8000,C392,'REGISTRO DE TUTORES'!$D$3:$D$8000,D392)</f>
        <v>0</v>
      </c>
      <c r="F392" s="73">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73">
        <f t="shared" ca="1" si="18"/>
        <v>0</v>
      </c>
      <c r="H392" s="73">
        <f t="shared" ca="1" si="19"/>
        <v>0</v>
      </c>
      <c r="I392" s="20">
        <v>0</v>
      </c>
      <c r="J392" s="20">
        <v>0</v>
      </c>
      <c r="K392" s="20">
        <v>0</v>
      </c>
      <c r="L392" s="20">
        <v>0</v>
      </c>
      <c r="M392" s="20">
        <v>0</v>
      </c>
      <c r="N392" s="75">
        <v>0</v>
      </c>
      <c r="O392" s="75">
        <v>0</v>
      </c>
      <c r="P392" s="2"/>
      <c r="Q392" s="2"/>
      <c r="R392" s="3"/>
      <c r="S392" s="3"/>
      <c r="T392" s="1"/>
      <c r="U392" s="2"/>
      <c r="V392" s="28" t="str">
        <f t="shared" si="20"/>
        <v/>
      </c>
    </row>
    <row r="393" spans="1:22" ht="25" customHeight="1" x14ac:dyDescent="0.35">
      <c r="A393" s="1"/>
      <c r="B393" s="35"/>
      <c r="C393" s="1"/>
      <c r="D393" s="1"/>
      <c r="E393" s="73">
        <f>+COUNTIFS('REGISTRO DE TUTORES'!$A$3:$A$8000,A393,'REGISTRO DE TUTORES'!$B$3:$B$8000,B393,'REGISTRO DE TUTORES'!$C$3:$C$8000,C393,'REGISTRO DE TUTORES'!$D$3:$D$8000,D393)</f>
        <v>0</v>
      </c>
      <c r="F393" s="73">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73">
        <f t="shared" ca="1" si="18"/>
        <v>0</v>
      </c>
      <c r="H393" s="73">
        <f t="shared" ca="1" si="19"/>
        <v>0</v>
      </c>
      <c r="I393" s="20">
        <v>0</v>
      </c>
      <c r="J393" s="20">
        <v>0</v>
      </c>
      <c r="K393" s="20">
        <v>0</v>
      </c>
      <c r="L393" s="20">
        <v>0</v>
      </c>
      <c r="M393" s="20">
        <v>0</v>
      </c>
      <c r="N393" s="75">
        <v>0</v>
      </c>
      <c r="O393" s="75">
        <v>0</v>
      </c>
      <c r="P393" s="2"/>
      <c r="Q393" s="2"/>
      <c r="R393" s="3"/>
      <c r="S393" s="3"/>
      <c r="T393" s="1"/>
      <c r="U393" s="2"/>
      <c r="V393" s="28" t="str">
        <f t="shared" si="20"/>
        <v/>
      </c>
    </row>
    <row r="394" spans="1:22" ht="25" customHeight="1" x14ac:dyDescent="0.35">
      <c r="A394" s="1"/>
      <c r="B394" s="35"/>
      <c r="C394" s="1"/>
      <c r="D394" s="1"/>
      <c r="E394" s="73">
        <f>+COUNTIFS('REGISTRO DE TUTORES'!$A$3:$A$8000,A394,'REGISTRO DE TUTORES'!$B$3:$B$8000,B394,'REGISTRO DE TUTORES'!$C$3:$C$8000,C394,'REGISTRO DE TUTORES'!$D$3:$D$8000,D394)</f>
        <v>0</v>
      </c>
      <c r="F394" s="73">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73">
        <f t="shared" ca="1" si="18"/>
        <v>0</v>
      </c>
      <c r="H394" s="73">
        <f t="shared" ca="1" si="19"/>
        <v>0</v>
      </c>
      <c r="I394" s="20">
        <v>0</v>
      </c>
      <c r="J394" s="20">
        <v>0</v>
      </c>
      <c r="K394" s="20">
        <v>0</v>
      </c>
      <c r="L394" s="20">
        <v>0</v>
      </c>
      <c r="M394" s="20">
        <v>0</v>
      </c>
      <c r="N394" s="75">
        <v>0</v>
      </c>
      <c r="O394" s="75">
        <v>0</v>
      </c>
      <c r="P394" s="2"/>
      <c r="Q394" s="2"/>
      <c r="R394" s="3"/>
      <c r="S394" s="3"/>
      <c r="T394" s="1"/>
      <c r="U394" s="2"/>
      <c r="V394" s="28" t="str">
        <f t="shared" si="20"/>
        <v/>
      </c>
    </row>
    <row r="395" spans="1:22" ht="25" customHeight="1" x14ac:dyDescent="0.35">
      <c r="A395" s="1"/>
      <c r="B395" s="35"/>
      <c r="C395" s="1"/>
      <c r="D395" s="1"/>
      <c r="E395" s="73">
        <f>+COUNTIFS('REGISTRO DE TUTORES'!$A$3:$A$8000,A395,'REGISTRO DE TUTORES'!$B$3:$B$8000,B395,'REGISTRO DE TUTORES'!$C$3:$C$8000,C395,'REGISTRO DE TUTORES'!$D$3:$D$8000,D395)</f>
        <v>0</v>
      </c>
      <c r="F395" s="73">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73">
        <f t="shared" ca="1" si="18"/>
        <v>0</v>
      </c>
      <c r="H395" s="73">
        <f t="shared" ca="1" si="19"/>
        <v>0</v>
      </c>
      <c r="I395" s="20">
        <v>0</v>
      </c>
      <c r="J395" s="20">
        <v>0</v>
      </c>
      <c r="K395" s="20">
        <v>0</v>
      </c>
      <c r="L395" s="20">
        <v>0</v>
      </c>
      <c r="M395" s="20">
        <v>0</v>
      </c>
      <c r="N395" s="75">
        <v>0</v>
      </c>
      <c r="O395" s="75">
        <v>0</v>
      </c>
      <c r="P395" s="2"/>
      <c r="Q395" s="2"/>
      <c r="R395" s="3"/>
      <c r="S395" s="3"/>
      <c r="T395" s="1"/>
      <c r="U395" s="2"/>
      <c r="V395" s="28" t="str">
        <f t="shared" si="20"/>
        <v/>
      </c>
    </row>
    <row r="396" spans="1:22" ht="25" customHeight="1" x14ac:dyDescent="0.35">
      <c r="A396" s="1"/>
      <c r="B396" s="35"/>
      <c r="C396" s="1"/>
      <c r="D396" s="1"/>
      <c r="E396" s="73">
        <f>+COUNTIFS('REGISTRO DE TUTORES'!$A$3:$A$8000,A396,'REGISTRO DE TUTORES'!$B$3:$B$8000,B396,'REGISTRO DE TUTORES'!$C$3:$C$8000,C396,'REGISTRO DE TUTORES'!$D$3:$D$8000,D396)</f>
        <v>0</v>
      </c>
      <c r="F396" s="73">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73">
        <f t="shared" ca="1" si="18"/>
        <v>0</v>
      </c>
      <c r="H396" s="73">
        <f t="shared" ca="1" si="19"/>
        <v>0</v>
      </c>
      <c r="I396" s="20">
        <v>0</v>
      </c>
      <c r="J396" s="20">
        <v>0</v>
      </c>
      <c r="K396" s="20">
        <v>0</v>
      </c>
      <c r="L396" s="20">
        <v>0</v>
      </c>
      <c r="M396" s="20">
        <v>0</v>
      </c>
      <c r="N396" s="75">
        <v>0</v>
      </c>
      <c r="O396" s="75">
        <v>0</v>
      </c>
      <c r="P396" s="2"/>
      <c r="Q396" s="2"/>
      <c r="R396" s="3"/>
      <c r="S396" s="3"/>
      <c r="T396" s="1"/>
      <c r="U396" s="2"/>
      <c r="V396" s="28" t="str">
        <f t="shared" si="20"/>
        <v/>
      </c>
    </row>
    <row r="397" spans="1:22" ht="25" customHeight="1" x14ac:dyDescent="0.35">
      <c r="A397" s="1"/>
      <c r="B397" s="35"/>
      <c r="C397" s="1"/>
      <c r="D397" s="1"/>
      <c r="E397" s="73">
        <f>+COUNTIFS('REGISTRO DE TUTORES'!$A$3:$A$8000,A397,'REGISTRO DE TUTORES'!$B$3:$B$8000,B397,'REGISTRO DE TUTORES'!$C$3:$C$8000,C397,'REGISTRO DE TUTORES'!$D$3:$D$8000,D397)</f>
        <v>0</v>
      </c>
      <c r="F397" s="73">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73">
        <f t="shared" ca="1" si="18"/>
        <v>0</v>
      </c>
      <c r="H397" s="73">
        <f t="shared" ca="1" si="19"/>
        <v>0</v>
      </c>
      <c r="I397" s="20">
        <v>0</v>
      </c>
      <c r="J397" s="20">
        <v>0</v>
      </c>
      <c r="K397" s="20">
        <v>0</v>
      </c>
      <c r="L397" s="20">
        <v>0</v>
      </c>
      <c r="M397" s="20">
        <v>0</v>
      </c>
      <c r="N397" s="75">
        <v>0</v>
      </c>
      <c r="O397" s="75">
        <v>0</v>
      </c>
      <c r="P397" s="2"/>
      <c r="Q397" s="2"/>
      <c r="R397" s="3"/>
      <c r="S397" s="3"/>
      <c r="T397" s="1"/>
      <c r="U397" s="2"/>
      <c r="V397" s="28" t="str">
        <f t="shared" si="20"/>
        <v/>
      </c>
    </row>
    <row r="398" spans="1:22" ht="25" customHeight="1" x14ac:dyDescent="0.35">
      <c r="A398" s="1"/>
      <c r="B398" s="35"/>
      <c r="C398" s="1"/>
      <c r="D398" s="1"/>
      <c r="E398" s="73">
        <f>+COUNTIFS('REGISTRO DE TUTORES'!$A$3:$A$8000,A398,'REGISTRO DE TUTORES'!$B$3:$B$8000,B398,'REGISTRO DE TUTORES'!$C$3:$C$8000,C398,'REGISTRO DE TUTORES'!$D$3:$D$8000,D398)</f>
        <v>0</v>
      </c>
      <c r="F398" s="73">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73">
        <f t="shared" ca="1" si="18"/>
        <v>0</v>
      </c>
      <c r="H398" s="73">
        <f t="shared" ca="1" si="19"/>
        <v>0</v>
      </c>
      <c r="I398" s="20">
        <v>0</v>
      </c>
      <c r="J398" s="20">
        <v>0</v>
      </c>
      <c r="K398" s="20">
        <v>0</v>
      </c>
      <c r="L398" s="20">
        <v>0</v>
      </c>
      <c r="M398" s="20">
        <v>0</v>
      </c>
      <c r="N398" s="75">
        <v>0</v>
      </c>
      <c r="O398" s="75">
        <v>0</v>
      </c>
      <c r="P398" s="2"/>
      <c r="Q398" s="2"/>
      <c r="R398" s="3"/>
      <c r="S398" s="3"/>
      <c r="T398" s="1"/>
      <c r="U398" s="2"/>
      <c r="V398" s="28" t="str">
        <f t="shared" si="20"/>
        <v/>
      </c>
    </row>
    <row r="399" spans="1:22" ht="25" customHeight="1" x14ac:dyDescent="0.35">
      <c r="A399" s="1"/>
      <c r="B399" s="35"/>
      <c r="C399" s="1"/>
      <c r="D399" s="1"/>
      <c r="E399" s="73">
        <f>+COUNTIFS('REGISTRO DE TUTORES'!$A$3:$A$8000,A399,'REGISTRO DE TUTORES'!$B$3:$B$8000,B399,'REGISTRO DE TUTORES'!$C$3:$C$8000,C399,'REGISTRO DE TUTORES'!$D$3:$D$8000,D399)</f>
        <v>0</v>
      </c>
      <c r="F399" s="73">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73">
        <f t="shared" ca="1" si="18"/>
        <v>0</v>
      </c>
      <c r="H399" s="73">
        <f t="shared" ca="1" si="19"/>
        <v>0</v>
      </c>
      <c r="I399" s="20">
        <v>0</v>
      </c>
      <c r="J399" s="20">
        <v>0</v>
      </c>
      <c r="K399" s="20">
        <v>0</v>
      </c>
      <c r="L399" s="20">
        <v>0</v>
      </c>
      <c r="M399" s="20">
        <v>0</v>
      </c>
      <c r="N399" s="75">
        <v>0</v>
      </c>
      <c r="O399" s="75">
        <v>0</v>
      </c>
      <c r="P399" s="2"/>
      <c r="Q399" s="2"/>
      <c r="R399" s="3"/>
      <c r="S399" s="3"/>
      <c r="T399" s="1"/>
      <c r="U399" s="2"/>
      <c r="V399" s="28" t="str">
        <f t="shared" si="20"/>
        <v/>
      </c>
    </row>
    <row r="400" spans="1:22" ht="25" customHeight="1" x14ac:dyDescent="0.35">
      <c r="A400" s="1"/>
      <c r="B400" s="35"/>
      <c r="C400" s="1"/>
      <c r="D400" s="1"/>
      <c r="E400" s="73">
        <f>+COUNTIFS('REGISTRO DE TUTORES'!$A$3:$A$8000,A400,'REGISTRO DE TUTORES'!$B$3:$B$8000,B400,'REGISTRO DE TUTORES'!$C$3:$C$8000,C400,'REGISTRO DE TUTORES'!$D$3:$D$8000,D400)</f>
        <v>0</v>
      </c>
      <c r="F400" s="73">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73">
        <f t="shared" ca="1" si="18"/>
        <v>0</v>
      </c>
      <c r="H400" s="73">
        <f t="shared" ca="1" si="19"/>
        <v>0</v>
      </c>
      <c r="I400" s="20">
        <v>0</v>
      </c>
      <c r="J400" s="20">
        <v>0</v>
      </c>
      <c r="K400" s="20">
        <v>0</v>
      </c>
      <c r="L400" s="20">
        <v>0</v>
      </c>
      <c r="M400" s="20">
        <v>0</v>
      </c>
      <c r="N400" s="75">
        <v>0</v>
      </c>
      <c r="O400" s="75">
        <v>0</v>
      </c>
      <c r="P400" s="2"/>
      <c r="Q400" s="2"/>
      <c r="R400" s="3"/>
      <c r="S400" s="3"/>
      <c r="T400" s="1"/>
      <c r="U400" s="2"/>
      <c r="V400" s="28" t="str">
        <f t="shared" si="20"/>
        <v/>
      </c>
    </row>
    <row r="401" spans="1:22" ht="25" customHeight="1" x14ac:dyDescent="0.35">
      <c r="A401" s="1"/>
      <c r="B401" s="35"/>
      <c r="C401" s="1"/>
      <c r="D401" s="1"/>
      <c r="E401" s="73">
        <f>+COUNTIFS('REGISTRO DE TUTORES'!$A$3:$A$8000,A401,'REGISTRO DE TUTORES'!$B$3:$B$8000,B401,'REGISTRO DE TUTORES'!$C$3:$C$8000,C401,'REGISTRO DE TUTORES'!$D$3:$D$8000,D401)</f>
        <v>0</v>
      </c>
      <c r="F401" s="73">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73">
        <f t="shared" ca="1" si="18"/>
        <v>0</v>
      </c>
      <c r="H401" s="73">
        <f t="shared" ca="1" si="19"/>
        <v>0</v>
      </c>
      <c r="I401" s="20">
        <v>0</v>
      </c>
      <c r="J401" s="20">
        <v>0</v>
      </c>
      <c r="K401" s="20">
        <v>0</v>
      </c>
      <c r="L401" s="20">
        <v>0</v>
      </c>
      <c r="M401" s="20">
        <v>0</v>
      </c>
      <c r="N401" s="75">
        <v>0</v>
      </c>
      <c r="O401" s="75">
        <v>0</v>
      </c>
      <c r="P401" s="2"/>
      <c r="Q401" s="2"/>
      <c r="R401" s="3"/>
      <c r="S401" s="3"/>
      <c r="T401" s="1"/>
      <c r="U401" s="2"/>
      <c r="V401" s="28" t="str">
        <f t="shared" si="20"/>
        <v/>
      </c>
    </row>
    <row r="402" spans="1:22" ht="25" customHeight="1" x14ac:dyDescent="0.35">
      <c r="A402" s="1"/>
      <c r="B402" s="35"/>
      <c r="C402" s="1"/>
      <c r="D402" s="1"/>
      <c r="E402" s="73">
        <f>+COUNTIFS('REGISTRO DE TUTORES'!$A$3:$A$8000,A402,'REGISTRO DE TUTORES'!$B$3:$B$8000,B402,'REGISTRO DE TUTORES'!$C$3:$C$8000,C402,'REGISTRO DE TUTORES'!$D$3:$D$8000,D402)</f>
        <v>0</v>
      </c>
      <c r="F402" s="73">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73">
        <f t="shared" ca="1" si="18"/>
        <v>0</v>
      </c>
      <c r="H402" s="73">
        <f t="shared" ca="1" si="19"/>
        <v>0</v>
      </c>
      <c r="I402" s="20">
        <v>0</v>
      </c>
      <c r="J402" s="20">
        <v>0</v>
      </c>
      <c r="K402" s="20">
        <v>0</v>
      </c>
      <c r="L402" s="20">
        <v>0</v>
      </c>
      <c r="M402" s="20">
        <v>0</v>
      </c>
      <c r="N402" s="75">
        <v>0</v>
      </c>
      <c r="O402" s="75">
        <v>0</v>
      </c>
      <c r="P402" s="2"/>
      <c r="Q402" s="2"/>
      <c r="R402" s="3"/>
      <c r="S402" s="3"/>
      <c r="T402" s="1"/>
      <c r="U402" s="2"/>
      <c r="V402" s="28" t="str">
        <f t="shared" si="20"/>
        <v/>
      </c>
    </row>
    <row r="403" spans="1:22" ht="25" customHeight="1" x14ac:dyDescent="0.35">
      <c r="A403" s="1"/>
      <c r="B403" s="35"/>
      <c r="C403" s="1"/>
      <c r="D403" s="1"/>
      <c r="E403" s="73">
        <f>+COUNTIFS('REGISTRO DE TUTORES'!$A$3:$A$8000,A403,'REGISTRO DE TUTORES'!$B$3:$B$8000,B403,'REGISTRO DE TUTORES'!$C$3:$C$8000,C403,'REGISTRO DE TUTORES'!$D$3:$D$8000,D403)</f>
        <v>0</v>
      </c>
      <c r="F403" s="73">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73">
        <f t="shared" ca="1" si="18"/>
        <v>0</v>
      </c>
      <c r="H403" s="73">
        <f t="shared" ca="1" si="19"/>
        <v>0</v>
      </c>
      <c r="I403" s="20">
        <v>0</v>
      </c>
      <c r="J403" s="20">
        <v>0</v>
      </c>
      <c r="K403" s="20">
        <v>0</v>
      </c>
      <c r="L403" s="20">
        <v>0</v>
      </c>
      <c r="M403" s="20">
        <v>0</v>
      </c>
      <c r="N403" s="75">
        <v>0</v>
      </c>
      <c r="O403" s="75">
        <v>0</v>
      </c>
      <c r="P403" s="2"/>
      <c r="Q403" s="2"/>
      <c r="R403" s="3"/>
      <c r="S403" s="3"/>
      <c r="T403" s="1"/>
      <c r="U403" s="2"/>
      <c r="V403" s="28" t="str">
        <f t="shared" si="20"/>
        <v/>
      </c>
    </row>
    <row r="404" spans="1:22" ht="25" customHeight="1" x14ac:dyDescent="0.35">
      <c r="A404" s="1"/>
      <c r="B404" s="35"/>
      <c r="C404" s="1"/>
      <c r="D404" s="1"/>
      <c r="E404" s="73">
        <f>+COUNTIFS('REGISTRO DE TUTORES'!$A$3:$A$8000,A404,'REGISTRO DE TUTORES'!$B$3:$B$8000,B404,'REGISTRO DE TUTORES'!$C$3:$C$8000,C404,'REGISTRO DE TUTORES'!$D$3:$D$8000,D404)</f>
        <v>0</v>
      </c>
      <c r="F404" s="73">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73">
        <f t="shared" ca="1" si="18"/>
        <v>0</v>
      </c>
      <c r="H404" s="73">
        <f t="shared" ca="1" si="19"/>
        <v>0</v>
      </c>
      <c r="I404" s="20">
        <v>0</v>
      </c>
      <c r="J404" s="20">
        <v>0</v>
      </c>
      <c r="K404" s="20">
        <v>0</v>
      </c>
      <c r="L404" s="20">
        <v>0</v>
      </c>
      <c r="M404" s="20">
        <v>0</v>
      </c>
      <c r="N404" s="75">
        <v>0</v>
      </c>
      <c r="O404" s="75">
        <v>0</v>
      </c>
      <c r="P404" s="2"/>
      <c r="Q404" s="2"/>
      <c r="R404" s="3"/>
      <c r="S404" s="3"/>
      <c r="T404" s="1"/>
      <c r="U404" s="2"/>
      <c r="V404" s="28" t="str">
        <f t="shared" si="20"/>
        <v/>
      </c>
    </row>
    <row r="405" spans="1:22" ht="25" customHeight="1" x14ac:dyDescent="0.35">
      <c r="A405" s="1"/>
      <c r="B405" s="35"/>
      <c r="C405" s="1"/>
      <c r="D405" s="1"/>
      <c r="E405" s="73">
        <f>+COUNTIFS('REGISTRO DE TUTORES'!$A$3:$A$8000,A405,'REGISTRO DE TUTORES'!$B$3:$B$8000,B405,'REGISTRO DE TUTORES'!$C$3:$C$8000,C405,'REGISTRO DE TUTORES'!$D$3:$D$8000,D405)</f>
        <v>0</v>
      </c>
      <c r="F405" s="73">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73">
        <f t="shared" ca="1" si="18"/>
        <v>0</v>
      </c>
      <c r="H405" s="73">
        <f t="shared" ca="1" si="19"/>
        <v>0</v>
      </c>
      <c r="I405" s="20">
        <v>0</v>
      </c>
      <c r="J405" s="20">
        <v>0</v>
      </c>
      <c r="K405" s="20">
        <v>0</v>
      </c>
      <c r="L405" s="20">
        <v>0</v>
      </c>
      <c r="M405" s="20">
        <v>0</v>
      </c>
      <c r="N405" s="75">
        <v>0</v>
      </c>
      <c r="O405" s="75">
        <v>0</v>
      </c>
      <c r="P405" s="2"/>
      <c r="Q405" s="2"/>
      <c r="R405" s="3"/>
      <c r="S405" s="3"/>
      <c r="T405" s="1"/>
      <c r="U405" s="2"/>
      <c r="V405" s="28" t="str">
        <f t="shared" si="20"/>
        <v/>
      </c>
    </row>
    <row r="406" spans="1:22" ht="25" customHeight="1" x14ac:dyDescent="0.35">
      <c r="A406" s="1"/>
      <c r="B406" s="35"/>
      <c r="C406" s="1"/>
      <c r="D406" s="1"/>
      <c r="E406" s="73">
        <f>+COUNTIFS('REGISTRO DE TUTORES'!$A$3:$A$8000,A406,'REGISTRO DE TUTORES'!$B$3:$B$8000,B406,'REGISTRO DE TUTORES'!$C$3:$C$8000,C406,'REGISTRO DE TUTORES'!$D$3:$D$8000,D406)</f>
        <v>0</v>
      </c>
      <c r="F406" s="73">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73">
        <f t="shared" ca="1" si="18"/>
        <v>0</v>
      </c>
      <c r="H406" s="73">
        <f t="shared" ca="1" si="19"/>
        <v>0</v>
      </c>
      <c r="I406" s="20">
        <v>0</v>
      </c>
      <c r="J406" s="20">
        <v>0</v>
      </c>
      <c r="K406" s="20">
        <v>0</v>
      </c>
      <c r="L406" s="20">
        <v>0</v>
      </c>
      <c r="M406" s="20">
        <v>0</v>
      </c>
      <c r="N406" s="75">
        <v>0</v>
      </c>
      <c r="O406" s="75">
        <v>0</v>
      </c>
      <c r="P406" s="2"/>
      <c r="Q406" s="2"/>
      <c r="R406" s="3"/>
      <c r="S406" s="3"/>
      <c r="T406" s="1"/>
      <c r="U406" s="2"/>
      <c r="V406" s="28" t="str">
        <f t="shared" si="20"/>
        <v/>
      </c>
    </row>
    <row r="407" spans="1:22" ht="25" customHeight="1" x14ac:dyDescent="0.35">
      <c r="A407" s="1"/>
      <c r="B407" s="35"/>
      <c r="C407" s="1"/>
      <c r="D407" s="1"/>
      <c r="E407" s="73">
        <f>+COUNTIFS('REGISTRO DE TUTORES'!$A$3:$A$8000,A407,'REGISTRO DE TUTORES'!$B$3:$B$8000,B407,'REGISTRO DE TUTORES'!$C$3:$C$8000,C407,'REGISTRO DE TUTORES'!$D$3:$D$8000,D407)</f>
        <v>0</v>
      </c>
      <c r="F407" s="73">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73">
        <f t="shared" ca="1" si="18"/>
        <v>0</v>
      </c>
      <c r="H407" s="73">
        <f t="shared" ca="1" si="19"/>
        <v>0</v>
      </c>
      <c r="I407" s="20">
        <v>0</v>
      </c>
      <c r="J407" s="20">
        <v>0</v>
      </c>
      <c r="K407" s="20">
        <v>0</v>
      </c>
      <c r="L407" s="20">
        <v>0</v>
      </c>
      <c r="M407" s="20">
        <v>0</v>
      </c>
      <c r="N407" s="75">
        <v>0</v>
      </c>
      <c r="O407" s="75">
        <v>0</v>
      </c>
      <c r="P407" s="2"/>
      <c r="Q407" s="2"/>
      <c r="R407" s="3"/>
      <c r="S407" s="3"/>
      <c r="T407" s="1"/>
      <c r="U407" s="2"/>
      <c r="V407" s="28" t="str">
        <f t="shared" si="20"/>
        <v/>
      </c>
    </row>
    <row r="408" spans="1:22" ht="25" customHeight="1" x14ac:dyDescent="0.35">
      <c r="A408" s="1"/>
      <c r="B408" s="35"/>
      <c r="C408" s="1"/>
      <c r="D408" s="1"/>
      <c r="E408" s="73">
        <f>+COUNTIFS('REGISTRO DE TUTORES'!$A$3:$A$8000,A408,'REGISTRO DE TUTORES'!$B$3:$B$8000,B408,'REGISTRO DE TUTORES'!$C$3:$C$8000,C408,'REGISTRO DE TUTORES'!$D$3:$D$8000,D408)</f>
        <v>0</v>
      </c>
      <c r="F408" s="73">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73">
        <f t="shared" ca="1" si="18"/>
        <v>0</v>
      </c>
      <c r="H408" s="73">
        <f t="shared" ca="1" si="19"/>
        <v>0</v>
      </c>
      <c r="I408" s="20">
        <v>0</v>
      </c>
      <c r="J408" s="20">
        <v>0</v>
      </c>
      <c r="K408" s="20">
        <v>0</v>
      </c>
      <c r="L408" s="20">
        <v>0</v>
      </c>
      <c r="M408" s="20">
        <v>0</v>
      </c>
      <c r="N408" s="75">
        <v>0</v>
      </c>
      <c r="O408" s="75">
        <v>0</v>
      </c>
      <c r="P408" s="2"/>
      <c r="Q408" s="2"/>
      <c r="R408" s="3"/>
      <c r="S408" s="3"/>
      <c r="T408" s="1"/>
      <c r="U408" s="2"/>
      <c r="V408" s="28" t="str">
        <f t="shared" si="20"/>
        <v/>
      </c>
    </row>
    <row r="409" spans="1:22" ht="25" customHeight="1" x14ac:dyDescent="0.35">
      <c r="A409" s="1"/>
      <c r="B409" s="35"/>
      <c r="C409" s="1"/>
      <c r="D409" s="1"/>
      <c r="E409" s="73">
        <f>+COUNTIFS('REGISTRO DE TUTORES'!$A$3:$A$8000,A409,'REGISTRO DE TUTORES'!$B$3:$B$8000,B409,'REGISTRO DE TUTORES'!$C$3:$C$8000,C409,'REGISTRO DE TUTORES'!$D$3:$D$8000,D409)</f>
        <v>0</v>
      </c>
      <c r="F409" s="73">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73">
        <f t="shared" ca="1" si="18"/>
        <v>0</v>
      </c>
      <c r="H409" s="73">
        <f t="shared" ca="1" si="19"/>
        <v>0</v>
      </c>
      <c r="I409" s="20">
        <v>0</v>
      </c>
      <c r="J409" s="20">
        <v>0</v>
      </c>
      <c r="K409" s="20">
        <v>0</v>
      </c>
      <c r="L409" s="20">
        <v>0</v>
      </c>
      <c r="M409" s="20">
        <v>0</v>
      </c>
      <c r="N409" s="75">
        <v>0</v>
      </c>
      <c r="O409" s="75">
        <v>0</v>
      </c>
      <c r="P409" s="2"/>
      <c r="Q409" s="2"/>
      <c r="R409" s="3"/>
      <c r="S409" s="3"/>
      <c r="T409" s="1"/>
      <c r="U409" s="2"/>
      <c r="V409" s="28" t="str">
        <f t="shared" si="20"/>
        <v/>
      </c>
    </row>
    <row r="410" spans="1:22" ht="25" customHeight="1" x14ac:dyDescent="0.35">
      <c r="A410" s="1"/>
      <c r="B410" s="35"/>
      <c r="C410" s="1"/>
      <c r="D410" s="1"/>
      <c r="E410" s="73">
        <f>+COUNTIFS('REGISTRO DE TUTORES'!$A$3:$A$8000,A410,'REGISTRO DE TUTORES'!$B$3:$B$8000,B410,'REGISTRO DE TUTORES'!$C$3:$C$8000,C410,'REGISTRO DE TUTORES'!$D$3:$D$8000,D410)</f>
        <v>0</v>
      </c>
      <c r="F410" s="73">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73">
        <f t="shared" ca="1" si="18"/>
        <v>0</v>
      </c>
      <c r="H410" s="73">
        <f t="shared" ca="1" si="19"/>
        <v>0</v>
      </c>
      <c r="I410" s="20">
        <v>0</v>
      </c>
      <c r="J410" s="20">
        <v>0</v>
      </c>
      <c r="K410" s="20">
        <v>0</v>
      </c>
      <c r="L410" s="20">
        <v>0</v>
      </c>
      <c r="M410" s="20">
        <v>0</v>
      </c>
      <c r="N410" s="75">
        <v>0</v>
      </c>
      <c r="O410" s="75">
        <v>0</v>
      </c>
      <c r="P410" s="2"/>
      <c r="Q410" s="2"/>
      <c r="R410" s="3"/>
      <c r="S410" s="3"/>
      <c r="T410" s="1"/>
      <c r="U410" s="2"/>
      <c r="V410" s="28" t="str">
        <f t="shared" si="20"/>
        <v/>
      </c>
    </row>
    <row r="411" spans="1:22" ht="25" customHeight="1" x14ac:dyDescent="0.35">
      <c r="A411" s="1"/>
      <c r="B411" s="35"/>
      <c r="C411" s="1"/>
      <c r="D411" s="1"/>
      <c r="E411" s="73">
        <f>+COUNTIFS('REGISTRO DE TUTORES'!$A$3:$A$8000,A411,'REGISTRO DE TUTORES'!$B$3:$B$8000,B411,'REGISTRO DE TUTORES'!$C$3:$C$8000,C411,'REGISTRO DE TUTORES'!$D$3:$D$8000,D411)</f>
        <v>0</v>
      </c>
      <c r="F411" s="73">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73">
        <f t="shared" ca="1" si="18"/>
        <v>0</v>
      </c>
      <c r="H411" s="73">
        <f t="shared" ca="1" si="19"/>
        <v>0</v>
      </c>
      <c r="I411" s="20">
        <v>0</v>
      </c>
      <c r="J411" s="20">
        <v>0</v>
      </c>
      <c r="K411" s="20">
        <v>0</v>
      </c>
      <c r="L411" s="20">
        <v>0</v>
      </c>
      <c r="M411" s="20">
        <v>0</v>
      </c>
      <c r="N411" s="75">
        <v>0</v>
      </c>
      <c r="O411" s="75">
        <v>0</v>
      </c>
      <c r="P411" s="2"/>
      <c r="Q411" s="2"/>
      <c r="R411" s="3"/>
      <c r="S411" s="3"/>
      <c r="T411" s="1"/>
      <c r="U411" s="2"/>
      <c r="V411" s="28" t="str">
        <f t="shared" si="20"/>
        <v/>
      </c>
    </row>
    <row r="412" spans="1:22" ht="25" customHeight="1" x14ac:dyDescent="0.35">
      <c r="A412" s="1"/>
      <c r="B412" s="35"/>
      <c r="C412" s="1"/>
      <c r="D412" s="1"/>
      <c r="E412" s="73">
        <f>+COUNTIFS('REGISTRO DE TUTORES'!$A$3:$A$8000,A412,'REGISTRO DE TUTORES'!$B$3:$B$8000,B412,'REGISTRO DE TUTORES'!$C$3:$C$8000,C412,'REGISTRO DE TUTORES'!$D$3:$D$8000,D412)</f>
        <v>0</v>
      </c>
      <c r="F412" s="73">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73">
        <f t="shared" ca="1" si="18"/>
        <v>0</v>
      </c>
      <c r="H412" s="73">
        <f t="shared" ca="1" si="19"/>
        <v>0</v>
      </c>
      <c r="I412" s="20">
        <v>0</v>
      </c>
      <c r="J412" s="20">
        <v>0</v>
      </c>
      <c r="K412" s="20">
        <v>0</v>
      </c>
      <c r="L412" s="20">
        <v>0</v>
      </c>
      <c r="M412" s="20">
        <v>0</v>
      </c>
      <c r="N412" s="75">
        <v>0</v>
      </c>
      <c r="O412" s="75">
        <v>0</v>
      </c>
      <c r="P412" s="2"/>
      <c r="Q412" s="2"/>
      <c r="R412" s="3"/>
      <c r="S412" s="3"/>
      <c r="T412" s="1"/>
      <c r="U412" s="2"/>
      <c r="V412" s="28" t="str">
        <f t="shared" si="20"/>
        <v/>
      </c>
    </row>
    <row r="413" spans="1:22" ht="25" customHeight="1" x14ac:dyDescent="0.35">
      <c r="A413" s="1"/>
      <c r="B413" s="35"/>
      <c r="C413" s="1"/>
      <c r="D413" s="1"/>
      <c r="E413" s="73">
        <f>+COUNTIFS('REGISTRO DE TUTORES'!$A$3:$A$8000,A413,'REGISTRO DE TUTORES'!$B$3:$B$8000,B413,'REGISTRO DE TUTORES'!$C$3:$C$8000,C413,'REGISTRO DE TUTORES'!$D$3:$D$8000,D413)</f>
        <v>0</v>
      </c>
      <c r="F413" s="73">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73">
        <f t="shared" ca="1" si="18"/>
        <v>0</v>
      </c>
      <c r="H413" s="73">
        <f t="shared" ca="1" si="19"/>
        <v>0</v>
      </c>
      <c r="I413" s="20">
        <v>0</v>
      </c>
      <c r="J413" s="20">
        <v>0</v>
      </c>
      <c r="K413" s="20">
        <v>0</v>
      </c>
      <c r="L413" s="20">
        <v>0</v>
      </c>
      <c r="M413" s="20">
        <v>0</v>
      </c>
      <c r="N413" s="75">
        <v>0</v>
      </c>
      <c r="O413" s="75">
        <v>0</v>
      </c>
      <c r="P413" s="2"/>
      <c r="Q413" s="2"/>
      <c r="R413" s="3"/>
      <c r="S413" s="3"/>
      <c r="T413" s="1"/>
      <c r="U413" s="2"/>
      <c r="V413" s="28" t="str">
        <f t="shared" si="20"/>
        <v/>
      </c>
    </row>
    <row r="414" spans="1:22" ht="25" customHeight="1" x14ac:dyDescent="0.35">
      <c r="A414" s="1"/>
      <c r="B414" s="35"/>
      <c r="C414" s="1"/>
      <c r="D414" s="1"/>
      <c r="E414" s="73">
        <f>+COUNTIFS('REGISTRO DE TUTORES'!$A$3:$A$8000,A414,'REGISTRO DE TUTORES'!$B$3:$B$8000,B414,'REGISTRO DE TUTORES'!$C$3:$C$8000,C414,'REGISTRO DE TUTORES'!$D$3:$D$8000,D414)</f>
        <v>0</v>
      </c>
      <c r="F414" s="73">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73">
        <f t="shared" ca="1" si="18"/>
        <v>0</v>
      </c>
      <c r="H414" s="73">
        <f t="shared" ca="1" si="19"/>
        <v>0</v>
      </c>
      <c r="I414" s="20">
        <v>0</v>
      </c>
      <c r="J414" s="20">
        <v>0</v>
      </c>
      <c r="K414" s="20">
        <v>0</v>
      </c>
      <c r="L414" s="20">
        <v>0</v>
      </c>
      <c r="M414" s="20">
        <v>0</v>
      </c>
      <c r="N414" s="75">
        <v>0</v>
      </c>
      <c r="O414" s="75">
        <v>0</v>
      </c>
      <c r="P414" s="2"/>
      <c r="Q414" s="2"/>
      <c r="R414" s="3"/>
      <c r="S414" s="3"/>
      <c r="T414" s="1"/>
      <c r="U414" s="2"/>
      <c r="V414" s="28" t="str">
        <f t="shared" si="20"/>
        <v/>
      </c>
    </row>
    <row r="415" spans="1:22" ht="25" customHeight="1" x14ac:dyDescent="0.35">
      <c r="A415" s="1"/>
      <c r="B415" s="35"/>
      <c r="C415" s="1"/>
      <c r="D415" s="1"/>
      <c r="E415" s="73">
        <f>+COUNTIFS('REGISTRO DE TUTORES'!$A$3:$A$8000,A415,'REGISTRO DE TUTORES'!$B$3:$B$8000,B415,'REGISTRO DE TUTORES'!$C$3:$C$8000,C415,'REGISTRO DE TUTORES'!$D$3:$D$8000,D415)</f>
        <v>0</v>
      </c>
      <c r="F415" s="73">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73">
        <f t="shared" ca="1" si="18"/>
        <v>0</v>
      </c>
      <c r="H415" s="73">
        <f t="shared" ca="1" si="19"/>
        <v>0</v>
      </c>
      <c r="I415" s="20">
        <v>0</v>
      </c>
      <c r="J415" s="20">
        <v>0</v>
      </c>
      <c r="K415" s="20">
        <v>0</v>
      </c>
      <c r="L415" s="20">
        <v>0</v>
      </c>
      <c r="M415" s="20">
        <v>0</v>
      </c>
      <c r="N415" s="75">
        <v>0</v>
      </c>
      <c r="O415" s="75">
        <v>0</v>
      </c>
      <c r="P415" s="2"/>
      <c r="Q415" s="2"/>
      <c r="R415" s="3"/>
      <c r="S415" s="3"/>
      <c r="T415" s="1"/>
      <c r="U415" s="2"/>
      <c r="V415" s="28" t="str">
        <f t="shared" si="20"/>
        <v/>
      </c>
    </row>
    <row r="416" spans="1:22" ht="25" customHeight="1" x14ac:dyDescent="0.35">
      <c r="A416" s="1"/>
      <c r="B416" s="35"/>
      <c r="C416" s="1"/>
      <c r="D416" s="1"/>
      <c r="E416" s="73">
        <f>+COUNTIFS('REGISTRO DE TUTORES'!$A$3:$A$8000,A416,'REGISTRO DE TUTORES'!$B$3:$B$8000,B416,'REGISTRO DE TUTORES'!$C$3:$C$8000,C416,'REGISTRO DE TUTORES'!$D$3:$D$8000,D416)</f>
        <v>0</v>
      </c>
      <c r="F416" s="73">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73">
        <f t="shared" ca="1" si="18"/>
        <v>0</v>
      </c>
      <c r="H416" s="73">
        <f t="shared" ca="1" si="19"/>
        <v>0</v>
      </c>
      <c r="I416" s="20">
        <v>0</v>
      </c>
      <c r="J416" s="20">
        <v>0</v>
      </c>
      <c r="K416" s="20">
        <v>0</v>
      </c>
      <c r="L416" s="20">
        <v>0</v>
      </c>
      <c r="M416" s="20">
        <v>0</v>
      </c>
      <c r="N416" s="75">
        <v>0</v>
      </c>
      <c r="O416" s="75">
        <v>0</v>
      </c>
      <c r="P416" s="2"/>
      <c r="Q416" s="2"/>
      <c r="R416" s="3"/>
      <c r="S416" s="3"/>
      <c r="T416" s="1"/>
      <c r="U416" s="2"/>
      <c r="V416" s="28" t="str">
        <f t="shared" si="20"/>
        <v/>
      </c>
    </row>
    <row r="417" spans="1:22" ht="25" customHeight="1" x14ac:dyDescent="0.35">
      <c r="A417" s="1"/>
      <c r="B417" s="35"/>
      <c r="C417" s="1"/>
      <c r="D417" s="1"/>
      <c r="E417" s="73">
        <f>+COUNTIFS('REGISTRO DE TUTORES'!$A$3:$A$8000,A417,'REGISTRO DE TUTORES'!$B$3:$B$8000,B417,'REGISTRO DE TUTORES'!$C$3:$C$8000,C417,'REGISTRO DE TUTORES'!$D$3:$D$8000,D417)</f>
        <v>0</v>
      </c>
      <c r="F417" s="73">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73">
        <f t="shared" ca="1" si="18"/>
        <v>0</v>
      </c>
      <c r="H417" s="73">
        <f t="shared" ca="1" si="19"/>
        <v>0</v>
      </c>
      <c r="I417" s="20">
        <v>0</v>
      </c>
      <c r="J417" s="20">
        <v>0</v>
      </c>
      <c r="K417" s="20">
        <v>0</v>
      </c>
      <c r="L417" s="20">
        <v>0</v>
      </c>
      <c r="M417" s="20">
        <v>0</v>
      </c>
      <c r="N417" s="75">
        <v>0</v>
      </c>
      <c r="O417" s="75">
        <v>0</v>
      </c>
      <c r="P417" s="2"/>
      <c r="Q417" s="2"/>
      <c r="R417" s="3"/>
      <c r="S417" s="3"/>
      <c r="T417" s="1"/>
      <c r="U417" s="2"/>
      <c r="V417" s="28" t="str">
        <f t="shared" si="20"/>
        <v/>
      </c>
    </row>
    <row r="418" spans="1:22" ht="25" customHeight="1" x14ac:dyDescent="0.35">
      <c r="A418" s="1"/>
      <c r="B418" s="35"/>
      <c r="C418" s="1"/>
      <c r="D418" s="1"/>
      <c r="E418" s="73">
        <f>+COUNTIFS('REGISTRO DE TUTORES'!$A$3:$A$8000,A418,'REGISTRO DE TUTORES'!$B$3:$B$8000,B418,'REGISTRO DE TUTORES'!$C$3:$C$8000,C418,'REGISTRO DE TUTORES'!$D$3:$D$8000,D418)</f>
        <v>0</v>
      </c>
      <c r="F418" s="73">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73">
        <f t="shared" ca="1" si="18"/>
        <v>0</v>
      </c>
      <c r="H418" s="73">
        <f t="shared" ca="1" si="19"/>
        <v>0</v>
      </c>
      <c r="I418" s="20">
        <v>0</v>
      </c>
      <c r="J418" s="20">
        <v>0</v>
      </c>
      <c r="K418" s="20">
        <v>0</v>
      </c>
      <c r="L418" s="20">
        <v>0</v>
      </c>
      <c r="M418" s="20">
        <v>0</v>
      </c>
      <c r="N418" s="75">
        <v>0</v>
      </c>
      <c r="O418" s="75">
        <v>0</v>
      </c>
      <c r="P418" s="2"/>
      <c r="Q418" s="2"/>
      <c r="R418" s="3"/>
      <c r="S418" s="3"/>
      <c r="T418" s="1"/>
      <c r="U418" s="2"/>
      <c r="V418" s="28" t="str">
        <f t="shared" si="20"/>
        <v/>
      </c>
    </row>
    <row r="419" spans="1:22" ht="25" customHeight="1" x14ac:dyDescent="0.35">
      <c r="A419" s="1"/>
      <c r="B419" s="35"/>
      <c r="C419" s="1"/>
      <c r="D419" s="1"/>
      <c r="E419" s="73">
        <f>+COUNTIFS('REGISTRO DE TUTORES'!$A$3:$A$8000,A419,'REGISTRO DE TUTORES'!$B$3:$B$8000,B419,'REGISTRO DE TUTORES'!$C$3:$C$8000,C419,'REGISTRO DE TUTORES'!$D$3:$D$8000,D419)</f>
        <v>0</v>
      </c>
      <c r="F419" s="73">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73">
        <f t="shared" ca="1" si="18"/>
        <v>0</v>
      </c>
      <c r="H419" s="73">
        <f t="shared" ca="1" si="19"/>
        <v>0</v>
      </c>
      <c r="I419" s="20">
        <v>0</v>
      </c>
      <c r="J419" s="20">
        <v>0</v>
      </c>
      <c r="K419" s="20">
        <v>0</v>
      </c>
      <c r="L419" s="20">
        <v>0</v>
      </c>
      <c r="M419" s="20">
        <v>0</v>
      </c>
      <c r="N419" s="75">
        <v>0</v>
      </c>
      <c r="O419" s="75">
        <v>0</v>
      </c>
      <c r="P419" s="2"/>
      <c r="Q419" s="2"/>
      <c r="R419" s="3"/>
      <c r="S419" s="3"/>
      <c r="T419" s="1"/>
      <c r="U419" s="2"/>
      <c r="V419" s="28" t="str">
        <f t="shared" si="20"/>
        <v/>
      </c>
    </row>
    <row r="420" spans="1:22" ht="25" customHeight="1" x14ac:dyDescent="0.35">
      <c r="A420" s="1"/>
      <c r="B420" s="35"/>
      <c r="C420" s="1"/>
      <c r="D420" s="1"/>
      <c r="E420" s="73">
        <f>+COUNTIFS('REGISTRO DE TUTORES'!$A$3:$A$8000,A420,'REGISTRO DE TUTORES'!$B$3:$B$8000,B420,'REGISTRO DE TUTORES'!$C$3:$C$8000,C420,'REGISTRO DE TUTORES'!$D$3:$D$8000,D420)</f>
        <v>0</v>
      </c>
      <c r="F420" s="73">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73">
        <f t="shared" ca="1" si="18"/>
        <v>0</v>
      </c>
      <c r="H420" s="73">
        <f t="shared" ca="1" si="19"/>
        <v>0</v>
      </c>
      <c r="I420" s="20">
        <v>0</v>
      </c>
      <c r="J420" s="20">
        <v>0</v>
      </c>
      <c r="K420" s="20">
        <v>0</v>
      </c>
      <c r="L420" s="20">
        <v>0</v>
      </c>
      <c r="M420" s="20">
        <v>0</v>
      </c>
      <c r="N420" s="75">
        <v>0</v>
      </c>
      <c r="O420" s="75">
        <v>0</v>
      </c>
      <c r="P420" s="2"/>
      <c r="Q420" s="2"/>
      <c r="R420" s="3"/>
      <c r="S420" s="3"/>
      <c r="T420" s="1"/>
      <c r="U420" s="2"/>
      <c r="V420" s="28" t="str">
        <f t="shared" si="20"/>
        <v/>
      </c>
    </row>
    <row r="421" spans="1:22" ht="25" customHeight="1" x14ac:dyDescent="0.35">
      <c r="A421" s="1"/>
      <c r="B421" s="35"/>
      <c r="C421" s="1"/>
      <c r="D421" s="1"/>
      <c r="E421" s="73">
        <f>+COUNTIFS('REGISTRO DE TUTORES'!$A$3:$A$8000,A421,'REGISTRO DE TUTORES'!$B$3:$B$8000,B421,'REGISTRO DE TUTORES'!$C$3:$C$8000,C421,'REGISTRO DE TUTORES'!$D$3:$D$8000,D421)</f>
        <v>0</v>
      </c>
      <c r="F421" s="73">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73">
        <f t="shared" ca="1" si="18"/>
        <v>0</v>
      </c>
      <c r="H421" s="73">
        <f t="shared" ca="1" si="19"/>
        <v>0</v>
      </c>
      <c r="I421" s="20">
        <v>0</v>
      </c>
      <c r="J421" s="20">
        <v>0</v>
      </c>
      <c r="K421" s="20">
        <v>0</v>
      </c>
      <c r="L421" s="20">
        <v>0</v>
      </c>
      <c r="M421" s="20">
        <v>0</v>
      </c>
      <c r="N421" s="75">
        <v>0</v>
      </c>
      <c r="O421" s="75">
        <v>0</v>
      </c>
      <c r="P421" s="2"/>
      <c r="Q421" s="2"/>
      <c r="R421" s="3"/>
      <c r="S421" s="3"/>
      <c r="T421" s="1"/>
      <c r="U421" s="2"/>
      <c r="V421" s="28" t="str">
        <f t="shared" si="20"/>
        <v/>
      </c>
    </row>
    <row r="422" spans="1:22" ht="25" customHeight="1" x14ac:dyDescent="0.35">
      <c r="A422" s="1"/>
      <c r="B422" s="35"/>
      <c r="C422" s="1"/>
      <c r="D422" s="1"/>
      <c r="E422" s="73">
        <f>+COUNTIFS('REGISTRO DE TUTORES'!$A$3:$A$8000,A422,'REGISTRO DE TUTORES'!$B$3:$B$8000,B422,'REGISTRO DE TUTORES'!$C$3:$C$8000,C422,'REGISTRO DE TUTORES'!$D$3:$D$8000,D422)</f>
        <v>0</v>
      </c>
      <c r="F422" s="73">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73">
        <f t="shared" ca="1" si="18"/>
        <v>0</v>
      </c>
      <c r="H422" s="73">
        <f t="shared" ca="1" si="19"/>
        <v>0</v>
      </c>
      <c r="I422" s="20">
        <v>0</v>
      </c>
      <c r="J422" s="20">
        <v>0</v>
      </c>
      <c r="K422" s="20">
        <v>0</v>
      </c>
      <c r="L422" s="20">
        <v>0</v>
      </c>
      <c r="M422" s="20">
        <v>0</v>
      </c>
      <c r="N422" s="75">
        <v>0</v>
      </c>
      <c r="O422" s="75">
        <v>0</v>
      </c>
      <c r="P422" s="2"/>
      <c r="Q422" s="2"/>
      <c r="R422" s="3"/>
      <c r="S422" s="3"/>
      <c r="T422" s="1"/>
      <c r="U422" s="2"/>
      <c r="V422" s="28" t="str">
        <f t="shared" si="20"/>
        <v/>
      </c>
    </row>
    <row r="423" spans="1:22" ht="25" customHeight="1" x14ac:dyDescent="0.35">
      <c r="A423" s="1"/>
      <c r="B423" s="35"/>
      <c r="C423" s="1"/>
      <c r="D423" s="1"/>
      <c r="E423" s="73">
        <f>+COUNTIFS('REGISTRO DE TUTORES'!$A$3:$A$8000,A423,'REGISTRO DE TUTORES'!$B$3:$B$8000,B423,'REGISTRO DE TUTORES'!$C$3:$C$8000,C423,'REGISTRO DE TUTORES'!$D$3:$D$8000,D423)</f>
        <v>0</v>
      </c>
      <c r="F423" s="73">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73">
        <f t="shared" ca="1" si="18"/>
        <v>0</v>
      </c>
      <c r="H423" s="73">
        <f t="shared" ca="1" si="19"/>
        <v>0</v>
      </c>
      <c r="I423" s="20">
        <v>0</v>
      </c>
      <c r="J423" s="20">
        <v>0</v>
      </c>
      <c r="K423" s="20">
        <v>0</v>
      </c>
      <c r="L423" s="20">
        <v>0</v>
      </c>
      <c r="M423" s="20">
        <v>0</v>
      </c>
      <c r="N423" s="75">
        <v>0</v>
      </c>
      <c r="O423" s="75">
        <v>0</v>
      </c>
      <c r="P423" s="2"/>
      <c r="Q423" s="2"/>
      <c r="R423" s="3"/>
      <c r="S423" s="3"/>
      <c r="T423" s="1"/>
      <c r="U423" s="2"/>
      <c r="V423" s="28" t="str">
        <f t="shared" si="20"/>
        <v/>
      </c>
    </row>
    <row r="424" spans="1:22" ht="25" customHeight="1" x14ac:dyDescent="0.35">
      <c r="A424" s="1"/>
      <c r="B424" s="35"/>
      <c r="C424" s="1"/>
      <c r="D424" s="1"/>
      <c r="E424" s="73">
        <f>+COUNTIFS('REGISTRO DE TUTORES'!$A$3:$A$8000,A424,'REGISTRO DE TUTORES'!$B$3:$B$8000,B424,'REGISTRO DE TUTORES'!$C$3:$C$8000,C424,'REGISTRO DE TUTORES'!$D$3:$D$8000,D424)</f>
        <v>0</v>
      </c>
      <c r="F424" s="73">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73">
        <f t="shared" ca="1" si="18"/>
        <v>0</v>
      </c>
      <c r="H424" s="73">
        <f t="shared" ca="1" si="19"/>
        <v>0</v>
      </c>
      <c r="I424" s="20">
        <v>0</v>
      </c>
      <c r="J424" s="20">
        <v>0</v>
      </c>
      <c r="K424" s="20">
        <v>0</v>
      </c>
      <c r="L424" s="20">
        <v>0</v>
      </c>
      <c r="M424" s="20">
        <v>0</v>
      </c>
      <c r="N424" s="75">
        <v>0</v>
      </c>
      <c r="O424" s="75">
        <v>0</v>
      </c>
      <c r="P424" s="2"/>
      <c r="Q424" s="2"/>
      <c r="R424" s="3"/>
      <c r="S424" s="3"/>
      <c r="T424" s="1"/>
      <c r="U424" s="2"/>
      <c r="V424" s="28" t="str">
        <f t="shared" si="20"/>
        <v/>
      </c>
    </row>
    <row r="425" spans="1:22" ht="25" customHeight="1" x14ac:dyDescent="0.35">
      <c r="A425" s="1"/>
      <c r="B425" s="35"/>
      <c r="C425" s="1"/>
      <c r="D425" s="1"/>
      <c r="E425" s="73">
        <f>+COUNTIFS('REGISTRO DE TUTORES'!$A$3:$A$8000,A425,'REGISTRO DE TUTORES'!$B$3:$B$8000,B425,'REGISTRO DE TUTORES'!$C$3:$C$8000,C425,'REGISTRO DE TUTORES'!$D$3:$D$8000,D425)</f>
        <v>0</v>
      </c>
      <c r="F425" s="73">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73">
        <f t="shared" ca="1" si="18"/>
        <v>0</v>
      </c>
      <c r="H425" s="73">
        <f t="shared" ca="1" si="19"/>
        <v>0</v>
      </c>
      <c r="I425" s="20">
        <v>0</v>
      </c>
      <c r="J425" s="20">
        <v>0</v>
      </c>
      <c r="K425" s="20">
        <v>0</v>
      </c>
      <c r="L425" s="20">
        <v>0</v>
      </c>
      <c r="M425" s="20">
        <v>0</v>
      </c>
      <c r="N425" s="75">
        <v>0</v>
      </c>
      <c r="O425" s="75">
        <v>0</v>
      </c>
      <c r="P425" s="2"/>
      <c r="Q425" s="2"/>
      <c r="R425" s="3"/>
      <c r="S425" s="3"/>
      <c r="T425" s="1"/>
      <c r="U425" s="2"/>
      <c r="V425" s="28" t="str">
        <f t="shared" si="20"/>
        <v/>
      </c>
    </row>
    <row r="426" spans="1:22" ht="25" customHeight="1" x14ac:dyDescent="0.35">
      <c r="A426" s="1"/>
      <c r="B426" s="35"/>
      <c r="C426" s="1"/>
      <c r="D426" s="1"/>
      <c r="E426" s="73">
        <f>+COUNTIFS('REGISTRO DE TUTORES'!$A$3:$A$8000,A426,'REGISTRO DE TUTORES'!$B$3:$B$8000,B426,'REGISTRO DE TUTORES'!$C$3:$C$8000,C426,'REGISTRO DE TUTORES'!$D$3:$D$8000,D426)</f>
        <v>0</v>
      </c>
      <c r="F426" s="73">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73">
        <f t="shared" ca="1" si="18"/>
        <v>0</v>
      </c>
      <c r="H426" s="73">
        <f t="shared" ca="1" si="19"/>
        <v>0</v>
      </c>
      <c r="I426" s="20">
        <v>0</v>
      </c>
      <c r="J426" s="20">
        <v>0</v>
      </c>
      <c r="K426" s="20">
        <v>0</v>
      </c>
      <c r="L426" s="20">
        <v>0</v>
      </c>
      <c r="M426" s="20">
        <v>0</v>
      </c>
      <c r="N426" s="75">
        <v>0</v>
      </c>
      <c r="O426" s="75">
        <v>0</v>
      </c>
      <c r="P426" s="2"/>
      <c r="Q426" s="2"/>
      <c r="R426" s="3"/>
      <c r="S426" s="3"/>
      <c r="T426" s="1"/>
      <c r="U426" s="2"/>
      <c r="V426" s="28" t="str">
        <f t="shared" si="20"/>
        <v/>
      </c>
    </row>
    <row r="427" spans="1:22" ht="25" customHeight="1" x14ac:dyDescent="0.35">
      <c r="A427" s="1"/>
      <c r="B427" s="35"/>
      <c r="C427" s="1"/>
      <c r="D427" s="1"/>
      <c r="E427" s="73">
        <f>+COUNTIFS('REGISTRO DE TUTORES'!$A$3:$A$8000,A427,'REGISTRO DE TUTORES'!$B$3:$B$8000,B427,'REGISTRO DE TUTORES'!$C$3:$C$8000,C427,'REGISTRO DE TUTORES'!$D$3:$D$8000,D427)</f>
        <v>0</v>
      </c>
      <c r="F427" s="73">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73">
        <f t="shared" ca="1" si="18"/>
        <v>0</v>
      </c>
      <c r="H427" s="73">
        <f t="shared" ca="1" si="19"/>
        <v>0</v>
      </c>
      <c r="I427" s="20">
        <v>0</v>
      </c>
      <c r="J427" s="20">
        <v>0</v>
      </c>
      <c r="K427" s="20">
        <v>0</v>
      </c>
      <c r="L427" s="20">
        <v>0</v>
      </c>
      <c r="M427" s="20">
        <v>0</v>
      </c>
      <c r="N427" s="75">
        <v>0</v>
      </c>
      <c r="O427" s="75">
        <v>0</v>
      </c>
      <c r="P427" s="2"/>
      <c r="Q427" s="2"/>
      <c r="R427" s="3"/>
      <c r="S427" s="3"/>
      <c r="T427" s="1"/>
      <c r="U427" s="2"/>
      <c r="V427" s="28" t="str">
        <f t="shared" si="20"/>
        <v/>
      </c>
    </row>
    <row r="428" spans="1:22" ht="25" customHeight="1" x14ac:dyDescent="0.35">
      <c r="A428" s="1"/>
      <c r="B428" s="35"/>
      <c r="C428" s="1"/>
      <c r="D428" s="1"/>
      <c r="E428" s="73">
        <f>+COUNTIFS('REGISTRO DE TUTORES'!$A$3:$A$8000,A428,'REGISTRO DE TUTORES'!$B$3:$B$8000,B428,'REGISTRO DE TUTORES'!$C$3:$C$8000,C428,'REGISTRO DE TUTORES'!$D$3:$D$8000,D428)</f>
        <v>0</v>
      </c>
      <c r="F428" s="73">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73">
        <f t="shared" ca="1" si="18"/>
        <v>0</v>
      </c>
      <c r="H428" s="73">
        <f t="shared" ca="1" si="19"/>
        <v>0</v>
      </c>
      <c r="I428" s="20">
        <v>0</v>
      </c>
      <c r="J428" s="20">
        <v>0</v>
      </c>
      <c r="K428" s="20">
        <v>0</v>
      </c>
      <c r="L428" s="20">
        <v>0</v>
      </c>
      <c r="M428" s="20">
        <v>0</v>
      </c>
      <c r="N428" s="75">
        <v>0</v>
      </c>
      <c r="O428" s="75">
        <v>0</v>
      </c>
      <c r="P428" s="2"/>
      <c r="Q428" s="2"/>
      <c r="R428" s="3"/>
      <c r="S428" s="3"/>
      <c r="T428" s="1"/>
      <c r="U428" s="2"/>
      <c r="V428" s="28" t="str">
        <f t="shared" si="20"/>
        <v/>
      </c>
    </row>
    <row r="429" spans="1:22" ht="25" customHeight="1" x14ac:dyDescent="0.35">
      <c r="A429" s="1"/>
      <c r="B429" s="35"/>
      <c r="C429" s="1"/>
      <c r="D429" s="1"/>
      <c r="E429" s="73">
        <f>+COUNTIFS('REGISTRO DE TUTORES'!$A$3:$A$8000,A429,'REGISTRO DE TUTORES'!$B$3:$B$8000,B429,'REGISTRO DE TUTORES'!$C$3:$C$8000,C429,'REGISTRO DE TUTORES'!$D$3:$D$8000,D429)</f>
        <v>0</v>
      </c>
      <c r="F429" s="73">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73">
        <f t="shared" ca="1" si="18"/>
        <v>0</v>
      </c>
      <c r="H429" s="73">
        <f t="shared" ca="1" si="19"/>
        <v>0</v>
      </c>
      <c r="I429" s="20">
        <v>0</v>
      </c>
      <c r="J429" s="20">
        <v>0</v>
      </c>
      <c r="K429" s="20">
        <v>0</v>
      </c>
      <c r="L429" s="20">
        <v>0</v>
      </c>
      <c r="M429" s="20">
        <v>0</v>
      </c>
      <c r="N429" s="75">
        <v>0</v>
      </c>
      <c r="O429" s="75">
        <v>0</v>
      </c>
      <c r="P429" s="2"/>
      <c r="Q429" s="2"/>
      <c r="R429" s="3"/>
      <c r="S429" s="3"/>
      <c r="T429" s="1"/>
      <c r="U429" s="2"/>
      <c r="V429" s="28" t="str">
        <f t="shared" si="20"/>
        <v/>
      </c>
    </row>
    <row r="430" spans="1:22" ht="25" customHeight="1" x14ac:dyDescent="0.35">
      <c r="A430" s="1"/>
      <c r="B430" s="35"/>
      <c r="C430" s="1"/>
      <c r="D430" s="1"/>
      <c r="E430" s="73">
        <f>+COUNTIFS('REGISTRO DE TUTORES'!$A$3:$A$8000,A430,'REGISTRO DE TUTORES'!$B$3:$B$8000,B430,'REGISTRO DE TUTORES'!$C$3:$C$8000,C430,'REGISTRO DE TUTORES'!$D$3:$D$8000,D430)</f>
        <v>0</v>
      </c>
      <c r="F430" s="73">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73">
        <f t="shared" ca="1" si="18"/>
        <v>0</v>
      </c>
      <c r="H430" s="73">
        <f t="shared" ca="1" si="19"/>
        <v>0</v>
      </c>
      <c r="I430" s="20">
        <v>0</v>
      </c>
      <c r="J430" s="20">
        <v>0</v>
      </c>
      <c r="K430" s="20">
        <v>0</v>
      </c>
      <c r="L430" s="20">
        <v>0</v>
      </c>
      <c r="M430" s="20">
        <v>0</v>
      </c>
      <c r="N430" s="75">
        <v>0</v>
      </c>
      <c r="O430" s="75">
        <v>0</v>
      </c>
      <c r="P430" s="2"/>
      <c r="Q430" s="2"/>
      <c r="R430" s="3"/>
      <c r="S430" s="3"/>
      <c r="T430" s="1"/>
      <c r="U430" s="2"/>
      <c r="V430" s="28" t="str">
        <f t="shared" si="20"/>
        <v/>
      </c>
    </row>
    <row r="431" spans="1:22" ht="25" customHeight="1" x14ac:dyDescent="0.35">
      <c r="A431" s="1"/>
      <c r="B431" s="35"/>
      <c r="C431" s="1"/>
      <c r="D431" s="1"/>
      <c r="E431" s="73">
        <f>+COUNTIFS('REGISTRO DE TUTORES'!$A$3:$A$8000,A431,'REGISTRO DE TUTORES'!$B$3:$B$8000,B431,'REGISTRO DE TUTORES'!$C$3:$C$8000,C431,'REGISTRO DE TUTORES'!$D$3:$D$8000,D431)</f>
        <v>0</v>
      </c>
      <c r="F431" s="73">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73">
        <f t="shared" ca="1" si="18"/>
        <v>0</v>
      </c>
      <c r="H431" s="73">
        <f t="shared" ca="1" si="19"/>
        <v>0</v>
      </c>
      <c r="I431" s="20">
        <v>0</v>
      </c>
      <c r="J431" s="20">
        <v>0</v>
      </c>
      <c r="K431" s="20">
        <v>0</v>
      </c>
      <c r="L431" s="20">
        <v>0</v>
      </c>
      <c r="M431" s="20">
        <v>0</v>
      </c>
      <c r="N431" s="75">
        <v>0</v>
      </c>
      <c r="O431" s="75">
        <v>0</v>
      </c>
      <c r="P431" s="2"/>
      <c r="Q431" s="2"/>
      <c r="R431" s="3"/>
      <c r="S431" s="3"/>
      <c r="T431" s="1"/>
      <c r="U431" s="2"/>
      <c r="V431" s="28" t="str">
        <f t="shared" si="20"/>
        <v/>
      </c>
    </row>
    <row r="432" spans="1:22" ht="25" customHeight="1" x14ac:dyDescent="0.35">
      <c r="A432" s="1"/>
      <c r="B432" s="35"/>
      <c r="C432" s="1"/>
      <c r="D432" s="1"/>
      <c r="E432" s="73">
        <f>+COUNTIFS('REGISTRO DE TUTORES'!$A$3:$A$8000,A432,'REGISTRO DE TUTORES'!$B$3:$B$8000,B432,'REGISTRO DE TUTORES'!$C$3:$C$8000,C432,'REGISTRO DE TUTORES'!$D$3:$D$8000,D432)</f>
        <v>0</v>
      </c>
      <c r="F432" s="73">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73">
        <f t="shared" ca="1" si="18"/>
        <v>0</v>
      </c>
      <c r="H432" s="73">
        <f t="shared" ca="1" si="19"/>
        <v>0</v>
      </c>
      <c r="I432" s="20">
        <v>0</v>
      </c>
      <c r="J432" s="20">
        <v>0</v>
      </c>
      <c r="K432" s="20">
        <v>0</v>
      </c>
      <c r="L432" s="20">
        <v>0</v>
      </c>
      <c r="M432" s="20">
        <v>0</v>
      </c>
      <c r="N432" s="75">
        <v>0</v>
      </c>
      <c r="O432" s="75">
        <v>0</v>
      </c>
      <c r="P432" s="2"/>
      <c r="Q432" s="2"/>
      <c r="R432" s="3"/>
      <c r="S432" s="3"/>
      <c r="T432" s="1"/>
      <c r="U432" s="2"/>
      <c r="V432" s="28" t="str">
        <f t="shared" si="20"/>
        <v/>
      </c>
    </row>
    <row r="433" spans="1:22" ht="25" customHeight="1" x14ac:dyDescent="0.35">
      <c r="A433" s="1"/>
      <c r="B433" s="35"/>
      <c r="C433" s="1"/>
      <c r="D433" s="1"/>
      <c r="E433" s="73">
        <f>+COUNTIFS('REGISTRO DE TUTORES'!$A$3:$A$8000,A433,'REGISTRO DE TUTORES'!$B$3:$B$8000,B433,'REGISTRO DE TUTORES'!$C$3:$C$8000,C433,'REGISTRO DE TUTORES'!$D$3:$D$8000,D433)</f>
        <v>0</v>
      </c>
      <c r="F433" s="73">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73">
        <f t="shared" ca="1" si="18"/>
        <v>0</v>
      </c>
      <c r="H433" s="73">
        <f t="shared" ca="1" si="19"/>
        <v>0</v>
      </c>
      <c r="I433" s="20">
        <v>0</v>
      </c>
      <c r="J433" s="20">
        <v>0</v>
      </c>
      <c r="K433" s="20">
        <v>0</v>
      </c>
      <c r="L433" s="20">
        <v>0</v>
      </c>
      <c r="M433" s="20">
        <v>0</v>
      </c>
      <c r="N433" s="75">
        <v>0</v>
      </c>
      <c r="O433" s="75">
        <v>0</v>
      </c>
      <c r="P433" s="2"/>
      <c r="Q433" s="2"/>
      <c r="R433" s="3"/>
      <c r="S433" s="3"/>
      <c r="T433" s="1"/>
      <c r="U433" s="2"/>
      <c r="V433" s="28" t="str">
        <f t="shared" si="20"/>
        <v/>
      </c>
    </row>
    <row r="434" spans="1:22" ht="25" customHeight="1" x14ac:dyDescent="0.35">
      <c r="A434" s="1"/>
      <c r="B434" s="35"/>
      <c r="C434" s="1"/>
      <c r="D434" s="1"/>
      <c r="E434" s="73">
        <f>+COUNTIFS('REGISTRO DE TUTORES'!$A$3:$A$8000,A434,'REGISTRO DE TUTORES'!$B$3:$B$8000,B434,'REGISTRO DE TUTORES'!$C$3:$C$8000,C434,'REGISTRO DE TUTORES'!$D$3:$D$8000,D434)</f>
        <v>0</v>
      </c>
      <c r="F434" s="73">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73">
        <f t="shared" ca="1" si="18"/>
        <v>0</v>
      </c>
      <c r="H434" s="73">
        <f t="shared" ca="1" si="19"/>
        <v>0</v>
      </c>
      <c r="I434" s="20">
        <v>0</v>
      </c>
      <c r="J434" s="20">
        <v>0</v>
      </c>
      <c r="K434" s="20">
        <v>0</v>
      </c>
      <c r="L434" s="20">
        <v>0</v>
      </c>
      <c r="M434" s="20">
        <v>0</v>
      </c>
      <c r="N434" s="75">
        <v>0</v>
      </c>
      <c r="O434" s="75">
        <v>0</v>
      </c>
      <c r="P434" s="2"/>
      <c r="Q434" s="2"/>
      <c r="R434" s="3"/>
      <c r="S434" s="3"/>
      <c r="T434" s="1"/>
      <c r="U434" s="2"/>
      <c r="V434" s="28" t="str">
        <f t="shared" si="20"/>
        <v/>
      </c>
    </row>
    <row r="435" spans="1:22" ht="25" customHeight="1" x14ac:dyDescent="0.35">
      <c r="A435" s="1"/>
      <c r="B435" s="35"/>
      <c r="C435" s="1"/>
      <c r="D435" s="1"/>
      <c r="E435" s="73">
        <f>+COUNTIFS('REGISTRO DE TUTORES'!$A$3:$A$8000,A435,'REGISTRO DE TUTORES'!$B$3:$B$8000,B435,'REGISTRO DE TUTORES'!$C$3:$C$8000,C435,'REGISTRO DE TUTORES'!$D$3:$D$8000,D435)</f>
        <v>0</v>
      </c>
      <c r="F435" s="73">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73">
        <f t="shared" ca="1" si="18"/>
        <v>0</v>
      </c>
      <c r="H435" s="73">
        <f t="shared" ca="1" si="19"/>
        <v>0</v>
      </c>
      <c r="I435" s="20">
        <v>0</v>
      </c>
      <c r="J435" s="20">
        <v>0</v>
      </c>
      <c r="K435" s="20">
        <v>0</v>
      </c>
      <c r="L435" s="20">
        <v>0</v>
      </c>
      <c r="M435" s="20">
        <v>0</v>
      </c>
      <c r="N435" s="75">
        <v>0</v>
      </c>
      <c r="O435" s="75">
        <v>0</v>
      </c>
      <c r="P435" s="2"/>
      <c r="Q435" s="2"/>
      <c r="R435" s="3"/>
      <c r="S435" s="3"/>
      <c r="T435" s="1"/>
      <c r="U435" s="2"/>
      <c r="V435" s="28" t="str">
        <f t="shared" si="20"/>
        <v/>
      </c>
    </row>
    <row r="436" spans="1:22" ht="25" customHeight="1" x14ac:dyDescent="0.35">
      <c r="A436" s="1"/>
      <c r="B436" s="35"/>
      <c r="C436" s="1"/>
      <c r="D436" s="1"/>
      <c r="E436" s="73">
        <f>+COUNTIFS('REGISTRO DE TUTORES'!$A$3:$A$8000,A436,'REGISTRO DE TUTORES'!$B$3:$B$8000,B436,'REGISTRO DE TUTORES'!$C$3:$C$8000,C436,'REGISTRO DE TUTORES'!$D$3:$D$8000,D436)</f>
        <v>0</v>
      </c>
      <c r="F436" s="73">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73">
        <f t="shared" ca="1" si="18"/>
        <v>0</v>
      </c>
      <c r="H436" s="73">
        <f t="shared" ca="1" si="19"/>
        <v>0</v>
      </c>
      <c r="I436" s="20">
        <v>0</v>
      </c>
      <c r="J436" s="20">
        <v>0</v>
      </c>
      <c r="K436" s="20">
        <v>0</v>
      </c>
      <c r="L436" s="20">
        <v>0</v>
      </c>
      <c r="M436" s="20">
        <v>0</v>
      </c>
      <c r="N436" s="75">
        <v>0</v>
      </c>
      <c r="O436" s="75">
        <v>0</v>
      </c>
      <c r="P436" s="2"/>
      <c r="Q436" s="2"/>
      <c r="R436" s="3"/>
      <c r="S436" s="3"/>
      <c r="T436" s="1"/>
      <c r="U436" s="2"/>
      <c r="V436" s="28" t="str">
        <f t="shared" si="20"/>
        <v/>
      </c>
    </row>
    <row r="437" spans="1:22" ht="25" customHeight="1" x14ac:dyDescent="0.35">
      <c r="A437" s="1"/>
      <c r="B437" s="35"/>
      <c r="C437" s="1"/>
      <c r="D437" s="1"/>
      <c r="E437" s="73">
        <f>+COUNTIFS('REGISTRO DE TUTORES'!$A$3:$A$8000,A437,'REGISTRO DE TUTORES'!$B$3:$B$8000,B437,'REGISTRO DE TUTORES'!$C$3:$C$8000,C437,'REGISTRO DE TUTORES'!$D$3:$D$8000,D437)</f>
        <v>0</v>
      </c>
      <c r="F437" s="73">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73">
        <f t="shared" ca="1" si="18"/>
        <v>0</v>
      </c>
      <c r="H437" s="73">
        <f t="shared" ca="1" si="19"/>
        <v>0</v>
      </c>
      <c r="I437" s="20">
        <v>0</v>
      </c>
      <c r="J437" s="20">
        <v>0</v>
      </c>
      <c r="K437" s="20">
        <v>0</v>
      </c>
      <c r="L437" s="20">
        <v>0</v>
      </c>
      <c r="M437" s="20">
        <v>0</v>
      </c>
      <c r="N437" s="75">
        <v>0</v>
      </c>
      <c r="O437" s="75">
        <v>0</v>
      </c>
      <c r="P437" s="2"/>
      <c r="Q437" s="2"/>
      <c r="R437" s="3"/>
      <c r="S437" s="3"/>
      <c r="T437" s="1"/>
      <c r="U437" s="2"/>
      <c r="V437" s="28" t="str">
        <f t="shared" si="20"/>
        <v/>
      </c>
    </row>
    <row r="438" spans="1:22" ht="25" customHeight="1" x14ac:dyDescent="0.35">
      <c r="A438" s="1"/>
      <c r="B438" s="35"/>
      <c r="C438" s="1"/>
      <c r="D438" s="1"/>
      <c r="E438" s="73">
        <f>+COUNTIFS('REGISTRO DE TUTORES'!$A$3:$A$8000,A438,'REGISTRO DE TUTORES'!$B$3:$B$8000,B438,'REGISTRO DE TUTORES'!$C$3:$C$8000,C438,'REGISTRO DE TUTORES'!$D$3:$D$8000,D438)</f>
        <v>0</v>
      </c>
      <c r="F438" s="73">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73">
        <f t="shared" ca="1" si="18"/>
        <v>0</v>
      </c>
      <c r="H438" s="73">
        <f t="shared" ca="1" si="19"/>
        <v>0</v>
      </c>
      <c r="I438" s="20">
        <v>0</v>
      </c>
      <c r="J438" s="20">
        <v>0</v>
      </c>
      <c r="K438" s="20">
        <v>0</v>
      </c>
      <c r="L438" s="20">
        <v>0</v>
      </c>
      <c r="M438" s="20">
        <v>0</v>
      </c>
      <c r="N438" s="75">
        <v>0</v>
      </c>
      <c r="O438" s="75">
        <v>0</v>
      </c>
      <c r="P438" s="2"/>
      <c r="Q438" s="2"/>
      <c r="R438" s="3"/>
      <c r="S438" s="3"/>
      <c r="T438" s="1"/>
      <c r="U438" s="2"/>
      <c r="V438" s="28" t="str">
        <f t="shared" si="20"/>
        <v/>
      </c>
    </row>
    <row r="439" spans="1:22" ht="25" customHeight="1" x14ac:dyDescent="0.35">
      <c r="A439" s="1"/>
      <c r="B439" s="35"/>
      <c r="C439" s="1"/>
      <c r="D439" s="1"/>
      <c r="E439" s="73">
        <f>+COUNTIFS('REGISTRO DE TUTORES'!$A$3:$A$8000,A439,'REGISTRO DE TUTORES'!$B$3:$B$8000,B439,'REGISTRO DE TUTORES'!$C$3:$C$8000,C439,'REGISTRO DE TUTORES'!$D$3:$D$8000,D439)</f>
        <v>0</v>
      </c>
      <c r="F439" s="73">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73">
        <f t="shared" ca="1" si="18"/>
        <v>0</v>
      </c>
      <c r="H439" s="73">
        <f t="shared" ca="1" si="19"/>
        <v>0</v>
      </c>
      <c r="I439" s="20">
        <v>0</v>
      </c>
      <c r="J439" s="20">
        <v>0</v>
      </c>
      <c r="K439" s="20">
        <v>0</v>
      </c>
      <c r="L439" s="20">
        <v>0</v>
      </c>
      <c r="M439" s="20">
        <v>0</v>
      </c>
      <c r="N439" s="75">
        <v>0</v>
      </c>
      <c r="O439" s="75">
        <v>0</v>
      </c>
      <c r="P439" s="2"/>
      <c r="Q439" s="2"/>
      <c r="R439" s="3"/>
      <c r="S439" s="3"/>
      <c r="T439" s="1"/>
      <c r="U439" s="2"/>
      <c r="V439" s="28" t="str">
        <f t="shared" si="20"/>
        <v/>
      </c>
    </row>
    <row r="440" spans="1:22" ht="25" customHeight="1" x14ac:dyDescent="0.35">
      <c r="A440" s="1"/>
      <c r="B440" s="35"/>
      <c r="C440" s="1"/>
      <c r="D440" s="1"/>
      <c r="E440" s="73">
        <f>+COUNTIFS('REGISTRO DE TUTORES'!$A$3:$A$8000,A440,'REGISTRO DE TUTORES'!$B$3:$B$8000,B440,'REGISTRO DE TUTORES'!$C$3:$C$8000,C440,'REGISTRO DE TUTORES'!$D$3:$D$8000,D440)</f>
        <v>0</v>
      </c>
      <c r="F440" s="73">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73">
        <f t="shared" ca="1" si="18"/>
        <v>0</v>
      </c>
      <c r="H440" s="73">
        <f t="shared" ca="1" si="19"/>
        <v>0</v>
      </c>
      <c r="I440" s="20">
        <v>0</v>
      </c>
      <c r="J440" s="20">
        <v>0</v>
      </c>
      <c r="K440" s="20">
        <v>0</v>
      </c>
      <c r="L440" s="20">
        <v>0</v>
      </c>
      <c r="M440" s="20">
        <v>0</v>
      </c>
      <c r="N440" s="75">
        <v>0</v>
      </c>
      <c r="O440" s="75">
        <v>0</v>
      </c>
      <c r="P440" s="2"/>
      <c r="Q440" s="2"/>
      <c r="R440" s="3"/>
      <c r="S440" s="3"/>
      <c r="T440" s="1"/>
      <c r="U440" s="2"/>
      <c r="V440" s="28" t="str">
        <f t="shared" si="20"/>
        <v/>
      </c>
    </row>
    <row r="441" spans="1:22" ht="25" customHeight="1" x14ac:dyDescent="0.35">
      <c r="A441" s="1"/>
      <c r="B441" s="35"/>
      <c r="C441" s="1"/>
      <c r="D441" s="1"/>
      <c r="E441" s="73">
        <f>+COUNTIFS('REGISTRO DE TUTORES'!$A$3:$A$8000,A441,'REGISTRO DE TUTORES'!$B$3:$B$8000,B441,'REGISTRO DE TUTORES'!$C$3:$C$8000,C441,'REGISTRO DE TUTORES'!$D$3:$D$8000,D441)</f>
        <v>0</v>
      </c>
      <c r="F441" s="73">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73">
        <f t="shared" ca="1" si="18"/>
        <v>0</v>
      </c>
      <c r="H441" s="73">
        <f t="shared" ca="1" si="19"/>
        <v>0</v>
      </c>
      <c r="I441" s="20">
        <v>0</v>
      </c>
      <c r="J441" s="20">
        <v>0</v>
      </c>
      <c r="K441" s="20">
        <v>0</v>
      </c>
      <c r="L441" s="20">
        <v>0</v>
      </c>
      <c r="M441" s="20">
        <v>0</v>
      </c>
      <c r="N441" s="75">
        <v>0</v>
      </c>
      <c r="O441" s="75">
        <v>0</v>
      </c>
      <c r="P441" s="2"/>
      <c r="Q441" s="2"/>
      <c r="R441" s="3"/>
      <c r="S441" s="3"/>
      <c r="T441" s="1"/>
      <c r="U441" s="2"/>
      <c r="V441" s="28" t="str">
        <f t="shared" si="20"/>
        <v/>
      </c>
    </row>
    <row r="442" spans="1:22" ht="25" customHeight="1" x14ac:dyDescent="0.35">
      <c r="A442" s="1"/>
      <c r="B442" s="35"/>
      <c r="C442" s="1"/>
      <c r="D442" s="1"/>
      <c r="E442" s="73">
        <f>+COUNTIFS('REGISTRO DE TUTORES'!$A$3:$A$8000,A442,'REGISTRO DE TUTORES'!$B$3:$B$8000,B442,'REGISTRO DE TUTORES'!$C$3:$C$8000,C442,'REGISTRO DE TUTORES'!$D$3:$D$8000,D442)</f>
        <v>0</v>
      </c>
      <c r="F442" s="73">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73">
        <f t="shared" ca="1" si="18"/>
        <v>0</v>
      </c>
      <c r="H442" s="73">
        <f t="shared" ca="1" si="19"/>
        <v>0</v>
      </c>
      <c r="I442" s="20">
        <v>0</v>
      </c>
      <c r="J442" s="20">
        <v>0</v>
      </c>
      <c r="K442" s="20">
        <v>0</v>
      </c>
      <c r="L442" s="20">
        <v>0</v>
      </c>
      <c r="M442" s="20">
        <v>0</v>
      </c>
      <c r="N442" s="75">
        <v>0</v>
      </c>
      <c r="O442" s="75">
        <v>0</v>
      </c>
      <c r="P442" s="2"/>
      <c r="Q442" s="2"/>
      <c r="R442" s="3"/>
      <c r="S442" s="3"/>
      <c r="T442" s="1"/>
      <c r="U442" s="2"/>
      <c r="V442" s="28" t="str">
        <f t="shared" si="20"/>
        <v/>
      </c>
    </row>
    <row r="443" spans="1:22" ht="25" customHeight="1" x14ac:dyDescent="0.35">
      <c r="A443" s="1"/>
      <c r="B443" s="35"/>
      <c r="C443" s="1"/>
      <c r="D443" s="1"/>
      <c r="E443" s="73">
        <f>+COUNTIFS('REGISTRO DE TUTORES'!$A$3:$A$8000,A443,'REGISTRO DE TUTORES'!$B$3:$B$8000,B443,'REGISTRO DE TUTORES'!$C$3:$C$8000,C443,'REGISTRO DE TUTORES'!$D$3:$D$8000,D443)</f>
        <v>0</v>
      </c>
      <c r="F443" s="73">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73">
        <f t="shared" ca="1" si="18"/>
        <v>0</v>
      </c>
      <c r="H443" s="73">
        <f t="shared" ca="1" si="19"/>
        <v>0</v>
      </c>
      <c r="I443" s="20">
        <v>0</v>
      </c>
      <c r="J443" s="20">
        <v>0</v>
      </c>
      <c r="K443" s="20">
        <v>0</v>
      </c>
      <c r="L443" s="20">
        <v>0</v>
      </c>
      <c r="M443" s="20">
        <v>0</v>
      </c>
      <c r="N443" s="75">
        <v>0</v>
      </c>
      <c r="O443" s="75">
        <v>0</v>
      </c>
      <c r="P443" s="2"/>
      <c r="Q443" s="2"/>
      <c r="R443" s="3"/>
      <c r="S443" s="3"/>
      <c r="T443" s="1"/>
      <c r="U443" s="2"/>
      <c r="V443" s="28" t="str">
        <f t="shared" si="20"/>
        <v/>
      </c>
    </row>
    <row r="444" spans="1:22" ht="25" customHeight="1" x14ac:dyDescent="0.35">
      <c r="A444" s="1"/>
      <c r="B444" s="35"/>
      <c r="C444" s="1"/>
      <c r="D444" s="1"/>
      <c r="E444" s="73">
        <f>+COUNTIFS('REGISTRO DE TUTORES'!$A$3:$A$8000,A444,'REGISTRO DE TUTORES'!$B$3:$B$8000,B444,'REGISTRO DE TUTORES'!$C$3:$C$8000,C444,'REGISTRO DE TUTORES'!$D$3:$D$8000,D444)</f>
        <v>0</v>
      </c>
      <c r="F444" s="73">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73">
        <f t="shared" ca="1" si="18"/>
        <v>0</v>
      </c>
      <c r="H444" s="73">
        <f t="shared" ca="1" si="19"/>
        <v>0</v>
      </c>
      <c r="I444" s="20">
        <v>0</v>
      </c>
      <c r="J444" s="20">
        <v>0</v>
      </c>
      <c r="K444" s="20">
        <v>0</v>
      </c>
      <c r="L444" s="20">
        <v>0</v>
      </c>
      <c r="M444" s="20">
        <v>0</v>
      </c>
      <c r="N444" s="75">
        <v>0</v>
      </c>
      <c r="O444" s="75">
        <v>0</v>
      </c>
      <c r="P444" s="2"/>
      <c r="Q444" s="2"/>
      <c r="R444" s="3"/>
      <c r="S444" s="3"/>
      <c r="T444" s="1"/>
      <c r="U444" s="2"/>
      <c r="V444" s="28" t="str">
        <f t="shared" si="20"/>
        <v/>
      </c>
    </row>
    <row r="445" spans="1:22" ht="25" customHeight="1" x14ac:dyDescent="0.35">
      <c r="A445" s="1"/>
      <c r="B445" s="35"/>
      <c r="C445" s="1"/>
      <c r="D445" s="1"/>
      <c r="E445" s="73">
        <f>+COUNTIFS('REGISTRO DE TUTORES'!$A$3:$A$8000,A445,'REGISTRO DE TUTORES'!$B$3:$B$8000,B445,'REGISTRO DE TUTORES'!$C$3:$C$8000,C445,'REGISTRO DE TUTORES'!$D$3:$D$8000,D445)</f>
        <v>0</v>
      </c>
      <c r="F445" s="73">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73">
        <f t="shared" ca="1" si="18"/>
        <v>0</v>
      </c>
      <c r="H445" s="73">
        <f t="shared" ca="1" si="19"/>
        <v>0</v>
      </c>
      <c r="I445" s="20">
        <v>0</v>
      </c>
      <c r="J445" s="20">
        <v>0</v>
      </c>
      <c r="K445" s="20">
        <v>0</v>
      </c>
      <c r="L445" s="20">
        <v>0</v>
      </c>
      <c r="M445" s="20">
        <v>0</v>
      </c>
      <c r="N445" s="75">
        <v>0</v>
      </c>
      <c r="O445" s="75">
        <v>0</v>
      </c>
      <c r="P445" s="2"/>
      <c r="Q445" s="2"/>
      <c r="R445" s="3"/>
      <c r="S445" s="3"/>
      <c r="T445" s="1"/>
      <c r="U445" s="2"/>
      <c r="V445" s="28" t="str">
        <f t="shared" si="20"/>
        <v/>
      </c>
    </row>
    <row r="446" spans="1:22" ht="25" customHeight="1" x14ac:dyDescent="0.35">
      <c r="A446" s="1"/>
      <c r="B446" s="35"/>
      <c r="C446" s="1"/>
      <c r="D446" s="1"/>
      <c r="E446" s="73">
        <f>+COUNTIFS('REGISTRO DE TUTORES'!$A$3:$A$8000,A446,'REGISTRO DE TUTORES'!$B$3:$B$8000,B446,'REGISTRO DE TUTORES'!$C$3:$C$8000,C446,'REGISTRO DE TUTORES'!$D$3:$D$8000,D446)</f>
        <v>0</v>
      </c>
      <c r="F446" s="73">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73">
        <f t="shared" ca="1" si="18"/>
        <v>0</v>
      </c>
      <c r="H446" s="73">
        <f t="shared" ca="1" si="19"/>
        <v>0</v>
      </c>
      <c r="I446" s="20">
        <v>0</v>
      </c>
      <c r="J446" s="20">
        <v>0</v>
      </c>
      <c r="K446" s="20">
        <v>0</v>
      </c>
      <c r="L446" s="20">
        <v>0</v>
      </c>
      <c r="M446" s="20">
        <v>0</v>
      </c>
      <c r="N446" s="75">
        <v>0</v>
      </c>
      <c r="O446" s="75">
        <v>0</v>
      </c>
      <c r="P446" s="2"/>
      <c r="Q446" s="2"/>
      <c r="R446" s="3"/>
      <c r="S446" s="3"/>
      <c r="T446" s="1"/>
      <c r="U446" s="2"/>
      <c r="V446" s="28" t="str">
        <f t="shared" si="20"/>
        <v/>
      </c>
    </row>
    <row r="447" spans="1:22" ht="25" customHeight="1" x14ac:dyDescent="0.35">
      <c r="A447" s="1"/>
      <c r="B447" s="35"/>
      <c r="C447" s="1"/>
      <c r="D447" s="1"/>
      <c r="E447" s="73">
        <f>+COUNTIFS('REGISTRO DE TUTORES'!$A$3:$A$8000,A447,'REGISTRO DE TUTORES'!$B$3:$B$8000,B447,'REGISTRO DE TUTORES'!$C$3:$C$8000,C447,'REGISTRO DE TUTORES'!$D$3:$D$8000,D447)</f>
        <v>0</v>
      </c>
      <c r="F447" s="73">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73">
        <f t="shared" ca="1" si="18"/>
        <v>0</v>
      </c>
      <c r="H447" s="73">
        <f t="shared" ca="1" si="19"/>
        <v>0</v>
      </c>
      <c r="I447" s="20">
        <v>0</v>
      </c>
      <c r="J447" s="20">
        <v>0</v>
      </c>
      <c r="K447" s="20">
        <v>0</v>
      </c>
      <c r="L447" s="20">
        <v>0</v>
      </c>
      <c r="M447" s="20">
        <v>0</v>
      </c>
      <c r="N447" s="75">
        <v>0</v>
      </c>
      <c r="O447" s="75">
        <v>0</v>
      </c>
      <c r="P447" s="2"/>
      <c r="Q447" s="2"/>
      <c r="R447" s="3"/>
      <c r="S447" s="3"/>
      <c r="T447" s="1"/>
      <c r="U447" s="2"/>
      <c r="V447" s="28" t="str">
        <f t="shared" si="20"/>
        <v/>
      </c>
    </row>
    <row r="448" spans="1:22" ht="25" customHeight="1" x14ac:dyDescent="0.35">
      <c r="A448" s="1"/>
      <c r="B448" s="35"/>
      <c r="C448" s="1"/>
      <c r="D448" s="1"/>
      <c r="E448" s="73">
        <f>+COUNTIFS('REGISTRO DE TUTORES'!$A$3:$A$8000,A448,'REGISTRO DE TUTORES'!$B$3:$B$8000,B448,'REGISTRO DE TUTORES'!$C$3:$C$8000,C448,'REGISTRO DE TUTORES'!$D$3:$D$8000,D448)</f>
        <v>0</v>
      </c>
      <c r="F448" s="73">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73">
        <f t="shared" ca="1" si="18"/>
        <v>0</v>
      </c>
      <c r="H448" s="73">
        <f t="shared" ca="1" si="19"/>
        <v>0</v>
      </c>
      <c r="I448" s="20">
        <v>0</v>
      </c>
      <c r="J448" s="20">
        <v>0</v>
      </c>
      <c r="K448" s="20">
        <v>0</v>
      </c>
      <c r="L448" s="20">
        <v>0</v>
      </c>
      <c r="M448" s="20">
        <v>0</v>
      </c>
      <c r="N448" s="75">
        <v>0</v>
      </c>
      <c r="O448" s="75">
        <v>0</v>
      </c>
      <c r="P448" s="2"/>
      <c r="Q448" s="2"/>
      <c r="R448" s="3"/>
      <c r="S448" s="3"/>
      <c r="T448" s="1"/>
      <c r="U448" s="2"/>
      <c r="V448" s="28" t="str">
        <f t="shared" si="20"/>
        <v/>
      </c>
    </row>
    <row r="449" spans="1:22" ht="25" customHeight="1" x14ac:dyDescent="0.35">
      <c r="A449" s="1"/>
      <c r="B449" s="35"/>
      <c r="C449" s="1"/>
      <c r="D449" s="1"/>
      <c r="E449" s="73">
        <f>+COUNTIFS('REGISTRO DE TUTORES'!$A$3:$A$8000,A449,'REGISTRO DE TUTORES'!$B$3:$B$8000,B449,'REGISTRO DE TUTORES'!$C$3:$C$8000,C449,'REGISTRO DE TUTORES'!$D$3:$D$8000,D449)</f>
        <v>0</v>
      </c>
      <c r="F449" s="73">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73">
        <f t="shared" ca="1" si="18"/>
        <v>0</v>
      </c>
      <c r="H449" s="73">
        <f t="shared" ca="1" si="19"/>
        <v>0</v>
      </c>
      <c r="I449" s="20">
        <v>0</v>
      </c>
      <c r="J449" s="20">
        <v>0</v>
      </c>
      <c r="K449" s="20">
        <v>0</v>
      </c>
      <c r="L449" s="20">
        <v>0</v>
      </c>
      <c r="M449" s="20">
        <v>0</v>
      </c>
      <c r="N449" s="75">
        <v>0</v>
      </c>
      <c r="O449" s="75">
        <v>0</v>
      </c>
      <c r="P449" s="2"/>
      <c r="Q449" s="2"/>
      <c r="R449" s="3"/>
      <c r="S449" s="3"/>
      <c r="T449" s="1"/>
      <c r="U449" s="2"/>
      <c r="V449" s="28" t="str">
        <f t="shared" si="20"/>
        <v/>
      </c>
    </row>
    <row r="450" spans="1:22" ht="25" customHeight="1" x14ac:dyDescent="0.35">
      <c r="A450" s="1"/>
      <c r="B450" s="35"/>
      <c r="C450" s="1"/>
      <c r="D450" s="1"/>
      <c r="E450" s="73">
        <f>+COUNTIFS('REGISTRO DE TUTORES'!$A$3:$A$8000,A450,'REGISTRO DE TUTORES'!$B$3:$B$8000,B450,'REGISTRO DE TUTORES'!$C$3:$C$8000,C450,'REGISTRO DE TUTORES'!$D$3:$D$8000,D450)</f>
        <v>0</v>
      </c>
      <c r="F450" s="73">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73">
        <f t="shared" ca="1" si="18"/>
        <v>0</v>
      </c>
      <c r="H450" s="73">
        <f t="shared" ca="1" si="19"/>
        <v>0</v>
      </c>
      <c r="I450" s="20">
        <v>0</v>
      </c>
      <c r="J450" s="20">
        <v>0</v>
      </c>
      <c r="K450" s="20">
        <v>0</v>
      </c>
      <c r="L450" s="20">
        <v>0</v>
      </c>
      <c r="M450" s="20">
        <v>0</v>
      </c>
      <c r="N450" s="75">
        <v>0</v>
      </c>
      <c r="O450" s="75">
        <v>0</v>
      </c>
      <c r="P450" s="2"/>
      <c r="Q450" s="2"/>
      <c r="R450" s="3"/>
      <c r="S450" s="3"/>
      <c r="T450" s="1"/>
      <c r="U450" s="2"/>
      <c r="V450" s="28" t="str">
        <f t="shared" si="20"/>
        <v/>
      </c>
    </row>
    <row r="451" spans="1:22" ht="25" customHeight="1" x14ac:dyDescent="0.35">
      <c r="A451" s="1"/>
      <c r="B451" s="35"/>
      <c r="C451" s="1"/>
      <c r="D451" s="1"/>
      <c r="E451" s="73">
        <f>+COUNTIFS('REGISTRO DE TUTORES'!$A$3:$A$8000,A451,'REGISTRO DE TUTORES'!$B$3:$B$8000,B451,'REGISTRO DE TUTORES'!$C$3:$C$8000,C451,'REGISTRO DE TUTORES'!$D$3:$D$8000,D451)</f>
        <v>0</v>
      </c>
      <c r="F451" s="73">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73">
        <f t="shared" ca="1" si="18"/>
        <v>0</v>
      </c>
      <c r="H451" s="73">
        <f t="shared" ca="1" si="19"/>
        <v>0</v>
      </c>
      <c r="I451" s="20">
        <v>0</v>
      </c>
      <c r="J451" s="20">
        <v>0</v>
      </c>
      <c r="K451" s="20">
        <v>0</v>
      </c>
      <c r="L451" s="20">
        <v>0</v>
      </c>
      <c r="M451" s="20">
        <v>0</v>
      </c>
      <c r="N451" s="75">
        <v>0</v>
      </c>
      <c r="O451" s="75">
        <v>0</v>
      </c>
      <c r="P451" s="2"/>
      <c r="Q451" s="2"/>
      <c r="R451" s="3"/>
      <c r="S451" s="3"/>
      <c r="T451" s="1"/>
      <c r="U451" s="2"/>
      <c r="V451" s="28" t="str">
        <f t="shared" si="20"/>
        <v/>
      </c>
    </row>
    <row r="452" spans="1:22" ht="25" customHeight="1" x14ac:dyDescent="0.35">
      <c r="A452" s="1"/>
      <c r="B452" s="35"/>
      <c r="C452" s="1"/>
      <c r="D452" s="1"/>
      <c r="E452" s="73">
        <f>+COUNTIFS('REGISTRO DE TUTORES'!$A$3:$A$8000,A452,'REGISTRO DE TUTORES'!$B$3:$B$8000,B452,'REGISTRO DE TUTORES'!$C$3:$C$8000,C452,'REGISTRO DE TUTORES'!$D$3:$D$8000,D452)</f>
        <v>0</v>
      </c>
      <c r="F452" s="73">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73">
        <f t="shared" ca="1" si="18"/>
        <v>0</v>
      </c>
      <c r="H452" s="73">
        <f t="shared" ca="1" si="19"/>
        <v>0</v>
      </c>
      <c r="I452" s="20">
        <v>0</v>
      </c>
      <c r="J452" s="20">
        <v>0</v>
      </c>
      <c r="K452" s="20">
        <v>0</v>
      </c>
      <c r="L452" s="20">
        <v>0</v>
      </c>
      <c r="M452" s="20">
        <v>0</v>
      </c>
      <c r="N452" s="75">
        <v>0</v>
      </c>
      <c r="O452" s="75">
        <v>0</v>
      </c>
      <c r="P452" s="2"/>
      <c r="Q452" s="2"/>
      <c r="R452" s="3"/>
      <c r="S452" s="3"/>
      <c r="T452" s="1"/>
      <c r="U452" s="2"/>
      <c r="V452" s="28" t="str">
        <f t="shared" si="20"/>
        <v/>
      </c>
    </row>
    <row r="453" spans="1:22" ht="25" customHeight="1" x14ac:dyDescent="0.35">
      <c r="A453" s="1"/>
      <c r="B453" s="35"/>
      <c r="C453" s="1"/>
      <c r="D453" s="1"/>
      <c r="E453" s="73">
        <f>+COUNTIFS('REGISTRO DE TUTORES'!$A$3:$A$8000,A453,'REGISTRO DE TUTORES'!$B$3:$B$8000,B453,'REGISTRO DE TUTORES'!$C$3:$C$8000,C453,'REGISTRO DE TUTORES'!$D$3:$D$8000,D453)</f>
        <v>0</v>
      </c>
      <c r="F453" s="73">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73">
        <f t="shared" ca="1" si="18"/>
        <v>0</v>
      </c>
      <c r="H453" s="73">
        <f t="shared" ca="1" si="19"/>
        <v>0</v>
      </c>
      <c r="I453" s="20">
        <v>0</v>
      </c>
      <c r="J453" s="20">
        <v>0</v>
      </c>
      <c r="K453" s="20">
        <v>0</v>
      </c>
      <c r="L453" s="20">
        <v>0</v>
      </c>
      <c r="M453" s="20">
        <v>0</v>
      </c>
      <c r="N453" s="75">
        <v>0</v>
      </c>
      <c r="O453" s="75">
        <v>0</v>
      </c>
      <c r="P453" s="2"/>
      <c r="Q453" s="2"/>
      <c r="R453" s="3"/>
      <c r="S453" s="3"/>
      <c r="T453" s="1"/>
      <c r="U453" s="2"/>
      <c r="V453" s="28" t="str">
        <f t="shared" si="20"/>
        <v/>
      </c>
    </row>
    <row r="454" spans="1:22" ht="25" customHeight="1" x14ac:dyDescent="0.35">
      <c r="A454" s="1"/>
      <c r="B454" s="35"/>
      <c r="C454" s="1"/>
      <c r="D454" s="1"/>
      <c r="E454" s="73">
        <f>+COUNTIFS('REGISTRO DE TUTORES'!$A$3:$A$8000,A454,'REGISTRO DE TUTORES'!$B$3:$B$8000,B454,'REGISTRO DE TUTORES'!$C$3:$C$8000,C454,'REGISTRO DE TUTORES'!$D$3:$D$8000,D454)</f>
        <v>0</v>
      </c>
      <c r="F454" s="73">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73">
        <f t="shared" ref="G454:G517" ca="1" si="21">SUM(IF(O454=1,SUMPRODUCT(--(WEEKDAY(ROW(INDIRECT(P454&amp;":"&amp;Q454)))=1),--(COUNTIF(FERIADOS,ROW(INDIRECT(P454&amp;":"&amp;Q454)))=0)),0),IF(I454=1,SUMPRODUCT(--(WEEKDAY(ROW(INDIRECT(P454&amp;":"&amp;Q454)))=2),--(COUNTIF(FERIADOS,ROW(INDIRECT(P454&amp;":"&amp;Q454)))=0)),0),IF(J454=1,SUMPRODUCT(--(WEEKDAY(ROW(INDIRECT(P454&amp;":"&amp;Q454)))=3),--(COUNTIF(FERIADOS,ROW(INDIRECT(P454&amp;":"&amp;Q454)))=0)),0),IF(K454=1,SUMPRODUCT(--(WEEKDAY(ROW(INDIRECT(P454&amp;":"&amp;Q454)))=4),--(COUNTIF(FERIADOS,ROW(INDIRECT(P454&amp;":"&amp;Q454)))=0)),0),IF(L454=1,SUMPRODUCT(--(WEEKDAY(ROW(INDIRECT(P454&amp;":"&amp;Q454)))=5),--(COUNTIF(FERIADOS,ROW(INDIRECT(P454&amp;":"&amp;Q454)))=0)),0),IF(M454=1,SUMPRODUCT(--(WEEKDAY(ROW(INDIRECT(P454&amp;":"&amp;Q454)))=6),--(COUNTIF(FERIADOS,ROW(INDIRECT(P454&amp;":"&amp;Q454)))=0)),0),IF(N454=1,SUMPRODUCT(--(WEEKDAY(ROW(INDIRECT(P454&amp;":"&amp;Q454)))=7),--(COUNTIF(FERIADOS,ROW(INDIRECT(P454&amp;":"&amp;Q454)))=0)),0))</f>
        <v>0</v>
      </c>
      <c r="H454" s="73">
        <f t="shared" ref="H454:H517" ca="1" si="22">+F454*G454</f>
        <v>0</v>
      </c>
      <c r="I454" s="20">
        <v>0</v>
      </c>
      <c r="J454" s="20">
        <v>0</v>
      </c>
      <c r="K454" s="20">
        <v>0</v>
      </c>
      <c r="L454" s="20">
        <v>0</v>
      </c>
      <c r="M454" s="20">
        <v>0</v>
      </c>
      <c r="N454" s="75">
        <v>0</v>
      </c>
      <c r="O454" s="75">
        <v>0</v>
      </c>
      <c r="P454" s="2"/>
      <c r="Q454" s="2"/>
      <c r="R454" s="3"/>
      <c r="S454" s="3"/>
      <c r="T454" s="1"/>
      <c r="U454" s="2"/>
      <c r="V454" s="28" t="str">
        <f t="shared" ref="V454:V517" si="23">IF(Q454&gt;0,IF(U454&gt;=Q454,"ACTIVA","NO ACTIVA"),"")</f>
        <v/>
      </c>
    </row>
    <row r="455" spans="1:22" ht="25" customHeight="1" x14ac:dyDescent="0.35">
      <c r="A455" s="1"/>
      <c r="B455" s="35"/>
      <c r="C455" s="1"/>
      <c r="D455" s="1"/>
      <c r="E455" s="73">
        <f>+COUNTIFS('REGISTRO DE TUTORES'!$A$3:$A$8000,A455,'REGISTRO DE TUTORES'!$B$3:$B$8000,B455,'REGISTRO DE TUTORES'!$C$3:$C$8000,C455,'REGISTRO DE TUTORES'!$D$3:$D$8000,D455)</f>
        <v>0</v>
      </c>
      <c r="F455" s="73">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73">
        <f t="shared" ca="1" si="21"/>
        <v>0</v>
      </c>
      <c r="H455" s="73">
        <f t="shared" ca="1" si="22"/>
        <v>0</v>
      </c>
      <c r="I455" s="20">
        <v>0</v>
      </c>
      <c r="J455" s="20">
        <v>0</v>
      </c>
      <c r="K455" s="20">
        <v>0</v>
      </c>
      <c r="L455" s="20">
        <v>0</v>
      </c>
      <c r="M455" s="20">
        <v>0</v>
      </c>
      <c r="N455" s="75">
        <v>0</v>
      </c>
      <c r="O455" s="75">
        <v>0</v>
      </c>
      <c r="P455" s="2"/>
      <c r="Q455" s="2"/>
      <c r="R455" s="3"/>
      <c r="S455" s="3"/>
      <c r="T455" s="1"/>
      <c r="U455" s="2"/>
      <c r="V455" s="28" t="str">
        <f t="shared" si="23"/>
        <v/>
      </c>
    </row>
    <row r="456" spans="1:22" ht="25" customHeight="1" x14ac:dyDescent="0.35">
      <c r="A456" s="1"/>
      <c r="B456" s="35"/>
      <c r="C456" s="1"/>
      <c r="D456" s="1"/>
      <c r="E456" s="73">
        <f>+COUNTIFS('REGISTRO DE TUTORES'!$A$3:$A$8000,A456,'REGISTRO DE TUTORES'!$B$3:$B$8000,B456,'REGISTRO DE TUTORES'!$C$3:$C$8000,C456,'REGISTRO DE TUTORES'!$D$3:$D$8000,D456)</f>
        <v>0</v>
      </c>
      <c r="F456" s="73">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73">
        <f t="shared" ca="1" si="21"/>
        <v>0</v>
      </c>
      <c r="H456" s="73">
        <f t="shared" ca="1" si="22"/>
        <v>0</v>
      </c>
      <c r="I456" s="20">
        <v>0</v>
      </c>
      <c r="J456" s="20">
        <v>0</v>
      </c>
      <c r="K456" s="20">
        <v>0</v>
      </c>
      <c r="L456" s="20">
        <v>0</v>
      </c>
      <c r="M456" s="20">
        <v>0</v>
      </c>
      <c r="N456" s="75">
        <v>0</v>
      </c>
      <c r="O456" s="75">
        <v>0</v>
      </c>
      <c r="P456" s="2"/>
      <c r="Q456" s="2"/>
      <c r="R456" s="3"/>
      <c r="S456" s="3"/>
      <c r="T456" s="1"/>
      <c r="U456" s="2"/>
      <c r="V456" s="28" t="str">
        <f t="shared" si="23"/>
        <v/>
      </c>
    </row>
    <row r="457" spans="1:22" ht="25" customHeight="1" x14ac:dyDescent="0.35">
      <c r="A457" s="1"/>
      <c r="B457" s="35"/>
      <c r="C457" s="1"/>
      <c r="D457" s="1"/>
      <c r="E457" s="73">
        <f>+COUNTIFS('REGISTRO DE TUTORES'!$A$3:$A$8000,A457,'REGISTRO DE TUTORES'!$B$3:$B$8000,B457,'REGISTRO DE TUTORES'!$C$3:$C$8000,C457,'REGISTRO DE TUTORES'!$D$3:$D$8000,D457)</f>
        <v>0</v>
      </c>
      <c r="F457" s="73">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73">
        <f t="shared" ca="1" si="21"/>
        <v>0</v>
      </c>
      <c r="H457" s="73">
        <f t="shared" ca="1" si="22"/>
        <v>0</v>
      </c>
      <c r="I457" s="20">
        <v>0</v>
      </c>
      <c r="J457" s="20">
        <v>0</v>
      </c>
      <c r="K457" s="20">
        <v>0</v>
      </c>
      <c r="L457" s="20">
        <v>0</v>
      </c>
      <c r="M457" s="20">
        <v>0</v>
      </c>
      <c r="N457" s="75">
        <v>0</v>
      </c>
      <c r="O457" s="75">
        <v>0</v>
      </c>
      <c r="P457" s="2"/>
      <c r="Q457" s="2"/>
      <c r="R457" s="3"/>
      <c r="S457" s="3"/>
      <c r="T457" s="1"/>
      <c r="U457" s="2"/>
      <c r="V457" s="28" t="str">
        <f t="shared" si="23"/>
        <v/>
      </c>
    </row>
    <row r="458" spans="1:22" ht="25" customHeight="1" x14ac:dyDescent="0.35">
      <c r="A458" s="1"/>
      <c r="B458" s="35"/>
      <c r="C458" s="1"/>
      <c r="D458" s="1"/>
      <c r="E458" s="73">
        <f>+COUNTIFS('REGISTRO DE TUTORES'!$A$3:$A$8000,A458,'REGISTRO DE TUTORES'!$B$3:$B$8000,B458,'REGISTRO DE TUTORES'!$C$3:$C$8000,C458,'REGISTRO DE TUTORES'!$D$3:$D$8000,D458)</f>
        <v>0</v>
      </c>
      <c r="F458" s="73">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73">
        <f t="shared" ca="1" si="21"/>
        <v>0</v>
      </c>
      <c r="H458" s="73">
        <f t="shared" ca="1" si="22"/>
        <v>0</v>
      </c>
      <c r="I458" s="20">
        <v>0</v>
      </c>
      <c r="J458" s="20">
        <v>0</v>
      </c>
      <c r="K458" s="20">
        <v>0</v>
      </c>
      <c r="L458" s="20">
        <v>0</v>
      </c>
      <c r="M458" s="20">
        <v>0</v>
      </c>
      <c r="N458" s="75">
        <v>0</v>
      </c>
      <c r="O458" s="75">
        <v>0</v>
      </c>
      <c r="P458" s="2"/>
      <c r="Q458" s="2"/>
      <c r="R458" s="3"/>
      <c r="S458" s="3"/>
      <c r="T458" s="1"/>
      <c r="U458" s="2"/>
      <c r="V458" s="28" t="str">
        <f t="shared" si="23"/>
        <v/>
      </c>
    </row>
    <row r="459" spans="1:22" ht="25" customHeight="1" x14ac:dyDescent="0.35">
      <c r="A459" s="1"/>
      <c r="B459" s="35"/>
      <c r="C459" s="1"/>
      <c r="D459" s="1"/>
      <c r="E459" s="73">
        <f>+COUNTIFS('REGISTRO DE TUTORES'!$A$3:$A$8000,A459,'REGISTRO DE TUTORES'!$B$3:$B$8000,B459,'REGISTRO DE TUTORES'!$C$3:$C$8000,C459,'REGISTRO DE TUTORES'!$D$3:$D$8000,D459)</f>
        <v>0</v>
      </c>
      <c r="F459" s="73">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73">
        <f t="shared" ca="1" si="21"/>
        <v>0</v>
      </c>
      <c r="H459" s="73">
        <f t="shared" ca="1" si="22"/>
        <v>0</v>
      </c>
      <c r="I459" s="20">
        <v>0</v>
      </c>
      <c r="J459" s="20">
        <v>0</v>
      </c>
      <c r="K459" s="20">
        <v>0</v>
      </c>
      <c r="L459" s="20">
        <v>0</v>
      </c>
      <c r="M459" s="20">
        <v>0</v>
      </c>
      <c r="N459" s="75">
        <v>0</v>
      </c>
      <c r="O459" s="75">
        <v>0</v>
      </c>
      <c r="P459" s="2"/>
      <c r="Q459" s="2"/>
      <c r="R459" s="3"/>
      <c r="S459" s="3"/>
      <c r="T459" s="1"/>
      <c r="U459" s="2"/>
      <c r="V459" s="28" t="str">
        <f t="shared" si="23"/>
        <v/>
      </c>
    </row>
    <row r="460" spans="1:22" ht="25" customHeight="1" x14ac:dyDescent="0.35">
      <c r="A460" s="1"/>
      <c r="B460" s="35"/>
      <c r="C460" s="1"/>
      <c r="D460" s="1"/>
      <c r="E460" s="73">
        <f>+COUNTIFS('REGISTRO DE TUTORES'!$A$3:$A$8000,A460,'REGISTRO DE TUTORES'!$B$3:$B$8000,B460,'REGISTRO DE TUTORES'!$C$3:$C$8000,C460,'REGISTRO DE TUTORES'!$D$3:$D$8000,D460)</f>
        <v>0</v>
      </c>
      <c r="F460" s="73">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73">
        <f t="shared" ca="1" si="21"/>
        <v>0</v>
      </c>
      <c r="H460" s="73">
        <f t="shared" ca="1" si="22"/>
        <v>0</v>
      </c>
      <c r="I460" s="20">
        <v>0</v>
      </c>
      <c r="J460" s="20">
        <v>0</v>
      </c>
      <c r="K460" s="20">
        <v>0</v>
      </c>
      <c r="L460" s="20">
        <v>0</v>
      </c>
      <c r="M460" s="20">
        <v>0</v>
      </c>
      <c r="N460" s="75">
        <v>0</v>
      </c>
      <c r="O460" s="75">
        <v>0</v>
      </c>
      <c r="P460" s="2"/>
      <c r="Q460" s="2"/>
      <c r="R460" s="3"/>
      <c r="S460" s="3"/>
      <c r="T460" s="1"/>
      <c r="U460" s="2"/>
      <c r="V460" s="28" t="str">
        <f t="shared" si="23"/>
        <v/>
      </c>
    </row>
    <row r="461" spans="1:22" ht="25" customHeight="1" x14ac:dyDescent="0.35">
      <c r="A461" s="1"/>
      <c r="B461" s="35"/>
      <c r="C461" s="1"/>
      <c r="D461" s="1"/>
      <c r="E461" s="73">
        <f>+COUNTIFS('REGISTRO DE TUTORES'!$A$3:$A$8000,A461,'REGISTRO DE TUTORES'!$B$3:$B$8000,B461,'REGISTRO DE TUTORES'!$C$3:$C$8000,C461,'REGISTRO DE TUTORES'!$D$3:$D$8000,D461)</f>
        <v>0</v>
      </c>
      <c r="F461" s="73">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73">
        <f t="shared" ca="1" si="21"/>
        <v>0</v>
      </c>
      <c r="H461" s="73">
        <f t="shared" ca="1" si="22"/>
        <v>0</v>
      </c>
      <c r="I461" s="20">
        <v>0</v>
      </c>
      <c r="J461" s="20">
        <v>0</v>
      </c>
      <c r="K461" s="20">
        <v>0</v>
      </c>
      <c r="L461" s="20">
        <v>0</v>
      </c>
      <c r="M461" s="20">
        <v>0</v>
      </c>
      <c r="N461" s="75">
        <v>0</v>
      </c>
      <c r="O461" s="75">
        <v>0</v>
      </c>
      <c r="P461" s="2"/>
      <c r="Q461" s="2"/>
      <c r="R461" s="3"/>
      <c r="S461" s="3"/>
      <c r="T461" s="1"/>
      <c r="U461" s="2"/>
      <c r="V461" s="28" t="str">
        <f t="shared" si="23"/>
        <v/>
      </c>
    </row>
    <row r="462" spans="1:22" ht="25" customHeight="1" x14ac:dyDescent="0.35">
      <c r="A462" s="1"/>
      <c r="B462" s="35"/>
      <c r="C462" s="1"/>
      <c r="D462" s="1"/>
      <c r="E462" s="73">
        <f>+COUNTIFS('REGISTRO DE TUTORES'!$A$3:$A$8000,A462,'REGISTRO DE TUTORES'!$B$3:$B$8000,B462,'REGISTRO DE TUTORES'!$C$3:$C$8000,C462,'REGISTRO DE TUTORES'!$D$3:$D$8000,D462)</f>
        <v>0</v>
      </c>
      <c r="F462" s="73">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73">
        <f t="shared" ca="1" si="21"/>
        <v>0</v>
      </c>
      <c r="H462" s="73">
        <f t="shared" ca="1" si="22"/>
        <v>0</v>
      </c>
      <c r="I462" s="20">
        <v>0</v>
      </c>
      <c r="J462" s="20">
        <v>0</v>
      </c>
      <c r="K462" s="20">
        <v>0</v>
      </c>
      <c r="L462" s="20">
        <v>0</v>
      </c>
      <c r="M462" s="20">
        <v>0</v>
      </c>
      <c r="N462" s="75">
        <v>0</v>
      </c>
      <c r="O462" s="75">
        <v>0</v>
      </c>
      <c r="P462" s="2"/>
      <c r="Q462" s="2"/>
      <c r="R462" s="3"/>
      <c r="S462" s="3"/>
      <c r="T462" s="1"/>
      <c r="U462" s="2"/>
      <c r="V462" s="28" t="str">
        <f t="shared" si="23"/>
        <v/>
      </c>
    </row>
    <row r="463" spans="1:22" ht="25" customHeight="1" x14ac:dyDescent="0.35">
      <c r="A463" s="1"/>
      <c r="B463" s="35"/>
      <c r="C463" s="1"/>
      <c r="D463" s="1"/>
      <c r="E463" s="73">
        <f>+COUNTIFS('REGISTRO DE TUTORES'!$A$3:$A$8000,A463,'REGISTRO DE TUTORES'!$B$3:$B$8000,B463,'REGISTRO DE TUTORES'!$C$3:$C$8000,C463,'REGISTRO DE TUTORES'!$D$3:$D$8000,D463)</f>
        <v>0</v>
      </c>
      <c r="F463" s="73">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73">
        <f t="shared" ca="1" si="21"/>
        <v>0</v>
      </c>
      <c r="H463" s="73">
        <f t="shared" ca="1" si="22"/>
        <v>0</v>
      </c>
      <c r="I463" s="20">
        <v>0</v>
      </c>
      <c r="J463" s="20">
        <v>0</v>
      </c>
      <c r="K463" s="20">
        <v>0</v>
      </c>
      <c r="L463" s="20">
        <v>0</v>
      </c>
      <c r="M463" s="20">
        <v>0</v>
      </c>
      <c r="N463" s="75">
        <v>0</v>
      </c>
      <c r="O463" s="75">
        <v>0</v>
      </c>
      <c r="P463" s="2"/>
      <c r="Q463" s="2"/>
      <c r="R463" s="3"/>
      <c r="S463" s="3"/>
      <c r="T463" s="1"/>
      <c r="U463" s="2"/>
      <c r="V463" s="28" t="str">
        <f t="shared" si="23"/>
        <v/>
      </c>
    </row>
    <row r="464" spans="1:22" ht="25" customHeight="1" x14ac:dyDescent="0.35">
      <c r="A464" s="1"/>
      <c r="B464" s="35"/>
      <c r="C464" s="1"/>
      <c r="D464" s="1"/>
      <c r="E464" s="73">
        <f>+COUNTIFS('REGISTRO DE TUTORES'!$A$3:$A$8000,A464,'REGISTRO DE TUTORES'!$B$3:$B$8000,B464,'REGISTRO DE TUTORES'!$C$3:$C$8000,C464,'REGISTRO DE TUTORES'!$D$3:$D$8000,D464)</f>
        <v>0</v>
      </c>
      <c r="F464" s="73">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73">
        <f t="shared" ca="1" si="21"/>
        <v>0</v>
      </c>
      <c r="H464" s="73">
        <f t="shared" ca="1" si="22"/>
        <v>0</v>
      </c>
      <c r="I464" s="20">
        <v>0</v>
      </c>
      <c r="J464" s="20">
        <v>0</v>
      </c>
      <c r="K464" s="20">
        <v>0</v>
      </c>
      <c r="L464" s="20">
        <v>0</v>
      </c>
      <c r="M464" s="20">
        <v>0</v>
      </c>
      <c r="N464" s="75">
        <v>0</v>
      </c>
      <c r="O464" s="75">
        <v>0</v>
      </c>
      <c r="P464" s="2"/>
      <c r="Q464" s="2"/>
      <c r="R464" s="3"/>
      <c r="S464" s="3"/>
      <c r="T464" s="1"/>
      <c r="U464" s="2"/>
      <c r="V464" s="28" t="str">
        <f t="shared" si="23"/>
        <v/>
      </c>
    </row>
    <row r="465" spans="1:22" ht="25" customHeight="1" x14ac:dyDescent="0.35">
      <c r="A465" s="1"/>
      <c r="B465" s="35"/>
      <c r="C465" s="1"/>
      <c r="D465" s="1"/>
      <c r="E465" s="73">
        <f>+COUNTIFS('REGISTRO DE TUTORES'!$A$3:$A$8000,A465,'REGISTRO DE TUTORES'!$B$3:$B$8000,B465,'REGISTRO DE TUTORES'!$C$3:$C$8000,C465,'REGISTRO DE TUTORES'!$D$3:$D$8000,D465)</f>
        <v>0</v>
      </c>
      <c r="F465" s="73">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73">
        <f t="shared" ca="1" si="21"/>
        <v>0</v>
      </c>
      <c r="H465" s="73">
        <f t="shared" ca="1" si="22"/>
        <v>0</v>
      </c>
      <c r="I465" s="20">
        <v>0</v>
      </c>
      <c r="J465" s="20">
        <v>0</v>
      </c>
      <c r="K465" s="20">
        <v>0</v>
      </c>
      <c r="L465" s="20">
        <v>0</v>
      </c>
      <c r="M465" s="20">
        <v>0</v>
      </c>
      <c r="N465" s="75">
        <v>0</v>
      </c>
      <c r="O465" s="75">
        <v>0</v>
      </c>
      <c r="P465" s="2"/>
      <c r="Q465" s="2"/>
      <c r="R465" s="3"/>
      <c r="S465" s="3"/>
      <c r="T465" s="1"/>
      <c r="U465" s="2"/>
      <c r="V465" s="28" t="str">
        <f t="shared" si="23"/>
        <v/>
      </c>
    </row>
    <row r="466" spans="1:22" ht="25" customHeight="1" x14ac:dyDescent="0.35">
      <c r="A466" s="1"/>
      <c r="B466" s="35"/>
      <c r="C466" s="1"/>
      <c r="D466" s="1"/>
      <c r="E466" s="73">
        <f>+COUNTIFS('REGISTRO DE TUTORES'!$A$3:$A$8000,A466,'REGISTRO DE TUTORES'!$B$3:$B$8000,B466,'REGISTRO DE TUTORES'!$C$3:$C$8000,C466,'REGISTRO DE TUTORES'!$D$3:$D$8000,D466)</f>
        <v>0</v>
      </c>
      <c r="F466" s="73">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73">
        <f t="shared" ca="1" si="21"/>
        <v>0</v>
      </c>
      <c r="H466" s="73">
        <f t="shared" ca="1" si="22"/>
        <v>0</v>
      </c>
      <c r="I466" s="20">
        <v>0</v>
      </c>
      <c r="J466" s="20">
        <v>0</v>
      </c>
      <c r="K466" s="20">
        <v>0</v>
      </c>
      <c r="L466" s="20">
        <v>0</v>
      </c>
      <c r="M466" s="20">
        <v>0</v>
      </c>
      <c r="N466" s="75">
        <v>0</v>
      </c>
      <c r="O466" s="75">
        <v>0</v>
      </c>
      <c r="P466" s="2"/>
      <c r="Q466" s="2"/>
      <c r="R466" s="3"/>
      <c r="S466" s="3"/>
      <c r="T466" s="1"/>
      <c r="U466" s="2"/>
      <c r="V466" s="28" t="str">
        <f t="shared" si="23"/>
        <v/>
      </c>
    </row>
    <row r="467" spans="1:22" ht="25" customHeight="1" x14ac:dyDescent="0.35">
      <c r="A467" s="1"/>
      <c r="B467" s="35"/>
      <c r="C467" s="1"/>
      <c r="D467" s="1"/>
      <c r="E467" s="73">
        <f>+COUNTIFS('REGISTRO DE TUTORES'!$A$3:$A$8000,A467,'REGISTRO DE TUTORES'!$B$3:$B$8000,B467,'REGISTRO DE TUTORES'!$C$3:$C$8000,C467,'REGISTRO DE TUTORES'!$D$3:$D$8000,D467)</f>
        <v>0</v>
      </c>
      <c r="F467" s="73">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73">
        <f t="shared" ca="1" si="21"/>
        <v>0</v>
      </c>
      <c r="H467" s="73">
        <f t="shared" ca="1" si="22"/>
        <v>0</v>
      </c>
      <c r="I467" s="20">
        <v>0</v>
      </c>
      <c r="J467" s="20">
        <v>0</v>
      </c>
      <c r="K467" s="20">
        <v>0</v>
      </c>
      <c r="L467" s="20">
        <v>0</v>
      </c>
      <c r="M467" s="20">
        <v>0</v>
      </c>
      <c r="N467" s="75">
        <v>0</v>
      </c>
      <c r="O467" s="75">
        <v>0</v>
      </c>
      <c r="P467" s="2"/>
      <c r="Q467" s="2"/>
      <c r="R467" s="3"/>
      <c r="S467" s="3"/>
      <c r="T467" s="1"/>
      <c r="U467" s="2"/>
      <c r="V467" s="28" t="str">
        <f t="shared" si="23"/>
        <v/>
      </c>
    </row>
    <row r="468" spans="1:22" ht="25" customHeight="1" x14ac:dyDescent="0.35">
      <c r="A468" s="1"/>
      <c r="B468" s="35"/>
      <c r="C468" s="1"/>
      <c r="D468" s="1"/>
      <c r="E468" s="73">
        <f>+COUNTIFS('REGISTRO DE TUTORES'!$A$3:$A$8000,A468,'REGISTRO DE TUTORES'!$B$3:$B$8000,B468,'REGISTRO DE TUTORES'!$C$3:$C$8000,C468,'REGISTRO DE TUTORES'!$D$3:$D$8000,D468)</f>
        <v>0</v>
      </c>
      <c r="F468" s="73">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73">
        <f t="shared" ca="1" si="21"/>
        <v>0</v>
      </c>
      <c r="H468" s="73">
        <f t="shared" ca="1" si="22"/>
        <v>0</v>
      </c>
      <c r="I468" s="20">
        <v>0</v>
      </c>
      <c r="J468" s="20">
        <v>0</v>
      </c>
      <c r="K468" s="20">
        <v>0</v>
      </c>
      <c r="L468" s="20">
        <v>0</v>
      </c>
      <c r="M468" s="20">
        <v>0</v>
      </c>
      <c r="N468" s="75">
        <v>0</v>
      </c>
      <c r="O468" s="75">
        <v>0</v>
      </c>
      <c r="P468" s="2"/>
      <c r="Q468" s="2"/>
      <c r="R468" s="3"/>
      <c r="S468" s="3"/>
      <c r="T468" s="1"/>
      <c r="U468" s="2"/>
      <c r="V468" s="28" t="str">
        <f t="shared" si="23"/>
        <v/>
      </c>
    </row>
    <row r="469" spans="1:22" ht="25" customHeight="1" x14ac:dyDescent="0.35">
      <c r="A469" s="1"/>
      <c r="B469" s="35"/>
      <c r="C469" s="1"/>
      <c r="D469" s="1"/>
      <c r="E469" s="73">
        <f>+COUNTIFS('REGISTRO DE TUTORES'!$A$3:$A$8000,A469,'REGISTRO DE TUTORES'!$B$3:$B$8000,B469,'REGISTRO DE TUTORES'!$C$3:$C$8000,C469,'REGISTRO DE TUTORES'!$D$3:$D$8000,D469)</f>
        <v>0</v>
      </c>
      <c r="F469" s="73">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73">
        <f t="shared" ca="1" si="21"/>
        <v>0</v>
      </c>
      <c r="H469" s="73">
        <f t="shared" ca="1" si="22"/>
        <v>0</v>
      </c>
      <c r="I469" s="20">
        <v>0</v>
      </c>
      <c r="J469" s="20">
        <v>0</v>
      </c>
      <c r="K469" s="20">
        <v>0</v>
      </c>
      <c r="L469" s="20">
        <v>0</v>
      </c>
      <c r="M469" s="20">
        <v>0</v>
      </c>
      <c r="N469" s="75">
        <v>0</v>
      </c>
      <c r="O469" s="75">
        <v>0</v>
      </c>
      <c r="P469" s="2"/>
      <c r="Q469" s="2"/>
      <c r="R469" s="3"/>
      <c r="S469" s="3"/>
      <c r="T469" s="1"/>
      <c r="U469" s="2"/>
      <c r="V469" s="28" t="str">
        <f t="shared" si="23"/>
        <v/>
      </c>
    </row>
    <row r="470" spans="1:22" ht="25" customHeight="1" x14ac:dyDescent="0.35">
      <c r="A470" s="1"/>
      <c r="B470" s="35"/>
      <c r="C470" s="1"/>
      <c r="D470" s="1"/>
      <c r="E470" s="73">
        <f>+COUNTIFS('REGISTRO DE TUTORES'!$A$3:$A$8000,A470,'REGISTRO DE TUTORES'!$B$3:$B$8000,B470,'REGISTRO DE TUTORES'!$C$3:$C$8000,C470,'REGISTRO DE TUTORES'!$D$3:$D$8000,D470)</f>
        <v>0</v>
      </c>
      <c r="F470" s="73">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73">
        <f t="shared" ca="1" si="21"/>
        <v>0</v>
      </c>
      <c r="H470" s="73">
        <f t="shared" ca="1" si="22"/>
        <v>0</v>
      </c>
      <c r="I470" s="20">
        <v>0</v>
      </c>
      <c r="J470" s="20">
        <v>0</v>
      </c>
      <c r="K470" s="20">
        <v>0</v>
      </c>
      <c r="L470" s="20">
        <v>0</v>
      </c>
      <c r="M470" s="20">
        <v>0</v>
      </c>
      <c r="N470" s="75">
        <v>0</v>
      </c>
      <c r="O470" s="75">
        <v>0</v>
      </c>
      <c r="P470" s="2"/>
      <c r="Q470" s="2"/>
      <c r="R470" s="3"/>
      <c r="S470" s="3"/>
      <c r="T470" s="1"/>
      <c r="U470" s="2"/>
      <c r="V470" s="28" t="str">
        <f t="shared" si="23"/>
        <v/>
      </c>
    </row>
    <row r="471" spans="1:22" ht="25" customHeight="1" x14ac:dyDescent="0.35">
      <c r="A471" s="1"/>
      <c r="B471" s="35"/>
      <c r="C471" s="1"/>
      <c r="D471" s="1"/>
      <c r="E471" s="73">
        <f>+COUNTIFS('REGISTRO DE TUTORES'!$A$3:$A$8000,A471,'REGISTRO DE TUTORES'!$B$3:$B$8000,B471,'REGISTRO DE TUTORES'!$C$3:$C$8000,C471,'REGISTRO DE TUTORES'!$D$3:$D$8000,D471)</f>
        <v>0</v>
      </c>
      <c r="F471" s="73">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73">
        <f t="shared" ca="1" si="21"/>
        <v>0</v>
      </c>
      <c r="H471" s="73">
        <f t="shared" ca="1" si="22"/>
        <v>0</v>
      </c>
      <c r="I471" s="20">
        <v>0</v>
      </c>
      <c r="J471" s="20">
        <v>0</v>
      </c>
      <c r="K471" s="20">
        <v>0</v>
      </c>
      <c r="L471" s="20">
        <v>0</v>
      </c>
      <c r="M471" s="20">
        <v>0</v>
      </c>
      <c r="N471" s="75">
        <v>0</v>
      </c>
      <c r="O471" s="75">
        <v>0</v>
      </c>
      <c r="P471" s="2"/>
      <c r="Q471" s="2"/>
      <c r="R471" s="3"/>
      <c r="S471" s="3"/>
      <c r="T471" s="1"/>
      <c r="U471" s="2"/>
      <c r="V471" s="28" t="str">
        <f t="shared" si="23"/>
        <v/>
      </c>
    </row>
    <row r="472" spans="1:22" ht="25" customHeight="1" x14ac:dyDescent="0.35">
      <c r="A472" s="1"/>
      <c r="B472" s="35"/>
      <c r="C472" s="1"/>
      <c r="D472" s="1"/>
      <c r="E472" s="73">
        <f>+COUNTIFS('REGISTRO DE TUTORES'!$A$3:$A$8000,A472,'REGISTRO DE TUTORES'!$B$3:$B$8000,B472,'REGISTRO DE TUTORES'!$C$3:$C$8000,C472,'REGISTRO DE TUTORES'!$D$3:$D$8000,D472)</f>
        <v>0</v>
      </c>
      <c r="F472" s="73">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73">
        <f t="shared" ca="1" si="21"/>
        <v>0</v>
      </c>
      <c r="H472" s="73">
        <f t="shared" ca="1" si="22"/>
        <v>0</v>
      </c>
      <c r="I472" s="20">
        <v>0</v>
      </c>
      <c r="J472" s="20">
        <v>0</v>
      </c>
      <c r="K472" s="20">
        <v>0</v>
      </c>
      <c r="L472" s="20">
        <v>0</v>
      </c>
      <c r="M472" s="20">
        <v>0</v>
      </c>
      <c r="N472" s="75">
        <v>0</v>
      </c>
      <c r="O472" s="75">
        <v>0</v>
      </c>
      <c r="P472" s="2"/>
      <c r="Q472" s="2"/>
      <c r="R472" s="3"/>
      <c r="S472" s="3"/>
      <c r="T472" s="1"/>
      <c r="U472" s="2"/>
      <c r="V472" s="28" t="str">
        <f t="shared" si="23"/>
        <v/>
      </c>
    </row>
    <row r="473" spans="1:22" ht="25" customHeight="1" x14ac:dyDescent="0.35">
      <c r="A473" s="1"/>
      <c r="B473" s="35"/>
      <c r="C473" s="1"/>
      <c r="D473" s="1"/>
      <c r="E473" s="73">
        <f>+COUNTIFS('REGISTRO DE TUTORES'!$A$3:$A$8000,A473,'REGISTRO DE TUTORES'!$B$3:$B$8000,B473,'REGISTRO DE TUTORES'!$C$3:$C$8000,C473,'REGISTRO DE TUTORES'!$D$3:$D$8000,D473)</f>
        <v>0</v>
      </c>
      <c r="F473" s="73">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73">
        <f t="shared" ca="1" si="21"/>
        <v>0</v>
      </c>
      <c r="H473" s="73">
        <f t="shared" ca="1" si="22"/>
        <v>0</v>
      </c>
      <c r="I473" s="20">
        <v>0</v>
      </c>
      <c r="J473" s="20">
        <v>0</v>
      </c>
      <c r="K473" s="20">
        <v>0</v>
      </c>
      <c r="L473" s="20">
        <v>0</v>
      </c>
      <c r="M473" s="20">
        <v>0</v>
      </c>
      <c r="N473" s="75">
        <v>0</v>
      </c>
      <c r="O473" s="75">
        <v>0</v>
      </c>
      <c r="P473" s="2"/>
      <c r="Q473" s="2"/>
      <c r="R473" s="3"/>
      <c r="S473" s="3"/>
      <c r="T473" s="1"/>
      <c r="U473" s="2"/>
      <c r="V473" s="28" t="str">
        <f t="shared" si="23"/>
        <v/>
      </c>
    </row>
    <row r="474" spans="1:22" ht="25" customHeight="1" x14ac:dyDescent="0.35">
      <c r="A474" s="1"/>
      <c r="B474" s="35"/>
      <c r="C474" s="1"/>
      <c r="D474" s="1"/>
      <c r="E474" s="73">
        <f>+COUNTIFS('REGISTRO DE TUTORES'!$A$3:$A$8000,A474,'REGISTRO DE TUTORES'!$B$3:$B$8000,B474,'REGISTRO DE TUTORES'!$C$3:$C$8000,C474,'REGISTRO DE TUTORES'!$D$3:$D$8000,D474)</f>
        <v>0</v>
      </c>
      <c r="F474" s="73">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73">
        <f t="shared" ca="1" si="21"/>
        <v>0</v>
      </c>
      <c r="H474" s="73">
        <f t="shared" ca="1" si="22"/>
        <v>0</v>
      </c>
      <c r="I474" s="20">
        <v>0</v>
      </c>
      <c r="J474" s="20">
        <v>0</v>
      </c>
      <c r="K474" s="20">
        <v>0</v>
      </c>
      <c r="L474" s="20">
        <v>0</v>
      </c>
      <c r="M474" s="20">
        <v>0</v>
      </c>
      <c r="N474" s="75">
        <v>0</v>
      </c>
      <c r="O474" s="75">
        <v>0</v>
      </c>
      <c r="P474" s="2"/>
      <c r="Q474" s="2"/>
      <c r="R474" s="3"/>
      <c r="S474" s="3"/>
      <c r="T474" s="1"/>
      <c r="U474" s="2"/>
      <c r="V474" s="28" t="str">
        <f t="shared" si="23"/>
        <v/>
      </c>
    </row>
    <row r="475" spans="1:22" ht="25" customHeight="1" x14ac:dyDescent="0.35">
      <c r="A475" s="1"/>
      <c r="B475" s="35"/>
      <c r="C475" s="1"/>
      <c r="D475" s="1"/>
      <c r="E475" s="73">
        <f>+COUNTIFS('REGISTRO DE TUTORES'!$A$3:$A$8000,A475,'REGISTRO DE TUTORES'!$B$3:$B$8000,B475,'REGISTRO DE TUTORES'!$C$3:$C$8000,C475,'REGISTRO DE TUTORES'!$D$3:$D$8000,D475)</f>
        <v>0</v>
      </c>
      <c r="F475" s="73">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73">
        <f t="shared" ca="1" si="21"/>
        <v>0</v>
      </c>
      <c r="H475" s="73">
        <f t="shared" ca="1" si="22"/>
        <v>0</v>
      </c>
      <c r="I475" s="20">
        <v>0</v>
      </c>
      <c r="J475" s="20">
        <v>0</v>
      </c>
      <c r="K475" s="20">
        <v>0</v>
      </c>
      <c r="L475" s="20">
        <v>0</v>
      </c>
      <c r="M475" s="20">
        <v>0</v>
      </c>
      <c r="N475" s="75">
        <v>0</v>
      </c>
      <c r="O475" s="75">
        <v>0</v>
      </c>
      <c r="P475" s="2"/>
      <c r="Q475" s="2"/>
      <c r="R475" s="3"/>
      <c r="S475" s="3"/>
      <c r="T475" s="1"/>
      <c r="U475" s="2"/>
      <c r="V475" s="28" t="str">
        <f t="shared" si="23"/>
        <v/>
      </c>
    </row>
    <row r="476" spans="1:22" ht="25" customHeight="1" x14ac:dyDescent="0.35">
      <c r="A476" s="1"/>
      <c r="B476" s="35"/>
      <c r="C476" s="1"/>
      <c r="D476" s="1"/>
      <c r="E476" s="73">
        <f>+COUNTIFS('REGISTRO DE TUTORES'!$A$3:$A$8000,A476,'REGISTRO DE TUTORES'!$B$3:$B$8000,B476,'REGISTRO DE TUTORES'!$C$3:$C$8000,C476,'REGISTRO DE TUTORES'!$D$3:$D$8000,D476)</f>
        <v>0</v>
      </c>
      <c r="F476" s="73">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73">
        <f t="shared" ca="1" si="21"/>
        <v>0</v>
      </c>
      <c r="H476" s="73">
        <f t="shared" ca="1" si="22"/>
        <v>0</v>
      </c>
      <c r="I476" s="20">
        <v>0</v>
      </c>
      <c r="J476" s="20">
        <v>0</v>
      </c>
      <c r="K476" s="20">
        <v>0</v>
      </c>
      <c r="L476" s="20">
        <v>0</v>
      </c>
      <c r="M476" s="20">
        <v>0</v>
      </c>
      <c r="N476" s="75">
        <v>0</v>
      </c>
      <c r="O476" s="75">
        <v>0</v>
      </c>
      <c r="P476" s="2"/>
      <c r="Q476" s="2"/>
      <c r="R476" s="3"/>
      <c r="S476" s="3"/>
      <c r="T476" s="1"/>
      <c r="U476" s="2"/>
      <c r="V476" s="28" t="str">
        <f t="shared" si="23"/>
        <v/>
      </c>
    </row>
    <row r="477" spans="1:22" ht="25" customHeight="1" x14ac:dyDescent="0.35">
      <c r="A477" s="1"/>
      <c r="B477" s="35"/>
      <c r="C477" s="1"/>
      <c r="D477" s="1"/>
      <c r="E477" s="73">
        <f>+COUNTIFS('REGISTRO DE TUTORES'!$A$3:$A$8000,A477,'REGISTRO DE TUTORES'!$B$3:$B$8000,B477,'REGISTRO DE TUTORES'!$C$3:$C$8000,C477,'REGISTRO DE TUTORES'!$D$3:$D$8000,D477)</f>
        <v>0</v>
      </c>
      <c r="F477" s="73">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73">
        <f t="shared" ca="1" si="21"/>
        <v>0</v>
      </c>
      <c r="H477" s="73">
        <f t="shared" ca="1" si="22"/>
        <v>0</v>
      </c>
      <c r="I477" s="20">
        <v>0</v>
      </c>
      <c r="J477" s="20">
        <v>0</v>
      </c>
      <c r="K477" s="20">
        <v>0</v>
      </c>
      <c r="L477" s="20">
        <v>0</v>
      </c>
      <c r="M477" s="20">
        <v>0</v>
      </c>
      <c r="N477" s="75">
        <v>0</v>
      </c>
      <c r="O477" s="75">
        <v>0</v>
      </c>
      <c r="P477" s="2"/>
      <c r="Q477" s="2"/>
      <c r="R477" s="3"/>
      <c r="S477" s="3"/>
      <c r="T477" s="1"/>
      <c r="U477" s="2"/>
      <c r="V477" s="28" t="str">
        <f t="shared" si="23"/>
        <v/>
      </c>
    </row>
    <row r="478" spans="1:22" ht="25" customHeight="1" x14ac:dyDescent="0.35">
      <c r="A478" s="1"/>
      <c r="B478" s="35"/>
      <c r="C478" s="1"/>
      <c r="D478" s="1"/>
      <c r="E478" s="73">
        <f>+COUNTIFS('REGISTRO DE TUTORES'!$A$3:$A$8000,A478,'REGISTRO DE TUTORES'!$B$3:$B$8000,B478,'REGISTRO DE TUTORES'!$C$3:$C$8000,C478,'REGISTRO DE TUTORES'!$D$3:$D$8000,D478)</f>
        <v>0</v>
      </c>
      <c r="F478" s="73">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73">
        <f t="shared" ca="1" si="21"/>
        <v>0</v>
      </c>
      <c r="H478" s="73">
        <f t="shared" ca="1" si="22"/>
        <v>0</v>
      </c>
      <c r="I478" s="20">
        <v>0</v>
      </c>
      <c r="J478" s="20">
        <v>0</v>
      </c>
      <c r="K478" s="20">
        <v>0</v>
      </c>
      <c r="L478" s="20">
        <v>0</v>
      </c>
      <c r="M478" s="20">
        <v>0</v>
      </c>
      <c r="N478" s="75">
        <v>0</v>
      </c>
      <c r="O478" s="75">
        <v>0</v>
      </c>
      <c r="P478" s="2"/>
      <c r="Q478" s="2"/>
      <c r="R478" s="3"/>
      <c r="S478" s="3"/>
      <c r="T478" s="1"/>
      <c r="U478" s="2"/>
      <c r="V478" s="28" t="str">
        <f t="shared" si="23"/>
        <v/>
      </c>
    </row>
    <row r="479" spans="1:22" ht="25" customHeight="1" x14ac:dyDescent="0.35">
      <c r="A479" s="1"/>
      <c r="B479" s="35"/>
      <c r="C479" s="1"/>
      <c r="D479" s="1"/>
      <c r="E479" s="73">
        <f>+COUNTIFS('REGISTRO DE TUTORES'!$A$3:$A$8000,A479,'REGISTRO DE TUTORES'!$B$3:$B$8000,B479,'REGISTRO DE TUTORES'!$C$3:$C$8000,C479,'REGISTRO DE TUTORES'!$D$3:$D$8000,D479)</f>
        <v>0</v>
      </c>
      <c r="F479" s="73">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73">
        <f t="shared" ca="1" si="21"/>
        <v>0</v>
      </c>
      <c r="H479" s="73">
        <f t="shared" ca="1" si="22"/>
        <v>0</v>
      </c>
      <c r="I479" s="20">
        <v>0</v>
      </c>
      <c r="J479" s="20">
        <v>0</v>
      </c>
      <c r="K479" s="20">
        <v>0</v>
      </c>
      <c r="L479" s="20">
        <v>0</v>
      </c>
      <c r="M479" s="20">
        <v>0</v>
      </c>
      <c r="N479" s="75">
        <v>0</v>
      </c>
      <c r="O479" s="75">
        <v>0</v>
      </c>
      <c r="P479" s="2"/>
      <c r="Q479" s="2"/>
      <c r="R479" s="3"/>
      <c r="S479" s="3"/>
      <c r="T479" s="1"/>
      <c r="U479" s="2"/>
      <c r="V479" s="28" t="str">
        <f t="shared" si="23"/>
        <v/>
      </c>
    </row>
    <row r="480" spans="1:22" ht="25" customHeight="1" x14ac:dyDescent="0.35">
      <c r="A480" s="1"/>
      <c r="B480" s="35"/>
      <c r="C480" s="1"/>
      <c r="D480" s="1"/>
      <c r="E480" s="73">
        <f>+COUNTIFS('REGISTRO DE TUTORES'!$A$3:$A$8000,A480,'REGISTRO DE TUTORES'!$B$3:$B$8000,B480,'REGISTRO DE TUTORES'!$C$3:$C$8000,C480,'REGISTRO DE TUTORES'!$D$3:$D$8000,D480)</f>
        <v>0</v>
      </c>
      <c r="F480" s="73">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73">
        <f t="shared" ca="1" si="21"/>
        <v>0</v>
      </c>
      <c r="H480" s="73">
        <f t="shared" ca="1" si="22"/>
        <v>0</v>
      </c>
      <c r="I480" s="20">
        <v>0</v>
      </c>
      <c r="J480" s="20">
        <v>0</v>
      </c>
      <c r="K480" s="20">
        <v>0</v>
      </c>
      <c r="L480" s="20">
        <v>0</v>
      </c>
      <c r="M480" s="20">
        <v>0</v>
      </c>
      <c r="N480" s="75">
        <v>0</v>
      </c>
      <c r="O480" s="75">
        <v>0</v>
      </c>
      <c r="P480" s="2"/>
      <c r="Q480" s="2"/>
      <c r="R480" s="3"/>
      <c r="S480" s="3"/>
      <c r="T480" s="1"/>
      <c r="U480" s="2"/>
      <c r="V480" s="28" t="str">
        <f t="shared" si="23"/>
        <v/>
      </c>
    </row>
    <row r="481" spans="1:22" ht="25" customHeight="1" x14ac:dyDescent="0.35">
      <c r="A481" s="1"/>
      <c r="B481" s="35"/>
      <c r="C481" s="1"/>
      <c r="D481" s="1"/>
      <c r="E481" s="73">
        <f>+COUNTIFS('REGISTRO DE TUTORES'!$A$3:$A$8000,A481,'REGISTRO DE TUTORES'!$B$3:$B$8000,B481,'REGISTRO DE TUTORES'!$C$3:$C$8000,C481,'REGISTRO DE TUTORES'!$D$3:$D$8000,D481)</f>
        <v>0</v>
      </c>
      <c r="F481" s="73">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73">
        <f t="shared" ca="1" si="21"/>
        <v>0</v>
      </c>
      <c r="H481" s="73">
        <f t="shared" ca="1" si="22"/>
        <v>0</v>
      </c>
      <c r="I481" s="20">
        <v>0</v>
      </c>
      <c r="J481" s="20">
        <v>0</v>
      </c>
      <c r="K481" s="20">
        <v>0</v>
      </c>
      <c r="L481" s="20">
        <v>0</v>
      </c>
      <c r="M481" s="20">
        <v>0</v>
      </c>
      <c r="N481" s="75">
        <v>0</v>
      </c>
      <c r="O481" s="75">
        <v>0</v>
      </c>
      <c r="P481" s="2"/>
      <c r="Q481" s="2"/>
      <c r="R481" s="3"/>
      <c r="S481" s="3"/>
      <c r="T481" s="1"/>
      <c r="U481" s="2"/>
      <c r="V481" s="28" t="str">
        <f t="shared" si="23"/>
        <v/>
      </c>
    </row>
    <row r="482" spans="1:22" ht="25" customHeight="1" x14ac:dyDescent="0.35">
      <c r="A482" s="1"/>
      <c r="B482" s="35"/>
      <c r="C482" s="1"/>
      <c r="D482" s="1"/>
      <c r="E482" s="73">
        <f>+COUNTIFS('REGISTRO DE TUTORES'!$A$3:$A$8000,A482,'REGISTRO DE TUTORES'!$B$3:$B$8000,B482,'REGISTRO DE TUTORES'!$C$3:$C$8000,C482,'REGISTRO DE TUTORES'!$D$3:$D$8000,D482)</f>
        <v>0</v>
      </c>
      <c r="F482" s="73">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73">
        <f t="shared" ca="1" si="21"/>
        <v>0</v>
      </c>
      <c r="H482" s="73">
        <f t="shared" ca="1" si="22"/>
        <v>0</v>
      </c>
      <c r="I482" s="20">
        <v>0</v>
      </c>
      <c r="J482" s="20">
        <v>0</v>
      </c>
      <c r="K482" s="20">
        <v>0</v>
      </c>
      <c r="L482" s="20">
        <v>0</v>
      </c>
      <c r="M482" s="20">
        <v>0</v>
      </c>
      <c r="N482" s="75">
        <v>0</v>
      </c>
      <c r="O482" s="75">
        <v>0</v>
      </c>
      <c r="P482" s="2"/>
      <c r="Q482" s="2"/>
      <c r="R482" s="3"/>
      <c r="S482" s="3"/>
      <c r="T482" s="1"/>
      <c r="U482" s="2"/>
      <c r="V482" s="28" t="str">
        <f t="shared" si="23"/>
        <v/>
      </c>
    </row>
    <row r="483" spans="1:22" ht="25" customHeight="1" x14ac:dyDescent="0.35">
      <c r="A483" s="1"/>
      <c r="B483" s="35"/>
      <c r="C483" s="1"/>
      <c r="D483" s="1"/>
      <c r="E483" s="73">
        <f>+COUNTIFS('REGISTRO DE TUTORES'!$A$3:$A$8000,A483,'REGISTRO DE TUTORES'!$B$3:$B$8000,B483,'REGISTRO DE TUTORES'!$C$3:$C$8000,C483,'REGISTRO DE TUTORES'!$D$3:$D$8000,D483)</f>
        <v>0</v>
      </c>
      <c r="F483" s="73">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73">
        <f t="shared" ca="1" si="21"/>
        <v>0</v>
      </c>
      <c r="H483" s="73">
        <f t="shared" ca="1" si="22"/>
        <v>0</v>
      </c>
      <c r="I483" s="20">
        <v>0</v>
      </c>
      <c r="J483" s="20">
        <v>0</v>
      </c>
      <c r="K483" s="20">
        <v>0</v>
      </c>
      <c r="L483" s="20">
        <v>0</v>
      </c>
      <c r="M483" s="20">
        <v>0</v>
      </c>
      <c r="N483" s="75">
        <v>0</v>
      </c>
      <c r="O483" s="75">
        <v>0</v>
      </c>
      <c r="P483" s="2"/>
      <c r="Q483" s="2"/>
      <c r="R483" s="3"/>
      <c r="S483" s="3"/>
      <c r="T483" s="1"/>
      <c r="U483" s="2"/>
      <c r="V483" s="28" t="str">
        <f t="shared" si="23"/>
        <v/>
      </c>
    </row>
    <row r="484" spans="1:22" ht="25" customHeight="1" x14ac:dyDescent="0.35">
      <c r="A484" s="1"/>
      <c r="B484" s="35"/>
      <c r="C484" s="1"/>
      <c r="D484" s="1"/>
      <c r="E484" s="73">
        <f>+COUNTIFS('REGISTRO DE TUTORES'!$A$3:$A$8000,A484,'REGISTRO DE TUTORES'!$B$3:$B$8000,B484,'REGISTRO DE TUTORES'!$C$3:$C$8000,C484,'REGISTRO DE TUTORES'!$D$3:$D$8000,D484)</f>
        <v>0</v>
      </c>
      <c r="F484" s="73">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73">
        <f t="shared" ca="1" si="21"/>
        <v>0</v>
      </c>
      <c r="H484" s="73">
        <f t="shared" ca="1" si="22"/>
        <v>0</v>
      </c>
      <c r="I484" s="20">
        <v>0</v>
      </c>
      <c r="J484" s="20">
        <v>0</v>
      </c>
      <c r="K484" s="20">
        <v>0</v>
      </c>
      <c r="L484" s="20">
        <v>0</v>
      </c>
      <c r="M484" s="20">
        <v>0</v>
      </c>
      <c r="N484" s="75">
        <v>0</v>
      </c>
      <c r="O484" s="75">
        <v>0</v>
      </c>
      <c r="P484" s="2"/>
      <c r="Q484" s="2"/>
      <c r="R484" s="3"/>
      <c r="S484" s="3"/>
      <c r="T484" s="1"/>
      <c r="U484" s="2"/>
      <c r="V484" s="28" t="str">
        <f t="shared" si="23"/>
        <v/>
      </c>
    </row>
    <row r="485" spans="1:22" ht="25" customHeight="1" x14ac:dyDescent="0.35">
      <c r="A485" s="1"/>
      <c r="B485" s="35"/>
      <c r="C485" s="1"/>
      <c r="D485" s="1"/>
      <c r="E485" s="73">
        <f>+COUNTIFS('REGISTRO DE TUTORES'!$A$3:$A$8000,A485,'REGISTRO DE TUTORES'!$B$3:$B$8000,B485,'REGISTRO DE TUTORES'!$C$3:$C$8000,C485,'REGISTRO DE TUTORES'!$D$3:$D$8000,D485)</f>
        <v>0</v>
      </c>
      <c r="F485" s="73">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73">
        <f t="shared" ca="1" si="21"/>
        <v>0</v>
      </c>
      <c r="H485" s="73">
        <f t="shared" ca="1" si="22"/>
        <v>0</v>
      </c>
      <c r="I485" s="20">
        <v>0</v>
      </c>
      <c r="J485" s="20">
        <v>0</v>
      </c>
      <c r="K485" s="20">
        <v>0</v>
      </c>
      <c r="L485" s="20">
        <v>0</v>
      </c>
      <c r="M485" s="20">
        <v>0</v>
      </c>
      <c r="N485" s="75">
        <v>0</v>
      </c>
      <c r="O485" s="75">
        <v>0</v>
      </c>
      <c r="P485" s="2"/>
      <c r="Q485" s="2"/>
      <c r="R485" s="3"/>
      <c r="S485" s="3"/>
      <c r="T485" s="1"/>
      <c r="U485" s="2"/>
      <c r="V485" s="28" t="str">
        <f t="shared" si="23"/>
        <v/>
      </c>
    </row>
    <row r="486" spans="1:22" ht="25" customHeight="1" x14ac:dyDescent="0.35">
      <c r="A486" s="1"/>
      <c r="B486" s="35"/>
      <c r="C486" s="1"/>
      <c r="D486" s="1"/>
      <c r="E486" s="73">
        <f>+COUNTIFS('REGISTRO DE TUTORES'!$A$3:$A$8000,A486,'REGISTRO DE TUTORES'!$B$3:$B$8000,B486,'REGISTRO DE TUTORES'!$C$3:$C$8000,C486,'REGISTRO DE TUTORES'!$D$3:$D$8000,D486)</f>
        <v>0</v>
      </c>
      <c r="F486" s="73">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73">
        <f t="shared" ca="1" si="21"/>
        <v>0</v>
      </c>
      <c r="H486" s="73">
        <f t="shared" ca="1" si="22"/>
        <v>0</v>
      </c>
      <c r="I486" s="20">
        <v>0</v>
      </c>
      <c r="J486" s="20">
        <v>0</v>
      </c>
      <c r="K486" s="20">
        <v>0</v>
      </c>
      <c r="L486" s="20">
        <v>0</v>
      </c>
      <c r="M486" s="20">
        <v>0</v>
      </c>
      <c r="N486" s="75">
        <v>0</v>
      </c>
      <c r="O486" s="75">
        <v>0</v>
      </c>
      <c r="P486" s="2"/>
      <c r="Q486" s="2"/>
      <c r="R486" s="3"/>
      <c r="S486" s="3"/>
      <c r="T486" s="1"/>
      <c r="U486" s="2"/>
      <c r="V486" s="28" t="str">
        <f t="shared" si="23"/>
        <v/>
      </c>
    </row>
    <row r="487" spans="1:22" ht="25" customHeight="1" x14ac:dyDescent="0.35">
      <c r="A487" s="1"/>
      <c r="B487" s="35"/>
      <c r="C487" s="1"/>
      <c r="D487" s="1"/>
      <c r="E487" s="73">
        <f>+COUNTIFS('REGISTRO DE TUTORES'!$A$3:$A$8000,A487,'REGISTRO DE TUTORES'!$B$3:$B$8000,B487,'REGISTRO DE TUTORES'!$C$3:$C$8000,C487,'REGISTRO DE TUTORES'!$D$3:$D$8000,D487)</f>
        <v>0</v>
      </c>
      <c r="F487" s="73">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73">
        <f t="shared" ca="1" si="21"/>
        <v>0</v>
      </c>
      <c r="H487" s="73">
        <f t="shared" ca="1" si="22"/>
        <v>0</v>
      </c>
      <c r="I487" s="20">
        <v>0</v>
      </c>
      <c r="J487" s="20">
        <v>0</v>
      </c>
      <c r="K487" s="20">
        <v>0</v>
      </c>
      <c r="L487" s="20">
        <v>0</v>
      </c>
      <c r="M487" s="20">
        <v>0</v>
      </c>
      <c r="N487" s="75">
        <v>0</v>
      </c>
      <c r="O487" s="75">
        <v>0</v>
      </c>
      <c r="P487" s="2"/>
      <c r="Q487" s="2"/>
      <c r="R487" s="3"/>
      <c r="S487" s="3"/>
      <c r="T487" s="1"/>
      <c r="U487" s="2"/>
      <c r="V487" s="28" t="str">
        <f t="shared" si="23"/>
        <v/>
      </c>
    </row>
    <row r="488" spans="1:22" ht="25" customHeight="1" x14ac:dyDescent="0.35">
      <c r="A488" s="1"/>
      <c r="B488" s="35"/>
      <c r="C488" s="1"/>
      <c r="D488" s="1"/>
      <c r="E488" s="73">
        <f>+COUNTIFS('REGISTRO DE TUTORES'!$A$3:$A$8000,A488,'REGISTRO DE TUTORES'!$B$3:$B$8000,B488,'REGISTRO DE TUTORES'!$C$3:$C$8000,C488,'REGISTRO DE TUTORES'!$D$3:$D$8000,D488)</f>
        <v>0</v>
      </c>
      <c r="F488" s="73">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73">
        <f t="shared" ca="1" si="21"/>
        <v>0</v>
      </c>
      <c r="H488" s="73">
        <f t="shared" ca="1" si="22"/>
        <v>0</v>
      </c>
      <c r="I488" s="20">
        <v>0</v>
      </c>
      <c r="J488" s="20">
        <v>0</v>
      </c>
      <c r="K488" s="20">
        <v>0</v>
      </c>
      <c r="L488" s="20">
        <v>0</v>
      </c>
      <c r="M488" s="20">
        <v>0</v>
      </c>
      <c r="N488" s="75">
        <v>0</v>
      </c>
      <c r="O488" s="75">
        <v>0</v>
      </c>
      <c r="P488" s="2"/>
      <c r="Q488" s="2"/>
      <c r="R488" s="3"/>
      <c r="S488" s="3"/>
      <c r="T488" s="1"/>
      <c r="U488" s="2"/>
      <c r="V488" s="28" t="str">
        <f t="shared" si="23"/>
        <v/>
      </c>
    </row>
    <row r="489" spans="1:22" ht="25" customHeight="1" x14ac:dyDescent="0.35">
      <c r="A489" s="1"/>
      <c r="B489" s="35"/>
      <c r="C489" s="1"/>
      <c r="D489" s="1"/>
      <c r="E489" s="73">
        <f>+COUNTIFS('REGISTRO DE TUTORES'!$A$3:$A$8000,A489,'REGISTRO DE TUTORES'!$B$3:$B$8000,B489,'REGISTRO DE TUTORES'!$C$3:$C$8000,C489,'REGISTRO DE TUTORES'!$D$3:$D$8000,D489)</f>
        <v>0</v>
      </c>
      <c r="F489" s="73">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73">
        <f t="shared" ca="1" si="21"/>
        <v>0</v>
      </c>
      <c r="H489" s="73">
        <f t="shared" ca="1" si="22"/>
        <v>0</v>
      </c>
      <c r="I489" s="20">
        <v>0</v>
      </c>
      <c r="J489" s="20">
        <v>0</v>
      </c>
      <c r="K489" s="20">
        <v>0</v>
      </c>
      <c r="L489" s="20">
        <v>0</v>
      </c>
      <c r="M489" s="20">
        <v>0</v>
      </c>
      <c r="N489" s="75">
        <v>0</v>
      </c>
      <c r="O489" s="75">
        <v>0</v>
      </c>
      <c r="P489" s="2"/>
      <c r="Q489" s="2"/>
      <c r="R489" s="3"/>
      <c r="S489" s="3"/>
      <c r="T489" s="1"/>
      <c r="U489" s="2"/>
      <c r="V489" s="28" t="str">
        <f t="shared" si="23"/>
        <v/>
      </c>
    </row>
    <row r="490" spans="1:22" ht="25" customHeight="1" x14ac:dyDescent="0.35">
      <c r="A490" s="1"/>
      <c r="B490" s="35"/>
      <c r="C490" s="1"/>
      <c r="D490" s="1"/>
      <c r="E490" s="73">
        <f>+COUNTIFS('REGISTRO DE TUTORES'!$A$3:$A$8000,A490,'REGISTRO DE TUTORES'!$B$3:$B$8000,B490,'REGISTRO DE TUTORES'!$C$3:$C$8000,C490,'REGISTRO DE TUTORES'!$D$3:$D$8000,D490)</f>
        <v>0</v>
      </c>
      <c r="F490" s="73">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73">
        <f t="shared" ca="1" si="21"/>
        <v>0</v>
      </c>
      <c r="H490" s="73">
        <f t="shared" ca="1" si="22"/>
        <v>0</v>
      </c>
      <c r="I490" s="20">
        <v>0</v>
      </c>
      <c r="J490" s="20">
        <v>0</v>
      </c>
      <c r="K490" s="20">
        <v>0</v>
      </c>
      <c r="L490" s="20">
        <v>0</v>
      </c>
      <c r="M490" s="20">
        <v>0</v>
      </c>
      <c r="N490" s="75">
        <v>0</v>
      </c>
      <c r="O490" s="75">
        <v>0</v>
      </c>
      <c r="P490" s="2"/>
      <c r="Q490" s="2"/>
      <c r="R490" s="3"/>
      <c r="S490" s="3"/>
      <c r="T490" s="1"/>
      <c r="U490" s="2"/>
      <c r="V490" s="28" t="str">
        <f t="shared" si="23"/>
        <v/>
      </c>
    </row>
    <row r="491" spans="1:22" ht="25" customHeight="1" x14ac:dyDescent="0.35">
      <c r="A491" s="1"/>
      <c r="B491" s="35"/>
      <c r="C491" s="1"/>
      <c r="D491" s="1"/>
      <c r="E491" s="73">
        <f>+COUNTIFS('REGISTRO DE TUTORES'!$A$3:$A$8000,A491,'REGISTRO DE TUTORES'!$B$3:$B$8000,B491,'REGISTRO DE TUTORES'!$C$3:$C$8000,C491,'REGISTRO DE TUTORES'!$D$3:$D$8000,D491)</f>
        <v>0</v>
      </c>
      <c r="F491" s="73">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73">
        <f t="shared" ca="1" si="21"/>
        <v>0</v>
      </c>
      <c r="H491" s="73">
        <f t="shared" ca="1" si="22"/>
        <v>0</v>
      </c>
      <c r="I491" s="20">
        <v>0</v>
      </c>
      <c r="J491" s="20">
        <v>0</v>
      </c>
      <c r="K491" s="20">
        <v>0</v>
      </c>
      <c r="L491" s="20">
        <v>0</v>
      </c>
      <c r="M491" s="20">
        <v>0</v>
      </c>
      <c r="N491" s="75">
        <v>0</v>
      </c>
      <c r="O491" s="75">
        <v>0</v>
      </c>
      <c r="P491" s="2"/>
      <c r="Q491" s="2"/>
      <c r="R491" s="3"/>
      <c r="S491" s="3"/>
      <c r="T491" s="1"/>
      <c r="U491" s="2"/>
      <c r="V491" s="28" t="str">
        <f t="shared" si="23"/>
        <v/>
      </c>
    </row>
    <row r="492" spans="1:22" ht="25" customHeight="1" x14ac:dyDescent="0.35">
      <c r="A492" s="1"/>
      <c r="B492" s="35"/>
      <c r="C492" s="1"/>
      <c r="D492" s="1"/>
      <c r="E492" s="73">
        <f>+COUNTIFS('REGISTRO DE TUTORES'!$A$3:$A$8000,A492,'REGISTRO DE TUTORES'!$B$3:$B$8000,B492,'REGISTRO DE TUTORES'!$C$3:$C$8000,C492,'REGISTRO DE TUTORES'!$D$3:$D$8000,D492)</f>
        <v>0</v>
      </c>
      <c r="F492" s="73">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73">
        <f t="shared" ca="1" si="21"/>
        <v>0</v>
      </c>
      <c r="H492" s="73">
        <f t="shared" ca="1" si="22"/>
        <v>0</v>
      </c>
      <c r="I492" s="20">
        <v>0</v>
      </c>
      <c r="J492" s="20">
        <v>0</v>
      </c>
      <c r="K492" s="20">
        <v>0</v>
      </c>
      <c r="L492" s="20">
        <v>0</v>
      </c>
      <c r="M492" s="20">
        <v>0</v>
      </c>
      <c r="N492" s="75">
        <v>0</v>
      </c>
      <c r="O492" s="75">
        <v>0</v>
      </c>
      <c r="P492" s="2"/>
      <c r="Q492" s="2"/>
      <c r="R492" s="3"/>
      <c r="S492" s="3"/>
      <c r="T492" s="1"/>
      <c r="U492" s="2"/>
      <c r="V492" s="28" t="str">
        <f t="shared" si="23"/>
        <v/>
      </c>
    </row>
    <row r="493" spans="1:22" ht="25" customHeight="1" x14ac:dyDescent="0.35">
      <c r="A493" s="1"/>
      <c r="B493" s="35"/>
      <c r="C493" s="1"/>
      <c r="D493" s="1"/>
      <c r="E493" s="73">
        <f>+COUNTIFS('REGISTRO DE TUTORES'!$A$3:$A$8000,A493,'REGISTRO DE TUTORES'!$B$3:$B$8000,B493,'REGISTRO DE TUTORES'!$C$3:$C$8000,C493,'REGISTRO DE TUTORES'!$D$3:$D$8000,D493)</f>
        <v>0</v>
      </c>
      <c r="F493" s="73">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73">
        <f t="shared" ca="1" si="21"/>
        <v>0</v>
      </c>
      <c r="H493" s="73">
        <f t="shared" ca="1" si="22"/>
        <v>0</v>
      </c>
      <c r="I493" s="20">
        <v>0</v>
      </c>
      <c r="J493" s="20">
        <v>0</v>
      </c>
      <c r="K493" s="20">
        <v>0</v>
      </c>
      <c r="L493" s="20">
        <v>0</v>
      </c>
      <c r="M493" s="20">
        <v>0</v>
      </c>
      <c r="N493" s="75">
        <v>0</v>
      </c>
      <c r="O493" s="75">
        <v>0</v>
      </c>
      <c r="P493" s="2"/>
      <c r="Q493" s="2"/>
      <c r="R493" s="3"/>
      <c r="S493" s="3"/>
      <c r="T493" s="1"/>
      <c r="U493" s="2"/>
      <c r="V493" s="28" t="str">
        <f t="shared" si="23"/>
        <v/>
      </c>
    </row>
    <row r="494" spans="1:22" ht="25" customHeight="1" x14ac:dyDescent="0.35">
      <c r="A494" s="1"/>
      <c r="B494" s="35"/>
      <c r="C494" s="1"/>
      <c r="D494" s="1"/>
      <c r="E494" s="73">
        <f>+COUNTIFS('REGISTRO DE TUTORES'!$A$3:$A$8000,A494,'REGISTRO DE TUTORES'!$B$3:$B$8000,B494,'REGISTRO DE TUTORES'!$C$3:$C$8000,C494,'REGISTRO DE TUTORES'!$D$3:$D$8000,D494)</f>
        <v>0</v>
      </c>
      <c r="F494" s="73">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73">
        <f t="shared" ca="1" si="21"/>
        <v>0</v>
      </c>
      <c r="H494" s="73">
        <f t="shared" ca="1" si="22"/>
        <v>0</v>
      </c>
      <c r="I494" s="20">
        <v>0</v>
      </c>
      <c r="J494" s="20">
        <v>0</v>
      </c>
      <c r="K494" s="20">
        <v>0</v>
      </c>
      <c r="L494" s="20">
        <v>0</v>
      </c>
      <c r="M494" s="20">
        <v>0</v>
      </c>
      <c r="N494" s="75">
        <v>0</v>
      </c>
      <c r="O494" s="75">
        <v>0</v>
      </c>
      <c r="P494" s="2"/>
      <c r="Q494" s="2"/>
      <c r="R494" s="3"/>
      <c r="S494" s="3"/>
      <c r="T494" s="1"/>
      <c r="U494" s="2"/>
      <c r="V494" s="28" t="str">
        <f t="shared" si="23"/>
        <v/>
      </c>
    </row>
    <row r="495" spans="1:22" ht="25" customHeight="1" x14ac:dyDescent="0.35">
      <c r="A495" s="1"/>
      <c r="B495" s="35"/>
      <c r="C495" s="1"/>
      <c r="D495" s="1"/>
      <c r="E495" s="73">
        <f>+COUNTIFS('REGISTRO DE TUTORES'!$A$3:$A$8000,A495,'REGISTRO DE TUTORES'!$B$3:$B$8000,B495,'REGISTRO DE TUTORES'!$C$3:$C$8000,C495,'REGISTRO DE TUTORES'!$D$3:$D$8000,D495)</f>
        <v>0</v>
      </c>
      <c r="F495" s="73">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73">
        <f t="shared" ca="1" si="21"/>
        <v>0</v>
      </c>
      <c r="H495" s="73">
        <f t="shared" ca="1" si="22"/>
        <v>0</v>
      </c>
      <c r="I495" s="20">
        <v>0</v>
      </c>
      <c r="J495" s="20">
        <v>0</v>
      </c>
      <c r="K495" s="20">
        <v>0</v>
      </c>
      <c r="L495" s="20">
        <v>0</v>
      </c>
      <c r="M495" s="20">
        <v>0</v>
      </c>
      <c r="N495" s="75">
        <v>0</v>
      </c>
      <c r="O495" s="75">
        <v>0</v>
      </c>
      <c r="P495" s="2"/>
      <c r="Q495" s="2"/>
      <c r="R495" s="3"/>
      <c r="S495" s="3"/>
      <c r="T495" s="1"/>
      <c r="U495" s="2"/>
      <c r="V495" s="28" t="str">
        <f t="shared" si="23"/>
        <v/>
      </c>
    </row>
    <row r="496" spans="1:22" ht="25" customHeight="1" x14ac:dyDescent="0.35">
      <c r="A496" s="1"/>
      <c r="B496" s="35"/>
      <c r="C496" s="1"/>
      <c r="D496" s="1"/>
      <c r="E496" s="73">
        <f>+COUNTIFS('REGISTRO DE TUTORES'!$A$3:$A$8000,A496,'REGISTRO DE TUTORES'!$B$3:$B$8000,B496,'REGISTRO DE TUTORES'!$C$3:$C$8000,C496,'REGISTRO DE TUTORES'!$D$3:$D$8000,D496)</f>
        <v>0</v>
      </c>
      <c r="F496" s="73">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73">
        <f t="shared" ca="1" si="21"/>
        <v>0</v>
      </c>
      <c r="H496" s="73">
        <f t="shared" ca="1" si="22"/>
        <v>0</v>
      </c>
      <c r="I496" s="20">
        <v>0</v>
      </c>
      <c r="J496" s="20">
        <v>0</v>
      </c>
      <c r="K496" s="20">
        <v>0</v>
      </c>
      <c r="L496" s="20">
        <v>0</v>
      </c>
      <c r="M496" s="20">
        <v>0</v>
      </c>
      <c r="N496" s="75">
        <v>0</v>
      </c>
      <c r="O496" s="75">
        <v>0</v>
      </c>
      <c r="P496" s="2"/>
      <c r="Q496" s="2"/>
      <c r="R496" s="3"/>
      <c r="S496" s="3"/>
      <c r="T496" s="1"/>
      <c r="U496" s="2"/>
      <c r="V496" s="28" t="str">
        <f t="shared" si="23"/>
        <v/>
      </c>
    </row>
    <row r="497" spans="1:22" ht="25" customHeight="1" x14ac:dyDescent="0.35">
      <c r="A497" s="1"/>
      <c r="B497" s="35"/>
      <c r="C497" s="1"/>
      <c r="D497" s="1"/>
      <c r="E497" s="73">
        <f>+COUNTIFS('REGISTRO DE TUTORES'!$A$3:$A$8000,A497,'REGISTRO DE TUTORES'!$B$3:$B$8000,B497,'REGISTRO DE TUTORES'!$C$3:$C$8000,C497,'REGISTRO DE TUTORES'!$D$3:$D$8000,D497)</f>
        <v>0</v>
      </c>
      <c r="F497" s="73">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73">
        <f t="shared" ca="1" si="21"/>
        <v>0</v>
      </c>
      <c r="H497" s="73">
        <f t="shared" ca="1" si="22"/>
        <v>0</v>
      </c>
      <c r="I497" s="20">
        <v>0</v>
      </c>
      <c r="J497" s="20">
        <v>0</v>
      </c>
      <c r="K497" s="20">
        <v>0</v>
      </c>
      <c r="L497" s="20">
        <v>0</v>
      </c>
      <c r="M497" s="20">
        <v>0</v>
      </c>
      <c r="N497" s="75">
        <v>0</v>
      </c>
      <c r="O497" s="75">
        <v>0</v>
      </c>
      <c r="P497" s="2"/>
      <c r="Q497" s="2"/>
      <c r="R497" s="3"/>
      <c r="S497" s="3"/>
      <c r="T497" s="1"/>
      <c r="U497" s="2"/>
      <c r="V497" s="28" t="str">
        <f t="shared" si="23"/>
        <v/>
      </c>
    </row>
    <row r="498" spans="1:22" ht="25" customHeight="1" x14ac:dyDescent="0.35">
      <c r="A498" s="1"/>
      <c r="B498" s="35"/>
      <c r="C498" s="1"/>
      <c r="D498" s="1"/>
      <c r="E498" s="73">
        <f>+COUNTIFS('REGISTRO DE TUTORES'!$A$3:$A$8000,A498,'REGISTRO DE TUTORES'!$B$3:$B$8000,B498,'REGISTRO DE TUTORES'!$C$3:$C$8000,C498,'REGISTRO DE TUTORES'!$D$3:$D$8000,D498)</f>
        <v>0</v>
      </c>
      <c r="F498" s="73">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73">
        <f t="shared" ca="1" si="21"/>
        <v>0</v>
      </c>
      <c r="H498" s="73">
        <f t="shared" ca="1" si="22"/>
        <v>0</v>
      </c>
      <c r="I498" s="20">
        <v>0</v>
      </c>
      <c r="J498" s="20">
        <v>0</v>
      </c>
      <c r="K498" s="20">
        <v>0</v>
      </c>
      <c r="L498" s="20">
        <v>0</v>
      </c>
      <c r="M498" s="20">
        <v>0</v>
      </c>
      <c r="N498" s="75">
        <v>0</v>
      </c>
      <c r="O498" s="75">
        <v>0</v>
      </c>
      <c r="P498" s="2"/>
      <c r="Q498" s="2"/>
      <c r="R498" s="3"/>
      <c r="S498" s="3"/>
      <c r="T498" s="1"/>
      <c r="U498" s="2"/>
      <c r="V498" s="28" t="str">
        <f t="shared" si="23"/>
        <v/>
      </c>
    </row>
    <row r="499" spans="1:22" ht="25" customHeight="1" x14ac:dyDescent="0.35">
      <c r="A499" s="1"/>
      <c r="B499" s="35"/>
      <c r="C499" s="1"/>
      <c r="D499" s="1"/>
      <c r="E499" s="73">
        <f>+COUNTIFS('REGISTRO DE TUTORES'!$A$3:$A$8000,A499,'REGISTRO DE TUTORES'!$B$3:$B$8000,B499,'REGISTRO DE TUTORES'!$C$3:$C$8000,C499,'REGISTRO DE TUTORES'!$D$3:$D$8000,D499)</f>
        <v>0</v>
      </c>
      <c r="F499" s="73">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73">
        <f t="shared" ca="1" si="21"/>
        <v>0</v>
      </c>
      <c r="H499" s="73">
        <f t="shared" ca="1" si="22"/>
        <v>0</v>
      </c>
      <c r="I499" s="20">
        <v>0</v>
      </c>
      <c r="J499" s="20">
        <v>0</v>
      </c>
      <c r="K499" s="20">
        <v>0</v>
      </c>
      <c r="L499" s="20">
        <v>0</v>
      </c>
      <c r="M499" s="20">
        <v>0</v>
      </c>
      <c r="N499" s="75">
        <v>0</v>
      </c>
      <c r="O499" s="75">
        <v>0</v>
      </c>
      <c r="P499" s="2"/>
      <c r="Q499" s="2"/>
      <c r="R499" s="3"/>
      <c r="S499" s="3"/>
      <c r="T499" s="1"/>
      <c r="U499" s="2"/>
      <c r="V499" s="28" t="str">
        <f t="shared" si="23"/>
        <v/>
      </c>
    </row>
    <row r="500" spans="1:22" ht="25" customHeight="1" x14ac:dyDescent="0.35">
      <c r="A500" s="1"/>
      <c r="B500" s="35"/>
      <c r="C500" s="1"/>
      <c r="D500" s="1"/>
      <c r="E500" s="73">
        <f>+COUNTIFS('REGISTRO DE TUTORES'!$A$3:$A$8000,A500,'REGISTRO DE TUTORES'!$B$3:$B$8000,B500,'REGISTRO DE TUTORES'!$C$3:$C$8000,C500,'REGISTRO DE TUTORES'!$D$3:$D$8000,D500)</f>
        <v>0</v>
      </c>
      <c r="F500" s="73">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73">
        <f t="shared" ca="1" si="21"/>
        <v>0</v>
      </c>
      <c r="H500" s="73">
        <f t="shared" ca="1" si="22"/>
        <v>0</v>
      </c>
      <c r="I500" s="20">
        <v>0</v>
      </c>
      <c r="J500" s="20">
        <v>0</v>
      </c>
      <c r="K500" s="20">
        <v>0</v>
      </c>
      <c r="L500" s="20">
        <v>0</v>
      </c>
      <c r="M500" s="20">
        <v>0</v>
      </c>
      <c r="N500" s="75">
        <v>0</v>
      </c>
      <c r="O500" s="75">
        <v>0</v>
      </c>
      <c r="P500" s="2"/>
      <c r="Q500" s="2"/>
      <c r="R500" s="3"/>
      <c r="S500" s="3"/>
      <c r="T500" s="1"/>
      <c r="U500" s="2"/>
      <c r="V500" s="28" t="str">
        <f t="shared" si="23"/>
        <v/>
      </c>
    </row>
    <row r="501" spans="1:22" ht="25" customHeight="1" x14ac:dyDescent="0.35">
      <c r="A501" s="1"/>
      <c r="B501" s="35"/>
      <c r="C501" s="1"/>
      <c r="D501" s="1"/>
      <c r="E501" s="73">
        <f>+COUNTIFS('REGISTRO DE TUTORES'!$A$3:$A$8000,A501,'REGISTRO DE TUTORES'!$B$3:$B$8000,B501,'REGISTRO DE TUTORES'!$C$3:$C$8000,C501,'REGISTRO DE TUTORES'!$D$3:$D$8000,D501)</f>
        <v>0</v>
      </c>
      <c r="F501" s="73">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73">
        <f t="shared" ca="1" si="21"/>
        <v>0</v>
      </c>
      <c r="H501" s="73">
        <f t="shared" ca="1" si="22"/>
        <v>0</v>
      </c>
      <c r="I501" s="20">
        <v>0</v>
      </c>
      <c r="J501" s="20">
        <v>0</v>
      </c>
      <c r="K501" s="20">
        <v>0</v>
      </c>
      <c r="L501" s="20">
        <v>0</v>
      </c>
      <c r="M501" s="20">
        <v>0</v>
      </c>
      <c r="N501" s="75">
        <v>0</v>
      </c>
      <c r="O501" s="75">
        <v>0</v>
      </c>
      <c r="P501" s="2"/>
      <c r="Q501" s="2"/>
      <c r="R501" s="3"/>
      <c r="S501" s="3"/>
      <c r="T501" s="1"/>
      <c r="U501" s="2"/>
      <c r="V501" s="28" t="str">
        <f t="shared" si="23"/>
        <v/>
      </c>
    </row>
    <row r="502" spans="1:22" ht="25" customHeight="1" x14ac:dyDescent="0.35">
      <c r="A502" s="1"/>
      <c r="B502" s="35"/>
      <c r="C502" s="1"/>
      <c r="D502" s="1"/>
      <c r="E502" s="73">
        <f>+COUNTIFS('REGISTRO DE TUTORES'!$A$3:$A$8000,A502,'REGISTRO DE TUTORES'!$B$3:$B$8000,B502,'REGISTRO DE TUTORES'!$C$3:$C$8000,C502,'REGISTRO DE TUTORES'!$D$3:$D$8000,D502)</f>
        <v>0</v>
      </c>
      <c r="F502" s="73">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73">
        <f t="shared" ca="1" si="21"/>
        <v>0</v>
      </c>
      <c r="H502" s="73">
        <f t="shared" ca="1" si="22"/>
        <v>0</v>
      </c>
      <c r="I502" s="20">
        <v>0</v>
      </c>
      <c r="J502" s="20">
        <v>0</v>
      </c>
      <c r="K502" s="20">
        <v>0</v>
      </c>
      <c r="L502" s="20">
        <v>0</v>
      </c>
      <c r="M502" s="20">
        <v>0</v>
      </c>
      <c r="N502" s="75">
        <v>0</v>
      </c>
      <c r="O502" s="75">
        <v>0</v>
      </c>
      <c r="P502" s="2"/>
      <c r="Q502" s="2"/>
      <c r="R502" s="3"/>
      <c r="S502" s="3"/>
      <c r="T502" s="1"/>
      <c r="U502" s="2"/>
      <c r="V502" s="28" t="str">
        <f t="shared" si="23"/>
        <v/>
      </c>
    </row>
    <row r="503" spans="1:22" ht="25" customHeight="1" x14ac:dyDescent="0.35">
      <c r="A503" s="1"/>
      <c r="B503" s="35"/>
      <c r="C503" s="1"/>
      <c r="D503" s="1"/>
      <c r="E503" s="73">
        <f>+COUNTIFS('REGISTRO DE TUTORES'!$A$3:$A$8000,A503,'REGISTRO DE TUTORES'!$B$3:$B$8000,B503,'REGISTRO DE TUTORES'!$C$3:$C$8000,C503,'REGISTRO DE TUTORES'!$D$3:$D$8000,D503)</f>
        <v>0</v>
      </c>
      <c r="F503" s="73">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73">
        <f t="shared" ca="1" si="21"/>
        <v>0</v>
      </c>
      <c r="H503" s="73">
        <f t="shared" ca="1" si="22"/>
        <v>0</v>
      </c>
      <c r="I503" s="20">
        <v>0</v>
      </c>
      <c r="J503" s="20">
        <v>0</v>
      </c>
      <c r="K503" s="20">
        <v>0</v>
      </c>
      <c r="L503" s="20">
        <v>0</v>
      </c>
      <c r="M503" s="20">
        <v>0</v>
      </c>
      <c r="N503" s="75">
        <v>0</v>
      </c>
      <c r="O503" s="75">
        <v>0</v>
      </c>
      <c r="P503" s="2"/>
      <c r="Q503" s="2"/>
      <c r="R503" s="3"/>
      <c r="S503" s="3"/>
      <c r="T503" s="1"/>
      <c r="U503" s="2"/>
      <c r="V503" s="28" t="str">
        <f t="shared" si="23"/>
        <v/>
      </c>
    </row>
    <row r="504" spans="1:22" ht="25" customHeight="1" x14ac:dyDescent="0.35">
      <c r="A504" s="1"/>
      <c r="B504" s="35"/>
      <c r="C504" s="1"/>
      <c r="D504" s="1"/>
      <c r="E504" s="73">
        <f>+COUNTIFS('REGISTRO DE TUTORES'!$A$3:$A$8000,A504,'REGISTRO DE TUTORES'!$B$3:$B$8000,B504,'REGISTRO DE TUTORES'!$C$3:$C$8000,C504,'REGISTRO DE TUTORES'!$D$3:$D$8000,D504)</f>
        <v>0</v>
      </c>
      <c r="F504" s="73">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73">
        <f t="shared" ca="1" si="21"/>
        <v>0</v>
      </c>
      <c r="H504" s="73">
        <f t="shared" ca="1" si="22"/>
        <v>0</v>
      </c>
      <c r="I504" s="20">
        <v>0</v>
      </c>
      <c r="J504" s="20">
        <v>0</v>
      </c>
      <c r="K504" s="20">
        <v>0</v>
      </c>
      <c r="L504" s="20">
        <v>0</v>
      </c>
      <c r="M504" s="20">
        <v>0</v>
      </c>
      <c r="N504" s="75">
        <v>0</v>
      </c>
      <c r="O504" s="75">
        <v>0</v>
      </c>
      <c r="P504" s="2"/>
      <c r="Q504" s="2"/>
      <c r="R504" s="3"/>
      <c r="S504" s="3"/>
      <c r="T504" s="1"/>
      <c r="U504" s="2"/>
      <c r="V504" s="28" t="str">
        <f t="shared" si="23"/>
        <v/>
      </c>
    </row>
    <row r="505" spans="1:22" ht="25" customHeight="1" x14ac:dyDescent="0.35">
      <c r="A505" s="1"/>
      <c r="B505" s="35"/>
      <c r="C505" s="1"/>
      <c r="D505" s="1"/>
      <c r="E505" s="73">
        <f>+COUNTIFS('REGISTRO DE TUTORES'!$A$3:$A$8000,A505,'REGISTRO DE TUTORES'!$B$3:$B$8000,B505,'REGISTRO DE TUTORES'!$C$3:$C$8000,C505,'REGISTRO DE TUTORES'!$D$3:$D$8000,D505)</f>
        <v>0</v>
      </c>
      <c r="F505" s="73">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73">
        <f t="shared" ca="1" si="21"/>
        <v>0</v>
      </c>
      <c r="H505" s="73">
        <f t="shared" ca="1" si="22"/>
        <v>0</v>
      </c>
      <c r="I505" s="20">
        <v>0</v>
      </c>
      <c r="J505" s="20">
        <v>0</v>
      </c>
      <c r="K505" s="20">
        <v>0</v>
      </c>
      <c r="L505" s="20">
        <v>0</v>
      </c>
      <c r="M505" s="20">
        <v>0</v>
      </c>
      <c r="N505" s="75">
        <v>0</v>
      </c>
      <c r="O505" s="75">
        <v>0</v>
      </c>
      <c r="P505" s="2"/>
      <c r="Q505" s="2"/>
      <c r="R505" s="3"/>
      <c r="S505" s="3"/>
      <c r="T505" s="1"/>
      <c r="U505" s="2"/>
      <c r="V505" s="28" t="str">
        <f t="shared" si="23"/>
        <v/>
      </c>
    </row>
    <row r="506" spans="1:22" ht="25" customHeight="1" x14ac:dyDescent="0.35">
      <c r="A506" s="1"/>
      <c r="B506" s="35"/>
      <c r="C506" s="1"/>
      <c r="D506" s="1"/>
      <c r="E506" s="73">
        <f>+COUNTIFS('REGISTRO DE TUTORES'!$A$3:$A$8000,A506,'REGISTRO DE TUTORES'!$B$3:$B$8000,B506,'REGISTRO DE TUTORES'!$C$3:$C$8000,C506,'REGISTRO DE TUTORES'!$D$3:$D$8000,D506)</f>
        <v>0</v>
      </c>
      <c r="F506" s="73">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73">
        <f t="shared" ca="1" si="21"/>
        <v>0</v>
      </c>
      <c r="H506" s="73">
        <f t="shared" ca="1" si="22"/>
        <v>0</v>
      </c>
      <c r="I506" s="20">
        <v>0</v>
      </c>
      <c r="J506" s="20">
        <v>0</v>
      </c>
      <c r="K506" s="20">
        <v>0</v>
      </c>
      <c r="L506" s="20">
        <v>0</v>
      </c>
      <c r="M506" s="20">
        <v>0</v>
      </c>
      <c r="N506" s="75">
        <v>0</v>
      </c>
      <c r="O506" s="75">
        <v>0</v>
      </c>
      <c r="P506" s="2"/>
      <c r="Q506" s="2"/>
      <c r="R506" s="3"/>
      <c r="S506" s="3"/>
      <c r="T506" s="1"/>
      <c r="U506" s="2"/>
      <c r="V506" s="28" t="str">
        <f t="shared" si="23"/>
        <v/>
      </c>
    </row>
    <row r="507" spans="1:22" ht="25" customHeight="1" x14ac:dyDescent="0.35">
      <c r="A507" s="1"/>
      <c r="B507" s="35"/>
      <c r="C507" s="1"/>
      <c r="D507" s="1"/>
      <c r="E507" s="73">
        <f>+COUNTIFS('REGISTRO DE TUTORES'!$A$3:$A$8000,A507,'REGISTRO DE TUTORES'!$B$3:$B$8000,B507,'REGISTRO DE TUTORES'!$C$3:$C$8000,C507,'REGISTRO DE TUTORES'!$D$3:$D$8000,D507)</f>
        <v>0</v>
      </c>
      <c r="F507" s="73">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73">
        <f t="shared" ca="1" si="21"/>
        <v>0</v>
      </c>
      <c r="H507" s="73">
        <f t="shared" ca="1" si="22"/>
        <v>0</v>
      </c>
      <c r="I507" s="20">
        <v>0</v>
      </c>
      <c r="J507" s="20">
        <v>0</v>
      </c>
      <c r="K507" s="20">
        <v>0</v>
      </c>
      <c r="L507" s="20">
        <v>0</v>
      </c>
      <c r="M507" s="20">
        <v>0</v>
      </c>
      <c r="N507" s="75">
        <v>0</v>
      </c>
      <c r="O507" s="75">
        <v>0</v>
      </c>
      <c r="P507" s="2"/>
      <c r="Q507" s="2"/>
      <c r="R507" s="3"/>
      <c r="S507" s="3"/>
      <c r="T507" s="1"/>
      <c r="U507" s="2"/>
      <c r="V507" s="28" t="str">
        <f t="shared" si="23"/>
        <v/>
      </c>
    </row>
    <row r="508" spans="1:22" ht="25" customHeight="1" x14ac:dyDescent="0.35">
      <c r="A508" s="1"/>
      <c r="B508" s="35"/>
      <c r="C508" s="1"/>
      <c r="D508" s="1"/>
      <c r="E508" s="73">
        <f>+COUNTIFS('REGISTRO DE TUTORES'!$A$3:$A$8000,A508,'REGISTRO DE TUTORES'!$B$3:$B$8000,B508,'REGISTRO DE TUTORES'!$C$3:$C$8000,C508,'REGISTRO DE TUTORES'!$D$3:$D$8000,D508)</f>
        <v>0</v>
      </c>
      <c r="F508" s="73">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73">
        <f t="shared" ca="1" si="21"/>
        <v>0</v>
      </c>
      <c r="H508" s="73">
        <f t="shared" ca="1" si="22"/>
        <v>0</v>
      </c>
      <c r="I508" s="20">
        <v>0</v>
      </c>
      <c r="J508" s="20">
        <v>0</v>
      </c>
      <c r="K508" s="20">
        <v>0</v>
      </c>
      <c r="L508" s="20">
        <v>0</v>
      </c>
      <c r="M508" s="20">
        <v>0</v>
      </c>
      <c r="N508" s="75">
        <v>0</v>
      </c>
      <c r="O508" s="75">
        <v>0</v>
      </c>
      <c r="P508" s="2"/>
      <c r="Q508" s="2"/>
      <c r="R508" s="3"/>
      <c r="S508" s="3"/>
      <c r="T508" s="1"/>
      <c r="U508" s="2"/>
      <c r="V508" s="28" t="str">
        <f t="shared" si="23"/>
        <v/>
      </c>
    </row>
    <row r="509" spans="1:22" ht="25" customHeight="1" x14ac:dyDescent="0.35">
      <c r="A509" s="1"/>
      <c r="B509" s="35"/>
      <c r="C509" s="1"/>
      <c r="D509" s="1"/>
      <c r="E509" s="73">
        <f>+COUNTIFS('REGISTRO DE TUTORES'!$A$3:$A$8000,A509,'REGISTRO DE TUTORES'!$B$3:$B$8000,B509,'REGISTRO DE TUTORES'!$C$3:$C$8000,C509,'REGISTRO DE TUTORES'!$D$3:$D$8000,D509)</f>
        <v>0</v>
      </c>
      <c r="F509" s="73">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73">
        <f t="shared" ca="1" si="21"/>
        <v>0</v>
      </c>
      <c r="H509" s="73">
        <f t="shared" ca="1" si="22"/>
        <v>0</v>
      </c>
      <c r="I509" s="20">
        <v>0</v>
      </c>
      <c r="J509" s="20">
        <v>0</v>
      </c>
      <c r="K509" s="20">
        <v>0</v>
      </c>
      <c r="L509" s="20">
        <v>0</v>
      </c>
      <c r="M509" s="20">
        <v>0</v>
      </c>
      <c r="N509" s="75">
        <v>0</v>
      </c>
      <c r="O509" s="75">
        <v>0</v>
      </c>
      <c r="P509" s="2"/>
      <c r="Q509" s="2"/>
      <c r="R509" s="3"/>
      <c r="S509" s="3"/>
      <c r="T509" s="1"/>
      <c r="U509" s="2"/>
      <c r="V509" s="28" t="str">
        <f t="shared" si="23"/>
        <v/>
      </c>
    </row>
    <row r="510" spans="1:22" ht="25" customHeight="1" x14ac:dyDescent="0.35">
      <c r="A510" s="1"/>
      <c r="B510" s="35"/>
      <c r="C510" s="1"/>
      <c r="D510" s="1"/>
      <c r="E510" s="73">
        <f>+COUNTIFS('REGISTRO DE TUTORES'!$A$3:$A$8000,A510,'REGISTRO DE TUTORES'!$B$3:$B$8000,B510,'REGISTRO DE TUTORES'!$C$3:$C$8000,C510,'REGISTRO DE TUTORES'!$D$3:$D$8000,D510)</f>
        <v>0</v>
      </c>
      <c r="F510" s="73">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73">
        <f t="shared" ca="1" si="21"/>
        <v>0</v>
      </c>
      <c r="H510" s="73">
        <f t="shared" ca="1" si="22"/>
        <v>0</v>
      </c>
      <c r="I510" s="20">
        <v>0</v>
      </c>
      <c r="J510" s="20">
        <v>0</v>
      </c>
      <c r="K510" s="20">
        <v>0</v>
      </c>
      <c r="L510" s="20">
        <v>0</v>
      </c>
      <c r="M510" s="20">
        <v>0</v>
      </c>
      <c r="N510" s="75">
        <v>0</v>
      </c>
      <c r="O510" s="75">
        <v>0</v>
      </c>
      <c r="P510" s="2"/>
      <c r="Q510" s="2"/>
      <c r="R510" s="3"/>
      <c r="S510" s="3"/>
      <c r="T510" s="1"/>
      <c r="U510" s="2"/>
      <c r="V510" s="28" t="str">
        <f t="shared" si="23"/>
        <v/>
      </c>
    </row>
    <row r="511" spans="1:22" ht="25" customHeight="1" x14ac:dyDescent="0.35">
      <c r="A511" s="1"/>
      <c r="B511" s="35"/>
      <c r="C511" s="1"/>
      <c r="D511" s="1"/>
      <c r="E511" s="73">
        <f>+COUNTIFS('REGISTRO DE TUTORES'!$A$3:$A$8000,A511,'REGISTRO DE TUTORES'!$B$3:$B$8000,B511,'REGISTRO DE TUTORES'!$C$3:$C$8000,C511,'REGISTRO DE TUTORES'!$D$3:$D$8000,D511)</f>
        <v>0</v>
      </c>
      <c r="F511" s="73">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73">
        <f t="shared" ca="1" si="21"/>
        <v>0</v>
      </c>
      <c r="H511" s="73">
        <f t="shared" ca="1" si="22"/>
        <v>0</v>
      </c>
      <c r="I511" s="20">
        <v>0</v>
      </c>
      <c r="J511" s="20">
        <v>0</v>
      </c>
      <c r="K511" s="20">
        <v>0</v>
      </c>
      <c r="L511" s="20">
        <v>0</v>
      </c>
      <c r="M511" s="20">
        <v>0</v>
      </c>
      <c r="N511" s="75">
        <v>0</v>
      </c>
      <c r="O511" s="75">
        <v>0</v>
      </c>
      <c r="P511" s="2"/>
      <c r="Q511" s="2"/>
      <c r="R511" s="3"/>
      <c r="S511" s="3"/>
      <c r="T511" s="1"/>
      <c r="U511" s="2"/>
      <c r="V511" s="28" t="str">
        <f t="shared" si="23"/>
        <v/>
      </c>
    </row>
    <row r="512" spans="1:22" ht="25" customHeight="1" x14ac:dyDescent="0.35">
      <c r="A512" s="1"/>
      <c r="B512" s="35"/>
      <c r="C512" s="1"/>
      <c r="D512" s="1"/>
      <c r="E512" s="73">
        <f>+COUNTIFS('REGISTRO DE TUTORES'!$A$3:$A$8000,A512,'REGISTRO DE TUTORES'!$B$3:$B$8000,B512,'REGISTRO DE TUTORES'!$C$3:$C$8000,C512,'REGISTRO DE TUTORES'!$D$3:$D$8000,D512)</f>
        <v>0</v>
      </c>
      <c r="F512" s="73">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73">
        <f t="shared" ca="1" si="21"/>
        <v>0</v>
      </c>
      <c r="H512" s="73">
        <f t="shared" ca="1" si="22"/>
        <v>0</v>
      </c>
      <c r="I512" s="20">
        <v>0</v>
      </c>
      <c r="J512" s="20">
        <v>0</v>
      </c>
      <c r="K512" s="20">
        <v>0</v>
      </c>
      <c r="L512" s="20">
        <v>0</v>
      </c>
      <c r="M512" s="20">
        <v>0</v>
      </c>
      <c r="N512" s="75">
        <v>0</v>
      </c>
      <c r="O512" s="75">
        <v>0</v>
      </c>
      <c r="P512" s="2"/>
      <c r="Q512" s="2"/>
      <c r="R512" s="3"/>
      <c r="S512" s="3"/>
      <c r="T512" s="1"/>
      <c r="U512" s="2"/>
      <c r="V512" s="28" t="str">
        <f t="shared" si="23"/>
        <v/>
      </c>
    </row>
    <row r="513" spans="1:22" ht="25" customHeight="1" x14ac:dyDescent="0.35">
      <c r="A513" s="1"/>
      <c r="B513" s="35"/>
      <c r="C513" s="1"/>
      <c r="D513" s="1"/>
      <c r="E513" s="73">
        <f>+COUNTIFS('REGISTRO DE TUTORES'!$A$3:$A$8000,A513,'REGISTRO DE TUTORES'!$B$3:$B$8000,B513,'REGISTRO DE TUTORES'!$C$3:$C$8000,C513,'REGISTRO DE TUTORES'!$D$3:$D$8000,D513)</f>
        <v>0</v>
      </c>
      <c r="F513" s="73">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73">
        <f t="shared" ca="1" si="21"/>
        <v>0</v>
      </c>
      <c r="H513" s="73">
        <f t="shared" ca="1" si="22"/>
        <v>0</v>
      </c>
      <c r="I513" s="20">
        <v>0</v>
      </c>
      <c r="J513" s="20">
        <v>0</v>
      </c>
      <c r="K513" s="20">
        <v>0</v>
      </c>
      <c r="L513" s="20">
        <v>0</v>
      </c>
      <c r="M513" s="20">
        <v>0</v>
      </c>
      <c r="N513" s="75">
        <v>0</v>
      </c>
      <c r="O513" s="75">
        <v>0</v>
      </c>
      <c r="P513" s="2"/>
      <c r="Q513" s="2"/>
      <c r="R513" s="3"/>
      <c r="S513" s="3"/>
      <c r="T513" s="1"/>
      <c r="U513" s="2"/>
      <c r="V513" s="28" t="str">
        <f t="shared" si="23"/>
        <v/>
      </c>
    </row>
    <row r="514" spans="1:22" ht="25" customHeight="1" x14ac:dyDescent="0.35">
      <c r="A514" s="1"/>
      <c r="B514" s="35"/>
      <c r="C514" s="1"/>
      <c r="D514" s="1"/>
      <c r="E514" s="73">
        <f>+COUNTIFS('REGISTRO DE TUTORES'!$A$3:$A$8000,A514,'REGISTRO DE TUTORES'!$B$3:$B$8000,B514,'REGISTRO DE TUTORES'!$C$3:$C$8000,C514,'REGISTRO DE TUTORES'!$D$3:$D$8000,D514)</f>
        <v>0</v>
      </c>
      <c r="F514" s="73">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73">
        <f t="shared" ca="1" si="21"/>
        <v>0</v>
      </c>
      <c r="H514" s="73">
        <f t="shared" ca="1" si="22"/>
        <v>0</v>
      </c>
      <c r="I514" s="20">
        <v>0</v>
      </c>
      <c r="J514" s="20">
        <v>0</v>
      </c>
      <c r="K514" s="20">
        <v>0</v>
      </c>
      <c r="L514" s="20">
        <v>0</v>
      </c>
      <c r="M514" s="20">
        <v>0</v>
      </c>
      <c r="N514" s="75">
        <v>0</v>
      </c>
      <c r="O514" s="75">
        <v>0</v>
      </c>
      <c r="P514" s="2"/>
      <c r="Q514" s="2"/>
      <c r="R514" s="3"/>
      <c r="S514" s="3"/>
      <c r="T514" s="1"/>
      <c r="U514" s="2"/>
      <c r="V514" s="28" t="str">
        <f t="shared" si="23"/>
        <v/>
      </c>
    </row>
    <row r="515" spans="1:22" ht="25" customHeight="1" x14ac:dyDescent="0.35">
      <c r="A515" s="1"/>
      <c r="B515" s="35"/>
      <c r="C515" s="1"/>
      <c r="D515" s="1"/>
      <c r="E515" s="73">
        <f>+COUNTIFS('REGISTRO DE TUTORES'!$A$3:$A$8000,A515,'REGISTRO DE TUTORES'!$B$3:$B$8000,B515,'REGISTRO DE TUTORES'!$C$3:$C$8000,C515,'REGISTRO DE TUTORES'!$D$3:$D$8000,D515)</f>
        <v>0</v>
      </c>
      <c r="F515" s="73">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73">
        <f t="shared" ca="1" si="21"/>
        <v>0</v>
      </c>
      <c r="H515" s="73">
        <f t="shared" ca="1" si="22"/>
        <v>0</v>
      </c>
      <c r="I515" s="20">
        <v>0</v>
      </c>
      <c r="J515" s="20">
        <v>0</v>
      </c>
      <c r="K515" s="20">
        <v>0</v>
      </c>
      <c r="L515" s="20">
        <v>0</v>
      </c>
      <c r="M515" s="20">
        <v>0</v>
      </c>
      <c r="N515" s="75">
        <v>0</v>
      </c>
      <c r="O515" s="75">
        <v>0</v>
      </c>
      <c r="P515" s="2"/>
      <c r="Q515" s="2"/>
      <c r="R515" s="3"/>
      <c r="S515" s="3"/>
      <c r="T515" s="1"/>
      <c r="U515" s="2"/>
      <c r="V515" s="28" t="str">
        <f t="shared" si="23"/>
        <v/>
      </c>
    </row>
    <row r="516" spans="1:22" ht="25" customHeight="1" x14ac:dyDescent="0.35">
      <c r="A516" s="1"/>
      <c r="B516" s="35"/>
      <c r="C516" s="1"/>
      <c r="D516" s="1"/>
      <c r="E516" s="73">
        <f>+COUNTIFS('REGISTRO DE TUTORES'!$A$3:$A$8000,A516,'REGISTRO DE TUTORES'!$B$3:$B$8000,B516,'REGISTRO DE TUTORES'!$C$3:$C$8000,C516,'REGISTRO DE TUTORES'!$D$3:$D$8000,D516)</f>
        <v>0</v>
      </c>
      <c r="F516" s="73">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73">
        <f t="shared" ca="1" si="21"/>
        <v>0</v>
      </c>
      <c r="H516" s="73">
        <f t="shared" ca="1" si="22"/>
        <v>0</v>
      </c>
      <c r="I516" s="20">
        <v>0</v>
      </c>
      <c r="J516" s="20">
        <v>0</v>
      </c>
      <c r="K516" s="20">
        <v>0</v>
      </c>
      <c r="L516" s="20">
        <v>0</v>
      </c>
      <c r="M516" s="20">
        <v>0</v>
      </c>
      <c r="N516" s="75">
        <v>0</v>
      </c>
      <c r="O516" s="75">
        <v>0</v>
      </c>
      <c r="P516" s="2"/>
      <c r="Q516" s="2"/>
      <c r="R516" s="3"/>
      <c r="S516" s="3"/>
      <c r="T516" s="1"/>
      <c r="U516" s="2"/>
      <c r="V516" s="28" t="str">
        <f t="shared" si="23"/>
        <v/>
      </c>
    </row>
    <row r="517" spans="1:22" ht="25" customHeight="1" x14ac:dyDescent="0.35">
      <c r="A517" s="1"/>
      <c r="B517" s="35"/>
      <c r="C517" s="1"/>
      <c r="D517" s="1"/>
      <c r="E517" s="73">
        <f>+COUNTIFS('REGISTRO DE TUTORES'!$A$3:$A$8000,A517,'REGISTRO DE TUTORES'!$B$3:$B$8000,B517,'REGISTRO DE TUTORES'!$C$3:$C$8000,C517,'REGISTRO DE TUTORES'!$D$3:$D$8000,D517)</f>
        <v>0</v>
      </c>
      <c r="F517" s="73">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73">
        <f t="shared" ca="1" si="21"/>
        <v>0</v>
      </c>
      <c r="H517" s="73">
        <f t="shared" ca="1" si="22"/>
        <v>0</v>
      </c>
      <c r="I517" s="20">
        <v>0</v>
      </c>
      <c r="J517" s="20">
        <v>0</v>
      </c>
      <c r="K517" s="20">
        <v>0</v>
      </c>
      <c r="L517" s="20">
        <v>0</v>
      </c>
      <c r="M517" s="20">
        <v>0</v>
      </c>
      <c r="N517" s="75">
        <v>0</v>
      </c>
      <c r="O517" s="75">
        <v>0</v>
      </c>
      <c r="P517" s="2"/>
      <c r="Q517" s="2"/>
      <c r="R517" s="3"/>
      <c r="S517" s="3"/>
      <c r="T517" s="1"/>
      <c r="U517" s="2"/>
      <c r="V517" s="28" t="str">
        <f t="shared" si="23"/>
        <v/>
      </c>
    </row>
    <row r="518" spans="1:22" ht="25" customHeight="1" x14ac:dyDescent="0.35">
      <c r="A518" s="1"/>
      <c r="B518" s="35"/>
      <c r="C518" s="1"/>
      <c r="D518" s="1"/>
      <c r="E518" s="73">
        <f>+COUNTIFS('REGISTRO DE TUTORES'!$A$3:$A$8000,A518,'REGISTRO DE TUTORES'!$B$3:$B$8000,B518,'REGISTRO DE TUTORES'!$C$3:$C$8000,C518,'REGISTRO DE TUTORES'!$D$3:$D$8000,D518)</f>
        <v>0</v>
      </c>
      <c r="F518" s="73">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73">
        <f t="shared" ref="G518:G581" ca="1" si="24">SUM(IF(O518=1,SUMPRODUCT(--(WEEKDAY(ROW(INDIRECT(P518&amp;":"&amp;Q518)))=1),--(COUNTIF(FERIADOS,ROW(INDIRECT(P518&amp;":"&amp;Q518)))=0)),0),IF(I518=1,SUMPRODUCT(--(WEEKDAY(ROW(INDIRECT(P518&amp;":"&amp;Q518)))=2),--(COUNTIF(FERIADOS,ROW(INDIRECT(P518&amp;":"&amp;Q518)))=0)),0),IF(J518=1,SUMPRODUCT(--(WEEKDAY(ROW(INDIRECT(P518&amp;":"&amp;Q518)))=3),--(COUNTIF(FERIADOS,ROW(INDIRECT(P518&amp;":"&amp;Q518)))=0)),0),IF(K518=1,SUMPRODUCT(--(WEEKDAY(ROW(INDIRECT(P518&amp;":"&amp;Q518)))=4),--(COUNTIF(FERIADOS,ROW(INDIRECT(P518&amp;":"&amp;Q518)))=0)),0),IF(L518=1,SUMPRODUCT(--(WEEKDAY(ROW(INDIRECT(P518&amp;":"&amp;Q518)))=5),--(COUNTIF(FERIADOS,ROW(INDIRECT(P518&amp;":"&amp;Q518)))=0)),0),IF(M518=1,SUMPRODUCT(--(WEEKDAY(ROW(INDIRECT(P518&amp;":"&amp;Q518)))=6),--(COUNTIF(FERIADOS,ROW(INDIRECT(P518&amp;":"&amp;Q518)))=0)),0),IF(N518=1,SUMPRODUCT(--(WEEKDAY(ROW(INDIRECT(P518&amp;":"&amp;Q518)))=7),--(COUNTIF(FERIADOS,ROW(INDIRECT(P518&amp;":"&amp;Q518)))=0)),0))</f>
        <v>0</v>
      </c>
      <c r="H518" s="73">
        <f t="shared" ref="H518:H581" ca="1" si="25">+F518*G518</f>
        <v>0</v>
      </c>
      <c r="I518" s="20">
        <v>0</v>
      </c>
      <c r="J518" s="20">
        <v>0</v>
      </c>
      <c r="K518" s="20">
        <v>0</v>
      </c>
      <c r="L518" s="20">
        <v>0</v>
      </c>
      <c r="M518" s="20">
        <v>0</v>
      </c>
      <c r="N518" s="75">
        <v>0</v>
      </c>
      <c r="O518" s="75">
        <v>0</v>
      </c>
      <c r="P518" s="2"/>
      <c r="Q518" s="2"/>
      <c r="R518" s="3"/>
      <c r="S518" s="3"/>
      <c r="T518" s="1"/>
      <c r="U518" s="2"/>
      <c r="V518" s="28" t="str">
        <f t="shared" ref="V518:V581" si="26">IF(Q518&gt;0,IF(U518&gt;=Q518,"ACTIVA","NO ACTIVA"),"")</f>
        <v/>
      </c>
    </row>
    <row r="519" spans="1:22" ht="25" customHeight="1" x14ac:dyDescent="0.35">
      <c r="A519" s="1"/>
      <c r="B519" s="35"/>
      <c r="C519" s="1"/>
      <c r="D519" s="1"/>
      <c r="E519" s="73">
        <f>+COUNTIFS('REGISTRO DE TUTORES'!$A$3:$A$8000,A519,'REGISTRO DE TUTORES'!$B$3:$B$8000,B519,'REGISTRO DE TUTORES'!$C$3:$C$8000,C519,'REGISTRO DE TUTORES'!$D$3:$D$8000,D519)</f>
        <v>0</v>
      </c>
      <c r="F519" s="73">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73">
        <f t="shared" ca="1" si="24"/>
        <v>0</v>
      </c>
      <c r="H519" s="73">
        <f t="shared" ca="1" si="25"/>
        <v>0</v>
      </c>
      <c r="I519" s="20">
        <v>0</v>
      </c>
      <c r="J519" s="20">
        <v>0</v>
      </c>
      <c r="K519" s="20">
        <v>0</v>
      </c>
      <c r="L519" s="20">
        <v>0</v>
      </c>
      <c r="M519" s="20">
        <v>0</v>
      </c>
      <c r="N519" s="75">
        <v>0</v>
      </c>
      <c r="O519" s="75">
        <v>0</v>
      </c>
      <c r="P519" s="2"/>
      <c r="Q519" s="2"/>
      <c r="R519" s="3"/>
      <c r="S519" s="3"/>
      <c r="T519" s="1"/>
      <c r="U519" s="2"/>
      <c r="V519" s="28" t="str">
        <f t="shared" si="26"/>
        <v/>
      </c>
    </row>
    <row r="520" spans="1:22" ht="25" customHeight="1" x14ac:dyDescent="0.35">
      <c r="A520" s="1"/>
      <c r="B520" s="35"/>
      <c r="C520" s="1"/>
      <c r="D520" s="1"/>
      <c r="E520" s="73">
        <f>+COUNTIFS('REGISTRO DE TUTORES'!$A$3:$A$8000,A520,'REGISTRO DE TUTORES'!$B$3:$B$8000,B520,'REGISTRO DE TUTORES'!$C$3:$C$8000,C520,'REGISTRO DE TUTORES'!$D$3:$D$8000,D520)</f>
        <v>0</v>
      </c>
      <c r="F520" s="73">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73">
        <f t="shared" ca="1" si="24"/>
        <v>0</v>
      </c>
      <c r="H520" s="73">
        <f t="shared" ca="1" si="25"/>
        <v>0</v>
      </c>
      <c r="I520" s="20">
        <v>0</v>
      </c>
      <c r="J520" s="20">
        <v>0</v>
      </c>
      <c r="K520" s="20">
        <v>0</v>
      </c>
      <c r="L520" s="20">
        <v>0</v>
      </c>
      <c r="M520" s="20">
        <v>0</v>
      </c>
      <c r="N520" s="75">
        <v>0</v>
      </c>
      <c r="O520" s="75">
        <v>0</v>
      </c>
      <c r="P520" s="2"/>
      <c r="Q520" s="2"/>
      <c r="R520" s="3"/>
      <c r="S520" s="3"/>
      <c r="T520" s="1"/>
      <c r="U520" s="2"/>
      <c r="V520" s="28" t="str">
        <f t="shared" si="26"/>
        <v/>
      </c>
    </row>
    <row r="521" spans="1:22" ht="25" customHeight="1" x14ac:dyDescent="0.35">
      <c r="A521" s="1"/>
      <c r="B521" s="35"/>
      <c r="C521" s="1"/>
      <c r="D521" s="1"/>
      <c r="E521" s="73">
        <f>+COUNTIFS('REGISTRO DE TUTORES'!$A$3:$A$8000,A521,'REGISTRO DE TUTORES'!$B$3:$B$8000,B521,'REGISTRO DE TUTORES'!$C$3:$C$8000,C521,'REGISTRO DE TUTORES'!$D$3:$D$8000,D521)</f>
        <v>0</v>
      </c>
      <c r="F521" s="73">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73">
        <f t="shared" ca="1" si="24"/>
        <v>0</v>
      </c>
      <c r="H521" s="73">
        <f t="shared" ca="1" si="25"/>
        <v>0</v>
      </c>
      <c r="I521" s="20">
        <v>0</v>
      </c>
      <c r="J521" s="20">
        <v>0</v>
      </c>
      <c r="K521" s="20">
        <v>0</v>
      </c>
      <c r="L521" s="20">
        <v>0</v>
      </c>
      <c r="M521" s="20">
        <v>0</v>
      </c>
      <c r="N521" s="75">
        <v>0</v>
      </c>
      <c r="O521" s="75">
        <v>0</v>
      </c>
      <c r="P521" s="2"/>
      <c r="Q521" s="2"/>
      <c r="R521" s="3"/>
      <c r="S521" s="3"/>
      <c r="T521" s="1"/>
      <c r="U521" s="2"/>
      <c r="V521" s="28" t="str">
        <f t="shared" si="26"/>
        <v/>
      </c>
    </row>
    <row r="522" spans="1:22" ht="25" customHeight="1" x14ac:dyDescent="0.35">
      <c r="A522" s="1"/>
      <c r="B522" s="35"/>
      <c r="C522" s="1"/>
      <c r="D522" s="1"/>
      <c r="E522" s="73">
        <f>+COUNTIFS('REGISTRO DE TUTORES'!$A$3:$A$8000,A522,'REGISTRO DE TUTORES'!$B$3:$B$8000,B522,'REGISTRO DE TUTORES'!$C$3:$C$8000,C522,'REGISTRO DE TUTORES'!$D$3:$D$8000,D522)</f>
        <v>0</v>
      </c>
      <c r="F522" s="73">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73">
        <f t="shared" ca="1" si="24"/>
        <v>0</v>
      </c>
      <c r="H522" s="73">
        <f t="shared" ca="1" si="25"/>
        <v>0</v>
      </c>
      <c r="I522" s="20">
        <v>0</v>
      </c>
      <c r="J522" s="20">
        <v>0</v>
      </c>
      <c r="K522" s="20">
        <v>0</v>
      </c>
      <c r="L522" s="20">
        <v>0</v>
      </c>
      <c r="M522" s="20">
        <v>0</v>
      </c>
      <c r="N522" s="75">
        <v>0</v>
      </c>
      <c r="O522" s="75">
        <v>0</v>
      </c>
      <c r="P522" s="2"/>
      <c r="Q522" s="2"/>
      <c r="R522" s="3"/>
      <c r="S522" s="3"/>
      <c r="T522" s="1"/>
      <c r="U522" s="2"/>
      <c r="V522" s="28" t="str">
        <f t="shared" si="26"/>
        <v/>
      </c>
    </row>
    <row r="523" spans="1:22" ht="25" customHeight="1" x14ac:dyDescent="0.35">
      <c r="A523" s="1"/>
      <c r="B523" s="35"/>
      <c r="C523" s="1"/>
      <c r="D523" s="1"/>
      <c r="E523" s="73">
        <f>+COUNTIFS('REGISTRO DE TUTORES'!$A$3:$A$8000,A523,'REGISTRO DE TUTORES'!$B$3:$B$8000,B523,'REGISTRO DE TUTORES'!$C$3:$C$8000,C523,'REGISTRO DE TUTORES'!$D$3:$D$8000,D523)</f>
        <v>0</v>
      </c>
      <c r="F523" s="73">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73">
        <f t="shared" ca="1" si="24"/>
        <v>0</v>
      </c>
      <c r="H523" s="73">
        <f t="shared" ca="1" si="25"/>
        <v>0</v>
      </c>
      <c r="I523" s="20">
        <v>0</v>
      </c>
      <c r="J523" s="20">
        <v>0</v>
      </c>
      <c r="K523" s="20">
        <v>0</v>
      </c>
      <c r="L523" s="20">
        <v>0</v>
      </c>
      <c r="M523" s="20">
        <v>0</v>
      </c>
      <c r="N523" s="75">
        <v>0</v>
      </c>
      <c r="O523" s="75">
        <v>0</v>
      </c>
      <c r="P523" s="2"/>
      <c r="Q523" s="2"/>
      <c r="R523" s="3"/>
      <c r="S523" s="3"/>
      <c r="T523" s="1"/>
      <c r="U523" s="2"/>
      <c r="V523" s="28" t="str">
        <f t="shared" si="26"/>
        <v/>
      </c>
    </row>
    <row r="524" spans="1:22" ht="25" customHeight="1" x14ac:dyDescent="0.35">
      <c r="A524" s="1"/>
      <c r="B524" s="35"/>
      <c r="C524" s="1"/>
      <c r="D524" s="1"/>
      <c r="E524" s="73">
        <f>+COUNTIFS('REGISTRO DE TUTORES'!$A$3:$A$8000,A524,'REGISTRO DE TUTORES'!$B$3:$B$8000,B524,'REGISTRO DE TUTORES'!$C$3:$C$8000,C524,'REGISTRO DE TUTORES'!$D$3:$D$8000,D524)</f>
        <v>0</v>
      </c>
      <c r="F524" s="73">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73">
        <f t="shared" ca="1" si="24"/>
        <v>0</v>
      </c>
      <c r="H524" s="73">
        <f t="shared" ca="1" si="25"/>
        <v>0</v>
      </c>
      <c r="I524" s="20">
        <v>0</v>
      </c>
      <c r="J524" s="20">
        <v>0</v>
      </c>
      <c r="K524" s="20">
        <v>0</v>
      </c>
      <c r="L524" s="20">
        <v>0</v>
      </c>
      <c r="M524" s="20">
        <v>0</v>
      </c>
      <c r="N524" s="75">
        <v>0</v>
      </c>
      <c r="O524" s="75">
        <v>0</v>
      </c>
      <c r="P524" s="2"/>
      <c r="Q524" s="2"/>
      <c r="R524" s="3"/>
      <c r="S524" s="3"/>
      <c r="T524" s="1"/>
      <c r="U524" s="2"/>
      <c r="V524" s="28" t="str">
        <f t="shared" si="26"/>
        <v/>
      </c>
    </row>
    <row r="525" spans="1:22" ht="25" customHeight="1" x14ac:dyDescent="0.35">
      <c r="A525" s="1"/>
      <c r="B525" s="35"/>
      <c r="C525" s="1"/>
      <c r="D525" s="1"/>
      <c r="E525" s="73">
        <f>+COUNTIFS('REGISTRO DE TUTORES'!$A$3:$A$8000,A525,'REGISTRO DE TUTORES'!$B$3:$B$8000,B525,'REGISTRO DE TUTORES'!$C$3:$C$8000,C525,'REGISTRO DE TUTORES'!$D$3:$D$8000,D525)</f>
        <v>0</v>
      </c>
      <c r="F525" s="73">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73">
        <f t="shared" ca="1" si="24"/>
        <v>0</v>
      </c>
      <c r="H525" s="73">
        <f t="shared" ca="1" si="25"/>
        <v>0</v>
      </c>
      <c r="I525" s="20">
        <v>0</v>
      </c>
      <c r="J525" s="20">
        <v>0</v>
      </c>
      <c r="K525" s="20">
        <v>0</v>
      </c>
      <c r="L525" s="20">
        <v>0</v>
      </c>
      <c r="M525" s="20">
        <v>0</v>
      </c>
      <c r="N525" s="75">
        <v>0</v>
      </c>
      <c r="O525" s="75">
        <v>0</v>
      </c>
      <c r="P525" s="2"/>
      <c r="Q525" s="2"/>
      <c r="R525" s="3"/>
      <c r="S525" s="3"/>
      <c r="T525" s="1"/>
      <c r="U525" s="2"/>
      <c r="V525" s="28" t="str">
        <f t="shared" si="26"/>
        <v/>
      </c>
    </row>
    <row r="526" spans="1:22" ht="25" customHeight="1" x14ac:dyDescent="0.35">
      <c r="A526" s="1"/>
      <c r="B526" s="35"/>
      <c r="C526" s="1"/>
      <c r="D526" s="1"/>
      <c r="E526" s="73">
        <f>+COUNTIFS('REGISTRO DE TUTORES'!$A$3:$A$8000,A526,'REGISTRO DE TUTORES'!$B$3:$B$8000,B526,'REGISTRO DE TUTORES'!$C$3:$C$8000,C526,'REGISTRO DE TUTORES'!$D$3:$D$8000,D526)</f>
        <v>0</v>
      </c>
      <c r="F526" s="73">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73">
        <f t="shared" ca="1" si="24"/>
        <v>0</v>
      </c>
      <c r="H526" s="73">
        <f t="shared" ca="1" si="25"/>
        <v>0</v>
      </c>
      <c r="I526" s="20">
        <v>0</v>
      </c>
      <c r="J526" s="20">
        <v>0</v>
      </c>
      <c r="K526" s="20">
        <v>0</v>
      </c>
      <c r="L526" s="20">
        <v>0</v>
      </c>
      <c r="M526" s="20">
        <v>0</v>
      </c>
      <c r="N526" s="75">
        <v>0</v>
      </c>
      <c r="O526" s="75">
        <v>0</v>
      </c>
      <c r="P526" s="2"/>
      <c r="Q526" s="2"/>
      <c r="R526" s="3"/>
      <c r="S526" s="3"/>
      <c r="T526" s="1"/>
      <c r="U526" s="2"/>
      <c r="V526" s="28" t="str">
        <f t="shared" si="26"/>
        <v/>
      </c>
    </row>
    <row r="527" spans="1:22" ht="25" customHeight="1" x14ac:dyDescent="0.35">
      <c r="A527" s="1"/>
      <c r="B527" s="35"/>
      <c r="C527" s="1"/>
      <c r="D527" s="1"/>
      <c r="E527" s="73">
        <f>+COUNTIFS('REGISTRO DE TUTORES'!$A$3:$A$8000,A527,'REGISTRO DE TUTORES'!$B$3:$B$8000,B527,'REGISTRO DE TUTORES'!$C$3:$C$8000,C527,'REGISTRO DE TUTORES'!$D$3:$D$8000,D527)</f>
        <v>0</v>
      </c>
      <c r="F527" s="73">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73">
        <f t="shared" ca="1" si="24"/>
        <v>0</v>
      </c>
      <c r="H527" s="73">
        <f t="shared" ca="1" si="25"/>
        <v>0</v>
      </c>
      <c r="I527" s="20">
        <v>0</v>
      </c>
      <c r="J527" s="20">
        <v>0</v>
      </c>
      <c r="K527" s="20">
        <v>0</v>
      </c>
      <c r="L527" s="20">
        <v>0</v>
      </c>
      <c r="M527" s="20">
        <v>0</v>
      </c>
      <c r="N527" s="75">
        <v>0</v>
      </c>
      <c r="O527" s="75">
        <v>0</v>
      </c>
      <c r="P527" s="2"/>
      <c r="Q527" s="2"/>
      <c r="R527" s="3"/>
      <c r="S527" s="3"/>
      <c r="T527" s="1"/>
      <c r="U527" s="2"/>
      <c r="V527" s="28" t="str">
        <f t="shared" si="26"/>
        <v/>
      </c>
    </row>
    <row r="528" spans="1:22" ht="25" customHeight="1" x14ac:dyDescent="0.35">
      <c r="A528" s="1"/>
      <c r="B528" s="35"/>
      <c r="C528" s="1"/>
      <c r="D528" s="1"/>
      <c r="E528" s="73">
        <f>+COUNTIFS('REGISTRO DE TUTORES'!$A$3:$A$8000,A528,'REGISTRO DE TUTORES'!$B$3:$B$8000,B528,'REGISTRO DE TUTORES'!$C$3:$C$8000,C528,'REGISTRO DE TUTORES'!$D$3:$D$8000,D528)</f>
        <v>0</v>
      </c>
      <c r="F528" s="73">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73">
        <f t="shared" ca="1" si="24"/>
        <v>0</v>
      </c>
      <c r="H528" s="73">
        <f t="shared" ca="1" si="25"/>
        <v>0</v>
      </c>
      <c r="I528" s="20">
        <v>0</v>
      </c>
      <c r="J528" s="20">
        <v>0</v>
      </c>
      <c r="K528" s="20">
        <v>0</v>
      </c>
      <c r="L528" s="20">
        <v>0</v>
      </c>
      <c r="M528" s="20">
        <v>0</v>
      </c>
      <c r="N528" s="75">
        <v>0</v>
      </c>
      <c r="O528" s="75">
        <v>0</v>
      </c>
      <c r="P528" s="2"/>
      <c r="Q528" s="2"/>
      <c r="R528" s="3"/>
      <c r="S528" s="3"/>
      <c r="T528" s="1"/>
      <c r="U528" s="2"/>
      <c r="V528" s="28" t="str">
        <f t="shared" si="26"/>
        <v/>
      </c>
    </row>
    <row r="529" spans="1:22" ht="25" customHeight="1" x14ac:dyDescent="0.35">
      <c r="A529" s="1"/>
      <c r="B529" s="35"/>
      <c r="C529" s="1"/>
      <c r="D529" s="1"/>
      <c r="E529" s="73">
        <f>+COUNTIFS('REGISTRO DE TUTORES'!$A$3:$A$8000,A529,'REGISTRO DE TUTORES'!$B$3:$B$8000,B529,'REGISTRO DE TUTORES'!$C$3:$C$8000,C529,'REGISTRO DE TUTORES'!$D$3:$D$8000,D529)</f>
        <v>0</v>
      </c>
      <c r="F529" s="73">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73">
        <f t="shared" ca="1" si="24"/>
        <v>0</v>
      </c>
      <c r="H529" s="73">
        <f t="shared" ca="1" si="25"/>
        <v>0</v>
      </c>
      <c r="I529" s="20">
        <v>0</v>
      </c>
      <c r="J529" s="20">
        <v>0</v>
      </c>
      <c r="K529" s="20">
        <v>0</v>
      </c>
      <c r="L529" s="20">
        <v>0</v>
      </c>
      <c r="M529" s="20">
        <v>0</v>
      </c>
      <c r="N529" s="75">
        <v>0</v>
      </c>
      <c r="O529" s="75">
        <v>0</v>
      </c>
      <c r="P529" s="2"/>
      <c r="Q529" s="2"/>
      <c r="R529" s="3"/>
      <c r="S529" s="3"/>
      <c r="T529" s="1"/>
      <c r="U529" s="2"/>
      <c r="V529" s="28" t="str">
        <f t="shared" si="26"/>
        <v/>
      </c>
    </row>
    <row r="530" spans="1:22" ht="25" customHeight="1" x14ac:dyDescent="0.35">
      <c r="A530" s="1"/>
      <c r="B530" s="35"/>
      <c r="C530" s="1"/>
      <c r="D530" s="1"/>
      <c r="E530" s="73">
        <f>+COUNTIFS('REGISTRO DE TUTORES'!$A$3:$A$8000,A530,'REGISTRO DE TUTORES'!$B$3:$B$8000,B530,'REGISTRO DE TUTORES'!$C$3:$C$8000,C530,'REGISTRO DE TUTORES'!$D$3:$D$8000,D530)</f>
        <v>0</v>
      </c>
      <c r="F530" s="73">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73">
        <f t="shared" ca="1" si="24"/>
        <v>0</v>
      </c>
      <c r="H530" s="73">
        <f t="shared" ca="1" si="25"/>
        <v>0</v>
      </c>
      <c r="I530" s="20">
        <v>0</v>
      </c>
      <c r="J530" s="20">
        <v>0</v>
      </c>
      <c r="K530" s="20">
        <v>0</v>
      </c>
      <c r="L530" s="20">
        <v>0</v>
      </c>
      <c r="M530" s="20">
        <v>0</v>
      </c>
      <c r="N530" s="75">
        <v>0</v>
      </c>
      <c r="O530" s="75">
        <v>0</v>
      </c>
      <c r="P530" s="2"/>
      <c r="Q530" s="2"/>
      <c r="R530" s="3"/>
      <c r="S530" s="3"/>
      <c r="T530" s="1"/>
      <c r="U530" s="2"/>
      <c r="V530" s="28" t="str">
        <f t="shared" si="26"/>
        <v/>
      </c>
    </row>
    <row r="531" spans="1:22" ht="25" customHeight="1" x14ac:dyDescent="0.35">
      <c r="A531" s="1"/>
      <c r="B531" s="35"/>
      <c r="C531" s="1"/>
      <c r="D531" s="1"/>
      <c r="E531" s="73">
        <f>+COUNTIFS('REGISTRO DE TUTORES'!$A$3:$A$8000,A531,'REGISTRO DE TUTORES'!$B$3:$B$8000,B531,'REGISTRO DE TUTORES'!$C$3:$C$8000,C531,'REGISTRO DE TUTORES'!$D$3:$D$8000,D531)</f>
        <v>0</v>
      </c>
      <c r="F531" s="73">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73">
        <f t="shared" ca="1" si="24"/>
        <v>0</v>
      </c>
      <c r="H531" s="73">
        <f t="shared" ca="1" si="25"/>
        <v>0</v>
      </c>
      <c r="I531" s="20">
        <v>0</v>
      </c>
      <c r="J531" s="20">
        <v>0</v>
      </c>
      <c r="K531" s="20">
        <v>0</v>
      </c>
      <c r="L531" s="20">
        <v>0</v>
      </c>
      <c r="M531" s="20">
        <v>0</v>
      </c>
      <c r="N531" s="75">
        <v>0</v>
      </c>
      <c r="O531" s="75">
        <v>0</v>
      </c>
      <c r="P531" s="2"/>
      <c r="Q531" s="2"/>
      <c r="R531" s="3"/>
      <c r="S531" s="3"/>
      <c r="T531" s="1"/>
      <c r="U531" s="2"/>
      <c r="V531" s="28" t="str">
        <f t="shared" si="26"/>
        <v/>
      </c>
    </row>
    <row r="532" spans="1:22" ht="25" customHeight="1" x14ac:dyDescent="0.35">
      <c r="A532" s="1"/>
      <c r="B532" s="35"/>
      <c r="C532" s="1"/>
      <c r="D532" s="1"/>
      <c r="E532" s="73">
        <f>+COUNTIFS('REGISTRO DE TUTORES'!$A$3:$A$8000,A532,'REGISTRO DE TUTORES'!$B$3:$B$8000,B532,'REGISTRO DE TUTORES'!$C$3:$C$8000,C532,'REGISTRO DE TUTORES'!$D$3:$D$8000,D532)</f>
        <v>0</v>
      </c>
      <c r="F532" s="73">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73">
        <f t="shared" ca="1" si="24"/>
        <v>0</v>
      </c>
      <c r="H532" s="73">
        <f t="shared" ca="1" si="25"/>
        <v>0</v>
      </c>
      <c r="I532" s="20">
        <v>0</v>
      </c>
      <c r="J532" s="20">
        <v>0</v>
      </c>
      <c r="K532" s="20">
        <v>0</v>
      </c>
      <c r="L532" s="20">
        <v>0</v>
      </c>
      <c r="M532" s="20">
        <v>0</v>
      </c>
      <c r="N532" s="75">
        <v>0</v>
      </c>
      <c r="O532" s="75">
        <v>0</v>
      </c>
      <c r="P532" s="2"/>
      <c r="Q532" s="2"/>
      <c r="R532" s="3"/>
      <c r="S532" s="3"/>
      <c r="T532" s="1"/>
      <c r="U532" s="2"/>
      <c r="V532" s="28" t="str">
        <f t="shared" si="26"/>
        <v/>
      </c>
    </row>
    <row r="533" spans="1:22" ht="25" customHeight="1" x14ac:dyDescent="0.35">
      <c r="A533" s="1"/>
      <c r="B533" s="35"/>
      <c r="C533" s="1"/>
      <c r="D533" s="1"/>
      <c r="E533" s="73">
        <f>+COUNTIFS('REGISTRO DE TUTORES'!$A$3:$A$8000,A533,'REGISTRO DE TUTORES'!$B$3:$B$8000,B533,'REGISTRO DE TUTORES'!$C$3:$C$8000,C533,'REGISTRO DE TUTORES'!$D$3:$D$8000,D533)</f>
        <v>0</v>
      </c>
      <c r="F533" s="73">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73">
        <f t="shared" ca="1" si="24"/>
        <v>0</v>
      </c>
      <c r="H533" s="73">
        <f t="shared" ca="1" si="25"/>
        <v>0</v>
      </c>
      <c r="I533" s="20">
        <v>0</v>
      </c>
      <c r="J533" s="20">
        <v>0</v>
      </c>
      <c r="K533" s="20">
        <v>0</v>
      </c>
      <c r="L533" s="20">
        <v>0</v>
      </c>
      <c r="M533" s="20">
        <v>0</v>
      </c>
      <c r="N533" s="75">
        <v>0</v>
      </c>
      <c r="O533" s="75">
        <v>0</v>
      </c>
      <c r="P533" s="2"/>
      <c r="Q533" s="2"/>
      <c r="R533" s="3"/>
      <c r="S533" s="3"/>
      <c r="T533" s="1"/>
      <c r="U533" s="2"/>
      <c r="V533" s="28" t="str">
        <f t="shared" si="26"/>
        <v/>
      </c>
    </row>
    <row r="534" spans="1:22" ht="25" customHeight="1" x14ac:dyDescent="0.35">
      <c r="A534" s="1"/>
      <c r="B534" s="35"/>
      <c r="C534" s="1"/>
      <c r="D534" s="1"/>
      <c r="E534" s="73">
        <f>+COUNTIFS('REGISTRO DE TUTORES'!$A$3:$A$8000,A534,'REGISTRO DE TUTORES'!$B$3:$B$8000,B534,'REGISTRO DE TUTORES'!$C$3:$C$8000,C534,'REGISTRO DE TUTORES'!$D$3:$D$8000,D534)</f>
        <v>0</v>
      </c>
      <c r="F534" s="73">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73">
        <f t="shared" ca="1" si="24"/>
        <v>0</v>
      </c>
      <c r="H534" s="73">
        <f t="shared" ca="1" si="25"/>
        <v>0</v>
      </c>
      <c r="I534" s="20">
        <v>0</v>
      </c>
      <c r="J534" s="20">
        <v>0</v>
      </c>
      <c r="K534" s="20">
        <v>0</v>
      </c>
      <c r="L534" s="20">
        <v>0</v>
      </c>
      <c r="M534" s="20">
        <v>0</v>
      </c>
      <c r="N534" s="75">
        <v>0</v>
      </c>
      <c r="O534" s="75">
        <v>0</v>
      </c>
      <c r="P534" s="2"/>
      <c r="Q534" s="2"/>
      <c r="R534" s="3"/>
      <c r="S534" s="3"/>
      <c r="T534" s="1"/>
      <c r="U534" s="2"/>
      <c r="V534" s="28" t="str">
        <f t="shared" si="26"/>
        <v/>
      </c>
    </row>
    <row r="535" spans="1:22" ht="25" customHeight="1" x14ac:dyDescent="0.35">
      <c r="A535" s="1"/>
      <c r="B535" s="35"/>
      <c r="C535" s="1"/>
      <c r="D535" s="1"/>
      <c r="E535" s="73">
        <f>+COUNTIFS('REGISTRO DE TUTORES'!$A$3:$A$8000,A535,'REGISTRO DE TUTORES'!$B$3:$B$8000,B535,'REGISTRO DE TUTORES'!$C$3:$C$8000,C535,'REGISTRO DE TUTORES'!$D$3:$D$8000,D535)</f>
        <v>0</v>
      </c>
      <c r="F535" s="73">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73">
        <f t="shared" ca="1" si="24"/>
        <v>0</v>
      </c>
      <c r="H535" s="73">
        <f t="shared" ca="1" si="25"/>
        <v>0</v>
      </c>
      <c r="I535" s="20">
        <v>0</v>
      </c>
      <c r="J535" s="20">
        <v>0</v>
      </c>
      <c r="K535" s="20">
        <v>0</v>
      </c>
      <c r="L535" s="20">
        <v>0</v>
      </c>
      <c r="M535" s="20">
        <v>0</v>
      </c>
      <c r="N535" s="75">
        <v>0</v>
      </c>
      <c r="O535" s="75">
        <v>0</v>
      </c>
      <c r="P535" s="2"/>
      <c r="Q535" s="2"/>
      <c r="R535" s="3"/>
      <c r="S535" s="3"/>
      <c r="T535" s="1"/>
      <c r="U535" s="2"/>
      <c r="V535" s="28" t="str">
        <f t="shared" si="26"/>
        <v/>
      </c>
    </row>
    <row r="536" spans="1:22" ht="25" customHeight="1" x14ac:dyDescent="0.35">
      <c r="A536" s="1"/>
      <c r="B536" s="35"/>
      <c r="C536" s="1"/>
      <c r="D536" s="1"/>
      <c r="E536" s="73">
        <f>+COUNTIFS('REGISTRO DE TUTORES'!$A$3:$A$8000,A536,'REGISTRO DE TUTORES'!$B$3:$B$8000,B536,'REGISTRO DE TUTORES'!$C$3:$C$8000,C536,'REGISTRO DE TUTORES'!$D$3:$D$8000,D536)</f>
        <v>0</v>
      </c>
      <c r="F536" s="73">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73">
        <f t="shared" ca="1" si="24"/>
        <v>0</v>
      </c>
      <c r="H536" s="73">
        <f t="shared" ca="1" si="25"/>
        <v>0</v>
      </c>
      <c r="I536" s="20">
        <v>0</v>
      </c>
      <c r="J536" s="20">
        <v>0</v>
      </c>
      <c r="K536" s="20">
        <v>0</v>
      </c>
      <c r="L536" s="20">
        <v>0</v>
      </c>
      <c r="M536" s="20">
        <v>0</v>
      </c>
      <c r="N536" s="75">
        <v>0</v>
      </c>
      <c r="O536" s="75">
        <v>0</v>
      </c>
      <c r="P536" s="2"/>
      <c r="Q536" s="2"/>
      <c r="R536" s="3"/>
      <c r="S536" s="3"/>
      <c r="T536" s="1"/>
      <c r="U536" s="2"/>
      <c r="V536" s="28" t="str">
        <f t="shared" si="26"/>
        <v/>
      </c>
    </row>
    <row r="537" spans="1:22" ht="25" customHeight="1" x14ac:dyDescent="0.35">
      <c r="A537" s="1"/>
      <c r="B537" s="35"/>
      <c r="C537" s="1"/>
      <c r="D537" s="1"/>
      <c r="E537" s="73">
        <f>+COUNTIFS('REGISTRO DE TUTORES'!$A$3:$A$8000,A537,'REGISTRO DE TUTORES'!$B$3:$B$8000,B537,'REGISTRO DE TUTORES'!$C$3:$C$8000,C537,'REGISTRO DE TUTORES'!$D$3:$D$8000,D537)</f>
        <v>0</v>
      </c>
      <c r="F537" s="73">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73">
        <f t="shared" ca="1" si="24"/>
        <v>0</v>
      </c>
      <c r="H537" s="73">
        <f t="shared" ca="1" si="25"/>
        <v>0</v>
      </c>
      <c r="I537" s="20">
        <v>0</v>
      </c>
      <c r="J537" s="20">
        <v>0</v>
      </c>
      <c r="K537" s="20">
        <v>0</v>
      </c>
      <c r="L537" s="20">
        <v>0</v>
      </c>
      <c r="M537" s="20">
        <v>0</v>
      </c>
      <c r="N537" s="75">
        <v>0</v>
      </c>
      <c r="O537" s="75">
        <v>0</v>
      </c>
      <c r="P537" s="2"/>
      <c r="Q537" s="2"/>
      <c r="R537" s="3"/>
      <c r="S537" s="3"/>
      <c r="T537" s="1"/>
      <c r="U537" s="2"/>
      <c r="V537" s="28" t="str">
        <f t="shared" si="26"/>
        <v/>
      </c>
    </row>
    <row r="538" spans="1:22" ht="25" customHeight="1" x14ac:dyDescent="0.35">
      <c r="A538" s="1"/>
      <c r="B538" s="35"/>
      <c r="C538" s="1"/>
      <c r="D538" s="1"/>
      <c r="E538" s="73">
        <f>+COUNTIFS('REGISTRO DE TUTORES'!$A$3:$A$8000,A538,'REGISTRO DE TUTORES'!$B$3:$B$8000,B538,'REGISTRO DE TUTORES'!$C$3:$C$8000,C538,'REGISTRO DE TUTORES'!$D$3:$D$8000,D538)</f>
        <v>0</v>
      </c>
      <c r="F538" s="73">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73">
        <f t="shared" ca="1" si="24"/>
        <v>0</v>
      </c>
      <c r="H538" s="73">
        <f t="shared" ca="1" si="25"/>
        <v>0</v>
      </c>
      <c r="I538" s="20">
        <v>0</v>
      </c>
      <c r="J538" s="20">
        <v>0</v>
      </c>
      <c r="K538" s="20">
        <v>0</v>
      </c>
      <c r="L538" s="20">
        <v>0</v>
      </c>
      <c r="M538" s="20">
        <v>0</v>
      </c>
      <c r="N538" s="75">
        <v>0</v>
      </c>
      <c r="O538" s="75">
        <v>0</v>
      </c>
      <c r="P538" s="2"/>
      <c r="Q538" s="2"/>
      <c r="R538" s="3"/>
      <c r="S538" s="3"/>
      <c r="T538" s="1"/>
      <c r="U538" s="2"/>
      <c r="V538" s="28" t="str">
        <f t="shared" si="26"/>
        <v/>
      </c>
    </row>
    <row r="539" spans="1:22" ht="25" customHeight="1" x14ac:dyDescent="0.35">
      <c r="A539" s="1"/>
      <c r="B539" s="35"/>
      <c r="C539" s="1"/>
      <c r="D539" s="1"/>
      <c r="E539" s="73">
        <f>+COUNTIFS('REGISTRO DE TUTORES'!$A$3:$A$8000,A539,'REGISTRO DE TUTORES'!$B$3:$B$8000,B539,'REGISTRO DE TUTORES'!$C$3:$C$8000,C539,'REGISTRO DE TUTORES'!$D$3:$D$8000,D539)</f>
        <v>0</v>
      </c>
      <c r="F539" s="73">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73">
        <f t="shared" ca="1" si="24"/>
        <v>0</v>
      </c>
      <c r="H539" s="73">
        <f t="shared" ca="1" si="25"/>
        <v>0</v>
      </c>
      <c r="I539" s="20">
        <v>0</v>
      </c>
      <c r="J539" s="20">
        <v>0</v>
      </c>
      <c r="K539" s="20">
        <v>0</v>
      </c>
      <c r="L539" s="20">
        <v>0</v>
      </c>
      <c r="M539" s="20">
        <v>0</v>
      </c>
      <c r="N539" s="75">
        <v>0</v>
      </c>
      <c r="O539" s="75">
        <v>0</v>
      </c>
      <c r="P539" s="2"/>
      <c r="Q539" s="2"/>
      <c r="R539" s="3"/>
      <c r="S539" s="3"/>
      <c r="T539" s="1"/>
      <c r="U539" s="2"/>
      <c r="V539" s="28" t="str">
        <f t="shared" si="26"/>
        <v/>
      </c>
    </row>
    <row r="540" spans="1:22" ht="25" customHeight="1" x14ac:dyDescent="0.35">
      <c r="A540" s="1"/>
      <c r="B540" s="35"/>
      <c r="C540" s="1"/>
      <c r="D540" s="1"/>
      <c r="E540" s="73">
        <f>+COUNTIFS('REGISTRO DE TUTORES'!$A$3:$A$8000,A540,'REGISTRO DE TUTORES'!$B$3:$B$8000,B540,'REGISTRO DE TUTORES'!$C$3:$C$8000,C540,'REGISTRO DE TUTORES'!$D$3:$D$8000,D540)</f>
        <v>0</v>
      </c>
      <c r="F540" s="73">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73">
        <f t="shared" ca="1" si="24"/>
        <v>0</v>
      </c>
      <c r="H540" s="73">
        <f t="shared" ca="1" si="25"/>
        <v>0</v>
      </c>
      <c r="I540" s="20">
        <v>0</v>
      </c>
      <c r="J540" s="20">
        <v>0</v>
      </c>
      <c r="K540" s="20">
        <v>0</v>
      </c>
      <c r="L540" s="20">
        <v>0</v>
      </c>
      <c r="M540" s="20">
        <v>0</v>
      </c>
      <c r="N540" s="75">
        <v>0</v>
      </c>
      <c r="O540" s="75">
        <v>0</v>
      </c>
      <c r="P540" s="2"/>
      <c r="Q540" s="2"/>
      <c r="R540" s="3"/>
      <c r="S540" s="3"/>
      <c r="T540" s="1"/>
      <c r="U540" s="2"/>
      <c r="V540" s="28" t="str">
        <f t="shared" si="26"/>
        <v/>
      </c>
    </row>
    <row r="541" spans="1:22" ht="25" customHeight="1" x14ac:dyDescent="0.35">
      <c r="A541" s="1"/>
      <c r="B541" s="35"/>
      <c r="C541" s="1"/>
      <c r="D541" s="1"/>
      <c r="E541" s="73">
        <f>+COUNTIFS('REGISTRO DE TUTORES'!$A$3:$A$8000,A541,'REGISTRO DE TUTORES'!$B$3:$B$8000,B541,'REGISTRO DE TUTORES'!$C$3:$C$8000,C541,'REGISTRO DE TUTORES'!$D$3:$D$8000,D541)</f>
        <v>0</v>
      </c>
      <c r="F541" s="73">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73">
        <f t="shared" ca="1" si="24"/>
        <v>0</v>
      </c>
      <c r="H541" s="73">
        <f t="shared" ca="1" si="25"/>
        <v>0</v>
      </c>
      <c r="I541" s="20">
        <v>0</v>
      </c>
      <c r="J541" s="20">
        <v>0</v>
      </c>
      <c r="K541" s="20">
        <v>0</v>
      </c>
      <c r="L541" s="20">
        <v>0</v>
      </c>
      <c r="M541" s="20">
        <v>0</v>
      </c>
      <c r="N541" s="75">
        <v>0</v>
      </c>
      <c r="O541" s="75">
        <v>0</v>
      </c>
      <c r="P541" s="2"/>
      <c r="Q541" s="2"/>
      <c r="R541" s="3"/>
      <c r="S541" s="3"/>
      <c r="T541" s="1"/>
      <c r="U541" s="2"/>
      <c r="V541" s="28" t="str">
        <f t="shared" si="26"/>
        <v/>
      </c>
    </row>
    <row r="542" spans="1:22" ht="25" customHeight="1" x14ac:dyDescent="0.35">
      <c r="A542" s="1"/>
      <c r="B542" s="35"/>
      <c r="C542" s="1"/>
      <c r="D542" s="1"/>
      <c r="E542" s="73">
        <f>+COUNTIFS('REGISTRO DE TUTORES'!$A$3:$A$8000,A542,'REGISTRO DE TUTORES'!$B$3:$B$8000,B542,'REGISTRO DE TUTORES'!$C$3:$C$8000,C542,'REGISTRO DE TUTORES'!$D$3:$D$8000,D542)</f>
        <v>0</v>
      </c>
      <c r="F542" s="73">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73">
        <f t="shared" ca="1" si="24"/>
        <v>0</v>
      </c>
      <c r="H542" s="73">
        <f t="shared" ca="1" si="25"/>
        <v>0</v>
      </c>
      <c r="I542" s="20">
        <v>0</v>
      </c>
      <c r="J542" s="20">
        <v>0</v>
      </c>
      <c r="K542" s="20">
        <v>0</v>
      </c>
      <c r="L542" s="20">
        <v>0</v>
      </c>
      <c r="M542" s="20">
        <v>0</v>
      </c>
      <c r="N542" s="75">
        <v>0</v>
      </c>
      <c r="O542" s="75">
        <v>0</v>
      </c>
      <c r="P542" s="2"/>
      <c r="Q542" s="2"/>
      <c r="R542" s="3"/>
      <c r="S542" s="3"/>
      <c r="T542" s="1"/>
      <c r="U542" s="2"/>
      <c r="V542" s="28" t="str">
        <f t="shared" si="26"/>
        <v/>
      </c>
    </row>
    <row r="543" spans="1:22" ht="25" customHeight="1" x14ac:dyDescent="0.35">
      <c r="A543" s="1"/>
      <c r="B543" s="35"/>
      <c r="C543" s="1"/>
      <c r="D543" s="1"/>
      <c r="E543" s="73">
        <f>+COUNTIFS('REGISTRO DE TUTORES'!$A$3:$A$8000,A543,'REGISTRO DE TUTORES'!$B$3:$B$8000,B543,'REGISTRO DE TUTORES'!$C$3:$C$8000,C543,'REGISTRO DE TUTORES'!$D$3:$D$8000,D543)</f>
        <v>0</v>
      </c>
      <c r="F543" s="73">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73">
        <f t="shared" ca="1" si="24"/>
        <v>0</v>
      </c>
      <c r="H543" s="73">
        <f t="shared" ca="1" si="25"/>
        <v>0</v>
      </c>
      <c r="I543" s="20">
        <v>0</v>
      </c>
      <c r="J543" s="20">
        <v>0</v>
      </c>
      <c r="K543" s="20">
        <v>0</v>
      </c>
      <c r="L543" s="20">
        <v>0</v>
      </c>
      <c r="M543" s="20">
        <v>0</v>
      </c>
      <c r="N543" s="75">
        <v>0</v>
      </c>
      <c r="O543" s="75">
        <v>0</v>
      </c>
      <c r="P543" s="2"/>
      <c r="Q543" s="2"/>
      <c r="R543" s="3"/>
      <c r="S543" s="3"/>
      <c r="T543" s="1"/>
      <c r="U543" s="2"/>
      <c r="V543" s="28" t="str">
        <f t="shared" si="26"/>
        <v/>
      </c>
    </row>
    <row r="544" spans="1:22" ht="25" customHeight="1" x14ac:dyDescent="0.35">
      <c r="A544" s="1"/>
      <c r="B544" s="35"/>
      <c r="C544" s="1"/>
      <c r="D544" s="1"/>
      <c r="E544" s="73">
        <f>+COUNTIFS('REGISTRO DE TUTORES'!$A$3:$A$8000,A544,'REGISTRO DE TUTORES'!$B$3:$B$8000,B544,'REGISTRO DE TUTORES'!$C$3:$C$8000,C544,'REGISTRO DE TUTORES'!$D$3:$D$8000,D544)</f>
        <v>0</v>
      </c>
      <c r="F544" s="73">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73">
        <f t="shared" ca="1" si="24"/>
        <v>0</v>
      </c>
      <c r="H544" s="73">
        <f t="shared" ca="1" si="25"/>
        <v>0</v>
      </c>
      <c r="I544" s="20">
        <v>0</v>
      </c>
      <c r="J544" s="20">
        <v>0</v>
      </c>
      <c r="K544" s="20">
        <v>0</v>
      </c>
      <c r="L544" s="20">
        <v>0</v>
      </c>
      <c r="M544" s="20">
        <v>0</v>
      </c>
      <c r="N544" s="75">
        <v>0</v>
      </c>
      <c r="O544" s="75">
        <v>0</v>
      </c>
      <c r="P544" s="2"/>
      <c r="Q544" s="2"/>
      <c r="R544" s="3"/>
      <c r="S544" s="3"/>
      <c r="T544" s="1"/>
      <c r="U544" s="2"/>
      <c r="V544" s="28" t="str">
        <f t="shared" si="26"/>
        <v/>
      </c>
    </row>
    <row r="545" spans="1:22" ht="25" customHeight="1" x14ac:dyDescent="0.35">
      <c r="A545" s="1"/>
      <c r="B545" s="35"/>
      <c r="C545" s="1"/>
      <c r="D545" s="1"/>
      <c r="E545" s="73">
        <f>+COUNTIFS('REGISTRO DE TUTORES'!$A$3:$A$8000,A545,'REGISTRO DE TUTORES'!$B$3:$B$8000,B545,'REGISTRO DE TUTORES'!$C$3:$C$8000,C545,'REGISTRO DE TUTORES'!$D$3:$D$8000,D545)</f>
        <v>0</v>
      </c>
      <c r="F545" s="73">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73">
        <f t="shared" ca="1" si="24"/>
        <v>0</v>
      </c>
      <c r="H545" s="73">
        <f t="shared" ca="1" si="25"/>
        <v>0</v>
      </c>
      <c r="I545" s="20">
        <v>0</v>
      </c>
      <c r="J545" s="20">
        <v>0</v>
      </c>
      <c r="K545" s="20">
        <v>0</v>
      </c>
      <c r="L545" s="20">
        <v>0</v>
      </c>
      <c r="M545" s="20">
        <v>0</v>
      </c>
      <c r="N545" s="75">
        <v>0</v>
      </c>
      <c r="O545" s="75">
        <v>0</v>
      </c>
      <c r="P545" s="2"/>
      <c r="Q545" s="2"/>
      <c r="R545" s="3"/>
      <c r="S545" s="3"/>
      <c r="T545" s="1"/>
      <c r="U545" s="2"/>
      <c r="V545" s="28" t="str">
        <f t="shared" si="26"/>
        <v/>
      </c>
    </row>
    <row r="546" spans="1:22" ht="25" customHeight="1" x14ac:dyDescent="0.35">
      <c r="A546" s="1"/>
      <c r="B546" s="35"/>
      <c r="C546" s="1"/>
      <c r="D546" s="1"/>
      <c r="E546" s="73">
        <f>+COUNTIFS('REGISTRO DE TUTORES'!$A$3:$A$8000,A546,'REGISTRO DE TUTORES'!$B$3:$B$8000,B546,'REGISTRO DE TUTORES'!$C$3:$C$8000,C546,'REGISTRO DE TUTORES'!$D$3:$D$8000,D546)</f>
        <v>0</v>
      </c>
      <c r="F546" s="73">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73">
        <f t="shared" ca="1" si="24"/>
        <v>0</v>
      </c>
      <c r="H546" s="73">
        <f t="shared" ca="1" si="25"/>
        <v>0</v>
      </c>
      <c r="I546" s="20">
        <v>0</v>
      </c>
      <c r="J546" s="20">
        <v>0</v>
      </c>
      <c r="K546" s="20">
        <v>0</v>
      </c>
      <c r="L546" s="20">
        <v>0</v>
      </c>
      <c r="M546" s="20">
        <v>0</v>
      </c>
      <c r="N546" s="75">
        <v>0</v>
      </c>
      <c r="O546" s="75">
        <v>0</v>
      </c>
      <c r="P546" s="2"/>
      <c r="Q546" s="2"/>
      <c r="R546" s="3"/>
      <c r="S546" s="3"/>
      <c r="T546" s="1"/>
      <c r="U546" s="2"/>
      <c r="V546" s="28" t="str">
        <f t="shared" si="26"/>
        <v/>
      </c>
    </row>
    <row r="547" spans="1:22" ht="25" customHeight="1" x14ac:dyDescent="0.35">
      <c r="A547" s="1"/>
      <c r="B547" s="35"/>
      <c r="C547" s="1"/>
      <c r="D547" s="1"/>
      <c r="E547" s="73">
        <f>+COUNTIFS('REGISTRO DE TUTORES'!$A$3:$A$8000,A547,'REGISTRO DE TUTORES'!$B$3:$B$8000,B547,'REGISTRO DE TUTORES'!$C$3:$C$8000,C547,'REGISTRO DE TUTORES'!$D$3:$D$8000,D547)</f>
        <v>0</v>
      </c>
      <c r="F547" s="73">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73">
        <f t="shared" ca="1" si="24"/>
        <v>0</v>
      </c>
      <c r="H547" s="73">
        <f t="shared" ca="1" si="25"/>
        <v>0</v>
      </c>
      <c r="I547" s="20">
        <v>0</v>
      </c>
      <c r="J547" s="20">
        <v>0</v>
      </c>
      <c r="K547" s="20">
        <v>0</v>
      </c>
      <c r="L547" s="20">
        <v>0</v>
      </c>
      <c r="M547" s="20">
        <v>0</v>
      </c>
      <c r="N547" s="75">
        <v>0</v>
      </c>
      <c r="O547" s="75">
        <v>0</v>
      </c>
      <c r="P547" s="2"/>
      <c r="Q547" s="2"/>
      <c r="R547" s="3"/>
      <c r="S547" s="3"/>
      <c r="T547" s="1"/>
      <c r="U547" s="2"/>
      <c r="V547" s="28" t="str">
        <f t="shared" si="26"/>
        <v/>
      </c>
    </row>
    <row r="548" spans="1:22" ht="25" customHeight="1" x14ac:dyDescent="0.35">
      <c r="A548" s="1"/>
      <c r="B548" s="35"/>
      <c r="C548" s="1"/>
      <c r="D548" s="1"/>
      <c r="E548" s="73">
        <f>+COUNTIFS('REGISTRO DE TUTORES'!$A$3:$A$8000,A548,'REGISTRO DE TUTORES'!$B$3:$B$8000,B548,'REGISTRO DE TUTORES'!$C$3:$C$8000,C548,'REGISTRO DE TUTORES'!$D$3:$D$8000,D548)</f>
        <v>0</v>
      </c>
      <c r="F548" s="73">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73">
        <f t="shared" ca="1" si="24"/>
        <v>0</v>
      </c>
      <c r="H548" s="73">
        <f t="shared" ca="1" si="25"/>
        <v>0</v>
      </c>
      <c r="I548" s="20">
        <v>0</v>
      </c>
      <c r="J548" s="20">
        <v>0</v>
      </c>
      <c r="K548" s="20">
        <v>0</v>
      </c>
      <c r="L548" s="20">
        <v>0</v>
      </c>
      <c r="M548" s="20">
        <v>0</v>
      </c>
      <c r="N548" s="75">
        <v>0</v>
      </c>
      <c r="O548" s="75">
        <v>0</v>
      </c>
      <c r="P548" s="2"/>
      <c r="Q548" s="2"/>
      <c r="R548" s="3"/>
      <c r="S548" s="3"/>
      <c r="T548" s="1"/>
      <c r="U548" s="2"/>
      <c r="V548" s="28" t="str">
        <f t="shared" si="26"/>
        <v/>
      </c>
    </row>
    <row r="549" spans="1:22" ht="25" customHeight="1" x14ac:dyDescent="0.35">
      <c r="A549" s="1"/>
      <c r="B549" s="35"/>
      <c r="C549" s="1"/>
      <c r="D549" s="1"/>
      <c r="E549" s="73">
        <f>+COUNTIFS('REGISTRO DE TUTORES'!$A$3:$A$8000,A549,'REGISTRO DE TUTORES'!$B$3:$B$8000,B549,'REGISTRO DE TUTORES'!$C$3:$C$8000,C549,'REGISTRO DE TUTORES'!$D$3:$D$8000,D549)</f>
        <v>0</v>
      </c>
      <c r="F549" s="73">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73">
        <f t="shared" ca="1" si="24"/>
        <v>0</v>
      </c>
      <c r="H549" s="73">
        <f t="shared" ca="1" si="25"/>
        <v>0</v>
      </c>
      <c r="I549" s="20">
        <v>0</v>
      </c>
      <c r="J549" s="20">
        <v>0</v>
      </c>
      <c r="K549" s="20">
        <v>0</v>
      </c>
      <c r="L549" s="20">
        <v>0</v>
      </c>
      <c r="M549" s="20">
        <v>0</v>
      </c>
      <c r="N549" s="75">
        <v>0</v>
      </c>
      <c r="O549" s="75">
        <v>0</v>
      </c>
      <c r="P549" s="2"/>
      <c r="Q549" s="2"/>
      <c r="R549" s="3"/>
      <c r="S549" s="3"/>
      <c r="T549" s="1"/>
      <c r="U549" s="2"/>
      <c r="V549" s="28" t="str">
        <f t="shared" si="26"/>
        <v/>
      </c>
    </row>
    <row r="550" spans="1:22" ht="25" customHeight="1" x14ac:dyDescent="0.35">
      <c r="A550" s="1"/>
      <c r="B550" s="35"/>
      <c r="C550" s="1"/>
      <c r="D550" s="1"/>
      <c r="E550" s="73">
        <f>+COUNTIFS('REGISTRO DE TUTORES'!$A$3:$A$8000,A550,'REGISTRO DE TUTORES'!$B$3:$B$8000,B550,'REGISTRO DE TUTORES'!$C$3:$C$8000,C550,'REGISTRO DE TUTORES'!$D$3:$D$8000,D550)</f>
        <v>0</v>
      </c>
      <c r="F550" s="73">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73">
        <f t="shared" ca="1" si="24"/>
        <v>0</v>
      </c>
      <c r="H550" s="73">
        <f t="shared" ca="1" si="25"/>
        <v>0</v>
      </c>
      <c r="I550" s="20">
        <v>0</v>
      </c>
      <c r="J550" s="20">
        <v>0</v>
      </c>
      <c r="K550" s="20">
        <v>0</v>
      </c>
      <c r="L550" s="20">
        <v>0</v>
      </c>
      <c r="M550" s="20">
        <v>0</v>
      </c>
      <c r="N550" s="75">
        <v>0</v>
      </c>
      <c r="O550" s="75">
        <v>0</v>
      </c>
      <c r="P550" s="2"/>
      <c r="Q550" s="2"/>
      <c r="R550" s="3"/>
      <c r="S550" s="3"/>
      <c r="T550" s="1"/>
      <c r="U550" s="2"/>
      <c r="V550" s="28" t="str">
        <f t="shared" si="26"/>
        <v/>
      </c>
    </row>
    <row r="551" spans="1:22" ht="25" customHeight="1" x14ac:dyDescent="0.35">
      <c r="A551" s="1"/>
      <c r="B551" s="35"/>
      <c r="C551" s="1"/>
      <c r="D551" s="1"/>
      <c r="E551" s="73">
        <f>+COUNTIFS('REGISTRO DE TUTORES'!$A$3:$A$8000,A551,'REGISTRO DE TUTORES'!$B$3:$B$8000,B551,'REGISTRO DE TUTORES'!$C$3:$C$8000,C551,'REGISTRO DE TUTORES'!$D$3:$D$8000,D551)</f>
        <v>0</v>
      </c>
      <c r="F551" s="73">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73">
        <f t="shared" ca="1" si="24"/>
        <v>0</v>
      </c>
      <c r="H551" s="73">
        <f t="shared" ca="1" si="25"/>
        <v>0</v>
      </c>
      <c r="I551" s="20">
        <v>0</v>
      </c>
      <c r="J551" s="20">
        <v>0</v>
      </c>
      <c r="K551" s="20">
        <v>0</v>
      </c>
      <c r="L551" s="20">
        <v>0</v>
      </c>
      <c r="M551" s="20">
        <v>0</v>
      </c>
      <c r="N551" s="75">
        <v>0</v>
      </c>
      <c r="O551" s="75">
        <v>0</v>
      </c>
      <c r="P551" s="2"/>
      <c r="Q551" s="2"/>
      <c r="R551" s="3"/>
      <c r="S551" s="3"/>
      <c r="T551" s="1"/>
      <c r="U551" s="2"/>
      <c r="V551" s="28" t="str">
        <f t="shared" si="26"/>
        <v/>
      </c>
    </row>
    <row r="552" spans="1:22" ht="25" customHeight="1" x14ac:dyDescent="0.35">
      <c r="A552" s="1"/>
      <c r="B552" s="35"/>
      <c r="C552" s="1"/>
      <c r="D552" s="1"/>
      <c r="E552" s="73">
        <f>+COUNTIFS('REGISTRO DE TUTORES'!$A$3:$A$8000,A552,'REGISTRO DE TUTORES'!$B$3:$B$8000,B552,'REGISTRO DE TUTORES'!$C$3:$C$8000,C552,'REGISTRO DE TUTORES'!$D$3:$D$8000,D552)</f>
        <v>0</v>
      </c>
      <c r="F552" s="73">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73">
        <f t="shared" ca="1" si="24"/>
        <v>0</v>
      </c>
      <c r="H552" s="73">
        <f t="shared" ca="1" si="25"/>
        <v>0</v>
      </c>
      <c r="I552" s="20">
        <v>0</v>
      </c>
      <c r="J552" s="20">
        <v>0</v>
      </c>
      <c r="K552" s="20">
        <v>0</v>
      </c>
      <c r="L552" s="20">
        <v>0</v>
      </c>
      <c r="M552" s="20">
        <v>0</v>
      </c>
      <c r="N552" s="75">
        <v>0</v>
      </c>
      <c r="O552" s="75">
        <v>0</v>
      </c>
      <c r="P552" s="2"/>
      <c r="Q552" s="2"/>
      <c r="R552" s="3"/>
      <c r="S552" s="3"/>
      <c r="T552" s="1"/>
      <c r="U552" s="2"/>
      <c r="V552" s="28" t="str">
        <f t="shared" si="26"/>
        <v/>
      </c>
    </row>
    <row r="553" spans="1:22" ht="25" customHeight="1" x14ac:dyDescent="0.35">
      <c r="A553" s="1"/>
      <c r="B553" s="35"/>
      <c r="C553" s="1"/>
      <c r="D553" s="1"/>
      <c r="E553" s="73">
        <f>+COUNTIFS('REGISTRO DE TUTORES'!$A$3:$A$8000,A553,'REGISTRO DE TUTORES'!$B$3:$B$8000,B553,'REGISTRO DE TUTORES'!$C$3:$C$8000,C553,'REGISTRO DE TUTORES'!$D$3:$D$8000,D553)</f>
        <v>0</v>
      </c>
      <c r="F553" s="73">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73">
        <f t="shared" ca="1" si="24"/>
        <v>0</v>
      </c>
      <c r="H553" s="73">
        <f t="shared" ca="1" si="25"/>
        <v>0</v>
      </c>
      <c r="I553" s="20">
        <v>0</v>
      </c>
      <c r="J553" s="20">
        <v>0</v>
      </c>
      <c r="K553" s="20">
        <v>0</v>
      </c>
      <c r="L553" s="20">
        <v>0</v>
      </c>
      <c r="M553" s="20">
        <v>0</v>
      </c>
      <c r="N553" s="75">
        <v>0</v>
      </c>
      <c r="O553" s="75">
        <v>0</v>
      </c>
      <c r="P553" s="2"/>
      <c r="Q553" s="2"/>
      <c r="R553" s="3"/>
      <c r="S553" s="3"/>
      <c r="T553" s="1"/>
      <c r="U553" s="2"/>
      <c r="V553" s="28" t="str">
        <f t="shared" si="26"/>
        <v/>
      </c>
    </row>
    <row r="554" spans="1:22" ht="25" customHeight="1" x14ac:dyDescent="0.35">
      <c r="A554" s="1"/>
      <c r="B554" s="35"/>
      <c r="C554" s="1"/>
      <c r="D554" s="1"/>
      <c r="E554" s="73">
        <f>+COUNTIFS('REGISTRO DE TUTORES'!$A$3:$A$8000,A554,'REGISTRO DE TUTORES'!$B$3:$B$8000,B554,'REGISTRO DE TUTORES'!$C$3:$C$8000,C554,'REGISTRO DE TUTORES'!$D$3:$D$8000,D554)</f>
        <v>0</v>
      </c>
      <c r="F554" s="73">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73">
        <f t="shared" ca="1" si="24"/>
        <v>0</v>
      </c>
      <c r="H554" s="73">
        <f t="shared" ca="1" si="25"/>
        <v>0</v>
      </c>
      <c r="I554" s="20">
        <v>0</v>
      </c>
      <c r="J554" s="20">
        <v>0</v>
      </c>
      <c r="K554" s="20">
        <v>0</v>
      </c>
      <c r="L554" s="20">
        <v>0</v>
      </c>
      <c r="M554" s="20">
        <v>0</v>
      </c>
      <c r="N554" s="75">
        <v>0</v>
      </c>
      <c r="O554" s="75">
        <v>0</v>
      </c>
      <c r="P554" s="2"/>
      <c r="Q554" s="2"/>
      <c r="R554" s="3"/>
      <c r="S554" s="3"/>
      <c r="T554" s="1"/>
      <c r="U554" s="2"/>
      <c r="V554" s="28" t="str">
        <f t="shared" si="26"/>
        <v/>
      </c>
    </row>
    <row r="555" spans="1:22" ht="25" customHeight="1" x14ac:dyDescent="0.35">
      <c r="A555" s="1"/>
      <c r="B555" s="35"/>
      <c r="C555" s="1"/>
      <c r="D555" s="1"/>
      <c r="E555" s="73">
        <f>+COUNTIFS('REGISTRO DE TUTORES'!$A$3:$A$8000,A555,'REGISTRO DE TUTORES'!$B$3:$B$8000,B555,'REGISTRO DE TUTORES'!$C$3:$C$8000,C555,'REGISTRO DE TUTORES'!$D$3:$D$8000,D555)</f>
        <v>0</v>
      </c>
      <c r="F555" s="73">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73">
        <f t="shared" ca="1" si="24"/>
        <v>0</v>
      </c>
      <c r="H555" s="73">
        <f t="shared" ca="1" si="25"/>
        <v>0</v>
      </c>
      <c r="I555" s="20">
        <v>0</v>
      </c>
      <c r="J555" s="20">
        <v>0</v>
      </c>
      <c r="K555" s="20">
        <v>0</v>
      </c>
      <c r="L555" s="20">
        <v>0</v>
      </c>
      <c r="M555" s="20">
        <v>0</v>
      </c>
      <c r="N555" s="75">
        <v>0</v>
      </c>
      <c r="O555" s="75">
        <v>0</v>
      </c>
      <c r="P555" s="2"/>
      <c r="Q555" s="2"/>
      <c r="R555" s="3"/>
      <c r="S555" s="3"/>
      <c r="T555" s="1"/>
      <c r="U555" s="2"/>
      <c r="V555" s="28" t="str">
        <f t="shared" si="26"/>
        <v/>
      </c>
    </row>
    <row r="556" spans="1:22" ht="25" customHeight="1" x14ac:dyDescent="0.35">
      <c r="A556" s="1"/>
      <c r="B556" s="35"/>
      <c r="C556" s="1"/>
      <c r="D556" s="1"/>
      <c r="E556" s="73">
        <f>+COUNTIFS('REGISTRO DE TUTORES'!$A$3:$A$8000,A556,'REGISTRO DE TUTORES'!$B$3:$B$8000,B556,'REGISTRO DE TUTORES'!$C$3:$C$8000,C556,'REGISTRO DE TUTORES'!$D$3:$D$8000,D556)</f>
        <v>0</v>
      </c>
      <c r="F556" s="73">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73">
        <f t="shared" ca="1" si="24"/>
        <v>0</v>
      </c>
      <c r="H556" s="73">
        <f t="shared" ca="1" si="25"/>
        <v>0</v>
      </c>
      <c r="I556" s="20">
        <v>0</v>
      </c>
      <c r="J556" s="20">
        <v>0</v>
      </c>
      <c r="K556" s="20">
        <v>0</v>
      </c>
      <c r="L556" s="20">
        <v>0</v>
      </c>
      <c r="M556" s="20">
        <v>0</v>
      </c>
      <c r="N556" s="75">
        <v>0</v>
      </c>
      <c r="O556" s="75">
        <v>0</v>
      </c>
      <c r="P556" s="2"/>
      <c r="Q556" s="2"/>
      <c r="R556" s="3"/>
      <c r="S556" s="3"/>
      <c r="T556" s="1"/>
      <c r="U556" s="2"/>
      <c r="V556" s="28" t="str">
        <f t="shared" si="26"/>
        <v/>
      </c>
    </row>
    <row r="557" spans="1:22" ht="25" customHeight="1" x14ac:dyDescent="0.35">
      <c r="A557" s="1"/>
      <c r="B557" s="35"/>
      <c r="C557" s="1"/>
      <c r="D557" s="1"/>
      <c r="E557" s="73">
        <f>+COUNTIFS('REGISTRO DE TUTORES'!$A$3:$A$8000,A557,'REGISTRO DE TUTORES'!$B$3:$B$8000,B557,'REGISTRO DE TUTORES'!$C$3:$C$8000,C557,'REGISTRO DE TUTORES'!$D$3:$D$8000,D557)</f>
        <v>0</v>
      </c>
      <c r="F557" s="73">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73">
        <f t="shared" ca="1" si="24"/>
        <v>0</v>
      </c>
      <c r="H557" s="73">
        <f t="shared" ca="1" si="25"/>
        <v>0</v>
      </c>
      <c r="I557" s="20">
        <v>0</v>
      </c>
      <c r="J557" s="20">
        <v>0</v>
      </c>
      <c r="K557" s="20">
        <v>0</v>
      </c>
      <c r="L557" s="20">
        <v>0</v>
      </c>
      <c r="M557" s="20">
        <v>0</v>
      </c>
      <c r="N557" s="75">
        <v>0</v>
      </c>
      <c r="O557" s="75">
        <v>0</v>
      </c>
      <c r="P557" s="2"/>
      <c r="Q557" s="2"/>
      <c r="R557" s="3"/>
      <c r="S557" s="3"/>
      <c r="T557" s="1"/>
      <c r="U557" s="2"/>
      <c r="V557" s="28" t="str">
        <f t="shared" si="26"/>
        <v/>
      </c>
    </row>
    <row r="558" spans="1:22" ht="25" customHeight="1" x14ac:dyDescent="0.35">
      <c r="A558" s="1"/>
      <c r="B558" s="35"/>
      <c r="C558" s="1"/>
      <c r="D558" s="1"/>
      <c r="E558" s="73">
        <f>+COUNTIFS('REGISTRO DE TUTORES'!$A$3:$A$8000,A558,'REGISTRO DE TUTORES'!$B$3:$B$8000,B558,'REGISTRO DE TUTORES'!$C$3:$C$8000,C558,'REGISTRO DE TUTORES'!$D$3:$D$8000,D558)</f>
        <v>0</v>
      </c>
      <c r="F558" s="73">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73">
        <f t="shared" ca="1" si="24"/>
        <v>0</v>
      </c>
      <c r="H558" s="73">
        <f t="shared" ca="1" si="25"/>
        <v>0</v>
      </c>
      <c r="I558" s="20">
        <v>0</v>
      </c>
      <c r="J558" s="20">
        <v>0</v>
      </c>
      <c r="K558" s="20">
        <v>0</v>
      </c>
      <c r="L558" s="20">
        <v>0</v>
      </c>
      <c r="M558" s="20">
        <v>0</v>
      </c>
      <c r="N558" s="75">
        <v>0</v>
      </c>
      <c r="O558" s="75">
        <v>0</v>
      </c>
      <c r="P558" s="2"/>
      <c r="Q558" s="2"/>
      <c r="R558" s="3"/>
      <c r="S558" s="3"/>
      <c r="T558" s="1"/>
      <c r="U558" s="2"/>
      <c r="V558" s="28" t="str">
        <f t="shared" si="26"/>
        <v/>
      </c>
    </row>
    <row r="559" spans="1:22" ht="25" customHeight="1" x14ac:dyDescent="0.35">
      <c r="A559" s="1"/>
      <c r="B559" s="35"/>
      <c r="C559" s="1"/>
      <c r="D559" s="1"/>
      <c r="E559" s="73">
        <f>+COUNTIFS('REGISTRO DE TUTORES'!$A$3:$A$8000,A559,'REGISTRO DE TUTORES'!$B$3:$B$8000,B559,'REGISTRO DE TUTORES'!$C$3:$C$8000,C559,'REGISTRO DE TUTORES'!$D$3:$D$8000,D559)</f>
        <v>0</v>
      </c>
      <c r="F559" s="73">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73">
        <f t="shared" ca="1" si="24"/>
        <v>0</v>
      </c>
      <c r="H559" s="73">
        <f t="shared" ca="1" si="25"/>
        <v>0</v>
      </c>
      <c r="I559" s="20">
        <v>0</v>
      </c>
      <c r="J559" s="20">
        <v>0</v>
      </c>
      <c r="K559" s="20">
        <v>0</v>
      </c>
      <c r="L559" s="20">
        <v>0</v>
      </c>
      <c r="M559" s="20">
        <v>0</v>
      </c>
      <c r="N559" s="75">
        <v>0</v>
      </c>
      <c r="O559" s="75">
        <v>0</v>
      </c>
      <c r="P559" s="2"/>
      <c r="Q559" s="2"/>
      <c r="R559" s="3"/>
      <c r="S559" s="3"/>
      <c r="T559" s="1"/>
      <c r="U559" s="2"/>
      <c r="V559" s="28" t="str">
        <f t="shared" si="26"/>
        <v/>
      </c>
    </row>
    <row r="560" spans="1:22" ht="25" customHeight="1" x14ac:dyDescent="0.35">
      <c r="A560" s="1"/>
      <c r="B560" s="35"/>
      <c r="C560" s="1"/>
      <c r="D560" s="1"/>
      <c r="E560" s="73">
        <f>+COUNTIFS('REGISTRO DE TUTORES'!$A$3:$A$8000,A560,'REGISTRO DE TUTORES'!$B$3:$B$8000,B560,'REGISTRO DE TUTORES'!$C$3:$C$8000,C560,'REGISTRO DE TUTORES'!$D$3:$D$8000,D560)</f>
        <v>0</v>
      </c>
      <c r="F560" s="73">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73">
        <f t="shared" ca="1" si="24"/>
        <v>0</v>
      </c>
      <c r="H560" s="73">
        <f t="shared" ca="1" si="25"/>
        <v>0</v>
      </c>
      <c r="I560" s="20">
        <v>0</v>
      </c>
      <c r="J560" s="20">
        <v>0</v>
      </c>
      <c r="K560" s="20">
        <v>0</v>
      </c>
      <c r="L560" s="20">
        <v>0</v>
      </c>
      <c r="M560" s="20">
        <v>0</v>
      </c>
      <c r="N560" s="75">
        <v>0</v>
      </c>
      <c r="O560" s="75">
        <v>0</v>
      </c>
      <c r="P560" s="2"/>
      <c r="Q560" s="2"/>
      <c r="R560" s="3"/>
      <c r="S560" s="3"/>
      <c r="T560" s="1"/>
      <c r="U560" s="2"/>
      <c r="V560" s="28" t="str">
        <f t="shared" si="26"/>
        <v/>
      </c>
    </row>
    <row r="561" spans="1:22" ht="25" customHeight="1" x14ac:dyDescent="0.35">
      <c r="A561" s="1"/>
      <c r="B561" s="35"/>
      <c r="C561" s="1"/>
      <c r="D561" s="1"/>
      <c r="E561" s="73">
        <f>+COUNTIFS('REGISTRO DE TUTORES'!$A$3:$A$8000,A561,'REGISTRO DE TUTORES'!$B$3:$B$8000,B561,'REGISTRO DE TUTORES'!$C$3:$C$8000,C561,'REGISTRO DE TUTORES'!$D$3:$D$8000,D561)</f>
        <v>0</v>
      </c>
      <c r="F561" s="73">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73">
        <f t="shared" ca="1" si="24"/>
        <v>0</v>
      </c>
      <c r="H561" s="73">
        <f t="shared" ca="1" si="25"/>
        <v>0</v>
      </c>
      <c r="I561" s="20">
        <v>0</v>
      </c>
      <c r="J561" s="20">
        <v>0</v>
      </c>
      <c r="K561" s="20">
        <v>0</v>
      </c>
      <c r="L561" s="20">
        <v>0</v>
      </c>
      <c r="M561" s="20">
        <v>0</v>
      </c>
      <c r="N561" s="75">
        <v>0</v>
      </c>
      <c r="O561" s="75">
        <v>0</v>
      </c>
      <c r="P561" s="2"/>
      <c r="Q561" s="2"/>
      <c r="R561" s="3"/>
      <c r="S561" s="3"/>
      <c r="T561" s="1"/>
      <c r="U561" s="2"/>
      <c r="V561" s="28" t="str">
        <f t="shared" si="26"/>
        <v/>
      </c>
    </row>
    <row r="562" spans="1:22" ht="25" customHeight="1" x14ac:dyDescent="0.35">
      <c r="A562" s="1"/>
      <c r="B562" s="35"/>
      <c r="C562" s="1"/>
      <c r="D562" s="1"/>
      <c r="E562" s="73">
        <f>+COUNTIFS('REGISTRO DE TUTORES'!$A$3:$A$8000,A562,'REGISTRO DE TUTORES'!$B$3:$B$8000,B562,'REGISTRO DE TUTORES'!$C$3:$C$8000,C562,'REGISTRO DE TUTORES'!$D$3:$D$8000,D562)</f>
        <v>0</v>
      </c>
      <c r="F562" s="73">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73">
        <f t="shared" ca="1" si="24"/>
        <v>0</v>
      </c>
      <c r="H562" s="73">
        <f t="shared" ca="1" si="25"/>
        <v>0</v>
      </c>
      <c r="I562" s="20">
        <v>0</v>
      </c>
      <c r="J562" s="20">
        <v>0</v>
      </c>
      <c r="K562" s="20">
        <v>0</v>
      </c>
      <c r="L562" s="20">
        <v>0</v>
      </c>
      <c r="M562" s="20">
        <v>0</v>
      </c>
      <c r="N562" s="75">
        <v>0</v>
      </c>
      <c r="O562" s="75">
        <v>0</v>
      </c>
      <c r="P562" s="2"/>
      <c r="Q562" s="2"/>
      <c r="R562" s="3"/>
      <c r="S562" s="3"/>
      <c r="T562" s="1"/>
      <c r="U562" s="2"/>
      <c r="V562" s="28" t="str">
        <f t="shared" si="26"/>
        <v/>
      </c>
    </row>
    <row r="563" spans="1:22" ht="25" customHeight="1" x14ac:dyDescent="0.35">
      <c r="A563" s="1"/>
      <c r="B563" s="35"/>
      <c r="C563" s="1"/>
      <c r="D563" s="1"/>
      <c r="E563" s="73">
        <f>+COUNTIFS('REGISTRO DE TUTORES'!$A$3:$A$8000,A563,'REGISTRO DE TUTORES'!$B$3:$B$8000,B563,'REGISTRO DE TUTORES'!$C$3:$C$8000,C563,'REGISTRO DE TUTORES'!$D$3:$D$8000,D563)</f>
        <v>0</v>
      </c>
      <c r="F563" s="73">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73">
        <f t="shared" ca="1" si="24"/>
        <v>0</v>
      </c>
      <c r="H563" s="73">
        <f t="shared" ca="1" si="25"/>
        <v>0</v>
      </c>
      <c r="I563" s="20">
        <v>0</v>
      </c>
      <c r="J563" s="20">
        <v>0</v>
      </c>
      <c r="K563" s="20">
        <v>0</v>
      </c>
      <c r="L563" s="20">
        <v>0</v>
      </c>
      <c r="M563" s="20">
        <v>0</v>
      </c>
      <c r="N563" s="75">
        <v>0</v>
      </c>
      <c r="O563" s="75">
        <v>0</v>
      </c>
      <c r="P563" s="2"/>
      <c r="Q563" s="2"/>
      <c r="R563" s="3"/>
      <c r="S563" s="3"/>
      <c r="T563" s="1"/>
      <c r="U563" s="2"/>
      <c r="V563" s="28" t="str">
        <f t="shared" si="26"/>
        <v/>
      </c>
    </row>
    <row r="564" spans="1:22" ht="25" customHeight="1" x14ac:dyDescent="0.35">
      <c r="A564" s="1"/>
      <c r="B564" s="35"/>
      <c r="C564" s="1"/>
      <c r="D564" s="1"/>
      <c r="E564" s="73">
        <f>+COUNTIFS('REGISTRO DE TUTORES'!$A$3:$A$8000,A564,'REGISTRO DE TUTORES'!$B$3:$B$8000,B564,'REGISTRO DE TUTORES'!$C$3:$C$8000,C564,'REGISTRO DE TUTORES'!$D$3:$D$8000,D564)</f>
        <v>0</v>
      </c>
      <c r="F564" s="73">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73">
        <f t="shared" ca="1" si="24"/>
        <v>0</v>
      </c>
      <c r="H564" s="73">
        <f t="shared" ca="1" si="25"/>
        <v>0</v>
      </c>
      <c r="I564" s="20">
        <v>0</v>
      </c>
      <c r="J564" s="20">
        <v>0</v>
      </c>
      <c r="K564" s="20">
        <v>0</v>
      </c>
      <c r="L564" s="20">
        <v>0</v>
      </c>
      <c r="M564" s="20">
        <v>0</v>
      </c>
      <c r="N564" s="75">
        <v>0</v>
      </c>
      <c r="O564" s="75">
        <v>0</v>
      </c>
      <c r="P564" s="2"/>
      <c r="Q564" s="2"/>
      <c r="R564" s="3"/>
      <c r="S564" s="3"/>
      <c r="T564" s="1"/>
      <c r="U564" s="2"/>
      <c r="V564" s="28" t="str">
        <f t="shared" si="26"/>
        <v/>
      </c>
    </row>
    <row r="565" spans="1:22" ht="25" customHeight="1" x14ac:dyDescent="0.35">
      <c r="A565" s="1"/>
      <c r="B565" s="35"/>
      <c r="C565" s="1"/>
      <c r="D565" s="1"/>
      <c r="E565" s="73">
        <f>+COUNTIFS('REGISTRO DE TUTORES'!$A$3:$A$8000,A565,'REGISTRO DE TUTORES'!$B$3:$B$8000,B565,'REGISTRO DE TUTORES'!$C$3:$C$8000,C565,'REGISTRO DE TUTORES'!$D$3:$D$8000,D565)</f>
        <v>0</v>
      </c>
      <c r="F565" s="73">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73">
        <f t="shared" ca="1" si="24"/>
        <v>0</v>
      </c>
      <c r="H565" s="73">
        <f t="shared" ca="1" si="25"/>
        <v>0</v>
      </c>
      <c r="I565" s="20">
        <v>0</v>
      </c>
      <c r="J565" s="20">
        <v>0</v>
      </c>
      <c r="K565" s="20">
        <v>0</v>
      </c>
      <c r="L565" s="20">
        <v>0</v>
      </c>
      <c r="M565" s="20">
        <v>0</v>
      </c>
      <c r="N565" s="75">
        <v>0</v>
      </c>
      <c r="O565" s="75">
        <v>0</v>
      </c>
      <c r="P565" s="2"/>
      <c r="Q565" s="2"/>
      <c r="R565" s="3"/>
      <c r="S565" s="3"/>
      <c r="T565" s="1"/>
      <c r="U565" s="2"/>
      <c r="V565" s="28" t="str">
        <f t="shared" si="26"/>
        <v/>
      </c>
    </row>
    <row r="566" spans="1:22" ht="25" customHeight="1" x14ac:dyDescent="0.35">
      <c r="A566" s="1"/>
      <c r="B566" s="35"/>
      <c r="C566" s="1"/>
      <c r="D566" s="1"/>
      <c r="E566" s="73">
        <f>+COUNTIFS('REGISTRO DE TUTORES'!$A$3:$A$8000,A566,'REGISTRO DE TUTORES'!$B$3:$B$8000,B566,'REGISTRO DE TUTORES'!$C$3:$C$8000,C566,'REGISTRO DE TUTORES'!$D$3:$D$8000,D566)</f>
        <v>0</v>
      </c>
      <c r="F566" s="73">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73">
        <f t="shared" ca="1" si="24"/>
        <v>0</v>
      </c>
      <c r="H566" s="73">
        <f t="shared" ca="1" si="25"/>
        <v>0</v>
      </c>
      <c r="I566" s="20">
        <v>0</v>
      </c>
      <c r="J566" s="20">
        <v>0</v>
      </c>
      <c r="K566" s="20">
        <v>0</v>
      </c>
      <c r="L566" s="20">
        <v>0</v>
      </c>
      <c r="M566" s="20">
        <v>0</v>
      </c>
      <c r="N566" s="75">
        <v>0</v>
      </c>
      <c r="O566" s="75">
        <v>0</v>
      </c>
      <c r="P566" s="2"/>
      <c r="Q566" s="2"/>
      <c r="R566" s="3"/>
      <c r="S566" s="3"/>
      <c r="T566" s="1"/>
      <c r="U566" s="2"/>
      <c r="V566" s="28" t="str">
        <f t="shared" si="26"/>
        <v/>
      </c>
    </row>
    <row r="567" spans="1:22" ht="25" customHeight="1" x14ac:dyDescent="0.35">
      <c r="A567" s="1"/>
      <c r="B567" s="35"/>
      <c r="C567" s="1"/>
      <c r="D567" s="1"/>
      <c r="E567" s="73">
        <f>+COUNTIFS('REGISTRO DE TUTORES'!$A$3:$A$8000,A567,'REGISTRO DE TUTORES'!$B$3:$B$8000,B567,'REGISTRO DE TUTORES'!$C$3:$C$8000,C567,'REGISTRO DE TUTORES'!$D$3:$D$8000,D567)</f>
        <v>0</v>
      </c>
      <c r="F567" s="73">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73">
        <f t="shared" ca="1" si="24"/>
        <v>0</v>
      </c>
      <c r="H567" s="73">
        <f t="shared" ca="1" si="25"/>
        <v>0</v>
      </c>
      <c r="I567" s="20">
        <v>0</v>
      </c>
      <c r="J567" s="20">
        <v>0</v>
      </c>
      <c r="K567" s="20">
        <v>0</v>
      </c>
      <c r="L567" s="20">
        <v>0</v>
      </c>
      <c r="M567" s="20">
        <v>0</v>
      </c>
      <c r="N567" s="75">
        <v>0</v>
      </c>
      <c r="O567" s="75">
        <v>0</v>
      </c>
      <c r="P567" s="2"/>
      <c r="Q567" s="2"/>
      <c r="R567" s="3"/>
      <c r="S567" s="3"/>
      <c r="T567" s="1"/>
      <c r="U567" s="2"/>
      <c r="V567" s="28" t="str">
        <f t="shared" si="26"/>
        <v/>
      </c>
    </row>
    <row r="568" spans="1:22" ht="25" customHeight="1" x14ac:dyDescent="0.35">
      <c r="A568" s="1"/>
      <c r="B568" s="35"/>
      <c r="C568" s="1"/>
      <c r="D568" s="1"/>
      <c r="E568" s="73">
        <f>+COUNTIFS('REGISTRO DE TUTORES'!$A$3:$A$8000,A568,'REGISTRO DE TUTORES'!$B$3:$B$8000,B568,'REGISTRO DE TUTORES'!$C$3:$C$8000,C568,'REGISTRO DE TUTORES'!$D$3:$D$8000,D568)</f>
        <v>0</v>
      </c>
      <c r="F568" s="73">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73">
        <f t="shared" ca="1" si="24"/>
        <v>0</v>
      </c>
      <c r="H568" s="73">
        <f t="shared" ca="1" si="25"/>
        <v>0</v>
      </c>
      <c r="I568" s="20">
        <v>0</v>
      </c>
      <c r="J568" s="20">
        <v>0</v>
      </c>
      <c r="K568" s="20">
        <v>0</v>
      </c>
      <c r="L568" s="20">
        <v>0</v>
      </c>
      <c r="M568" s="20">
        <v>0</v>
      </c>
      <c r="N568" s="75">
        <v>0</v>
      </c>
      <c r="O568" s="75">
        <v>0</v>
      </c>
      <c r="P568" s="2"/>
      <c r="Q568" s="2"/>
      <c r="R568" s="3"/>
      <c r="S568" s="3"/>
      <c r="T568" s="1"/>
      <c r="U568" s="2"/>
      <c r="V568" s="28" t="str">
        <f t="shared" si="26"/>
        <v/>
      </c>
    </row>
    <row r="569" spans="1:22" ht="25" customHeight="1" x14ac:dyDescent="0.35">
      <c r="A569" s="1"/>
      <c r="B569" s="35"/>
      <c r="C569" s="1"/>
      <c r="D569" s="1"/>
      <c r="E569" s="73">
        <f>+COUNTIFS('REGISTRO DE TUTORES'!$A$3:$A$8000,A569,'REGISTRO DE TUTORES'!$B$3:$B$8000,B569,'REGISTRO DE TUTORES'!$C$3:$C$8000,C569,'REGISTRO DE TUTORES'!$D$3:$D$8000,D569)</f>
        <v>0</v>
      </c>
      <c r="F569" s="73">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73">
        <f t="shared" ca="1" si="24"/>
        <v>0</v>
      </c>
      <c r="H569" s="73">
        <f t="shared" ca="1" si="25"/>
        <v>0</v>
      </c>
      <c r="I569" s="20">
        <v>0</v>
      </c>
      <c r="J569" s="20">
        <v>0</v>
      </c>
      <c r="K569" s="20">
        <v>0</v>
      </c>
      <c r="L569" s="20">
        <v>0</v>
      </c>
      <c r="M569" s="20">
        <v>0</v>
      </c>
      <c r="N569" s="75">
        <v>0</v>
      </c>
      <c r="O569" s="75">
        <v>0</v>
      </c>
      <c r="P569" s="2"/>
      <c r="Q569" s="2"/>
      <c r="R569" s="3"/>
      <c r="S569" s="3"/>
      <c r="T569" s="1"/>
      <c r="U569" s="2"/>
      <c r="V569" s="28" t="str">
        <f t="shared" si="26"/>
        <v/>
      </c>
    </row>
    <row r="570" spans="1:22" ht="25" customHeight="1" x14ac:dyDescent="0.35">
      <c r="A570" s="1"/>
      <c r="B570" s="35"/>
      <c r="C570" s="1"/>
      <c r="D570" s="1"/>
      <c r="E570" s="73">
        <f>+COUNTIFS('REGISTRO DE TUTORES'!$A$3:$A$8000,A570,'REGISTRO DE TUTORES'!$B$3:$B$8000,B570,'REGISTRO DE TUTORES'!$C$3:$C$8000,C570,'REGISTRO DE TUTORES'!$D$3:$D$8000,D570)</f>
        <v>0</v>
      </c>
      <c r="F570" s="73">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73">
        <f t="shared" ca="1" si="24"/>
        <v>0</v>
      </c>
      <c r="H570" s="73">
        <f t="shared" ca="1" si="25"/>
        <v>0</v>
      </c>
      <c r="I570" s="20">
        <v>0</v>
      </c>
      <c r="J570" s="20">
        <v>0</v>
      </c>
      <c r="K570" s="20">
        <v>0</v>
      </c>
      <c r="L570" s="20">
        <v>0</v>
      </c>
      <c r="M570" s="20">
        <v>0</v>
      </c>
      <c r="N570" s="75">
        <v>0</v>
      </c>
      <c r="O570" s="75">
        <v>0</v>
      </c>
      <c r="P570" s="2"/>
      <c r="Q570" s="2"/>
      <c r="R570" s="3"/>
      <c r="S570" s="3"/>
      <c r="T570" s="1"/>
      <c r="U570" s="2"/>
      <c r="V570" s="28" t="str">
        <f t="shared" si="26"/>
        <v/>
      </c>
    </row>
    <row r="571" spans="1:22" ht="25" customHeight="1" x14ac:dyDescent="0.35">
      <c r="A571" s="1"/>
      <c r="B571" s="35"/>
      <c r="C571" s="1"/>
      <c r="D571" s="1"/>
      <c r="E571" s="73">
        <f>+COUNTIFS('REGISTRO DE TUTORES'!$A$3:$A$8000,A571,'REGISTRO DE TUTORES'!$B$3:$B$8000,B571,'REGISTRO DE TUTORES'!$C$3:$C$8000,C571,'REGISTRO DE TUTORES'!$D$3:$D$8000,D571)</f>
        <v>0</v>
      </c>
      <c r="F571" s="73">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73">
        <f t="shared" ca="1" si="24"/>
        <v>0</v>
      </c>
      <c r="H571" s="73">
        <f t="shared" ca="1" si="25"/>
        <v>0</v>
      </c>
      <c r="I571" s="20">
        <v>0</v>
      </c>
      <c r="J571" s="20">
        <v>0</v>
      </c>
      <c r="K571" s="20">
        <v>0</v>
      </c>
      <c r="L571" s="20">
        <v>0</v>
      </c>
      <c r="M571" s="20">
        <v>0</v>
      </c>
      <c r="N571" s="75">
        <v>0</v>
      </c>
      <c r="O571" s="75">
        <v>0</v>
      </c>
      <c r="P571" s="2"/>
      <c r="Q571" s="2"/>
      <c r="R571" s="3"/>
      <c r="S571" s="3"/>
      <c r="T571" s="1"/>
      <c r="U571" s="2"/>
      <c r="V571" s="28" t="str">
        <f t="shared" si="26"/>
        <v/>
      </c>
    </row>
    <row r="572" spans="1:22" ht="25" customHeight="1" x14ac:dyDescent="0.35">
      <c r="A572" s="1"/>
      <c r="B572" s="35"/>
      <c r="C572" s="1"/>
      <c r="D572" s="1"/>
      <c r="E572" s="73">
        <f>+COUNTIFS('REGISTRO DE TUTORES'!$A$3:$A$8000,A572,'REGISTRO DE TUTORES'!$B$3:$B$8000,B572,'REGISTRO DE TUTORES'!$C$3:$C$8000,C572,'REGISTRO DE TUTORES'!$D$3:$D$8000,D572)</f>
        <v>0</v>
      </c>
      <c r="F572" s="73">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73">
        <f t="shared" ca="1" si="24"/>
        <v>0</v>
      </c>
      <c r="H572" s="73">
        <f t="shared" ca="1" si="25"/>
        <v>0</v>
      </c>
      <c r="I572" s="20">
        <v>0</v>
      </c>
      <c r="J572" s="20">
        <v>0</v>
      </c>
      <c r="K572" s="20">
        <v>0</v>
      </c>
      <c r="L572" s="20">
        <v>0</v>
      </c>
      <c r="M572" s="20">
        <v>0</v>
      </c>
      <c r="N572" s="75">
        <v>0</v>
      </c>
      <c r="O572" s="75">
        <v>0</v>
      </c>
      <c r="P572" s="2"/>
      <c r="Q572" s="2"/>
      <c r="R572" s="3"/>
      <c r="S572" s="3"/>
      <c r="T572" s="1"/>
      <c r="U572" s="2"/>
      <c r="V572" s="28" t="str">
        <f t="shared" si="26"/>
        <v/>
      </c>
    </row>
    <row r="573" spans="1:22" ht="25" customHeight="1" x14ac:dyDescent="0.35">
      <c r="A573" s="1"/>
      <c r="B573" s="35"/>
      <c r="C573" s="1"/>
      <c r="D573" s="1"/>
      <c r="E573" s="73">
        <f>+COUNTIFS('REGISTRO DE TUTORES'!$A$3:$A$8000,A573,'REGISTRO DE TUTORES'!$B$3:$B$8000,B573,'REGISTRO DE TUTORES'!$C$3:$C$8000,C573,'REGISTRO DE TUTORES'!$D$3:$D$8000,D573)</f>
        <v>0</v>
      </c>
      <c r="F573" s="73">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73">
        <f t="shared" ca="1" si="24"/>
        <v>0</v>
      </c>
      <c r="H573" s="73">
        <f t="shared" ca="1" si="25"/>
        <v>0</v>
      </c>
      <c r="I573" s="20">
        <v>0</v>
      </c>
      <c r="J573" s="20">
        <v>0</v>
      </c>
      <c r="K573" s="20">
        <v>0</v>
      </c>
      <c r="L573" s="20">
        <v>0</v>
      </c>
      <c r="M573" s="20">
        <v>0</v>
      </c>
      <c r="N573" s="75">
        <v>0</v>
      </c>
      <c r="O573" s="75">
        <v>0</v>
      </c>
      <c r="P573" s="2"/>
      <c r="Q573" s="2"/>
      <c r="R573" s="3"/>
      <c r="S573" s="3"/>
      <c r="T573" s="1"/>
      <c r="U573" s="2"/>
      <c r="V573" s="28" t="str">
        <f t="shared" si="26"/>
        <v/>
      </c>
    </row>
    <row r="574" spans="1:22" ht="25" customHeight="1" x14ac:dyDescent="0.35">
      <c r="A574" s="1"/>
      <c r="B574" s="35"/>
      <c r="C574" s="1"/>
      <c r="D574" s="1"/>
      <c r="E574" s="73">
        <f>+COUNTIFS('REGISTRO DE TUTORES'!$A$3:$A$8000,A574,'REGISTRO DE TUTORES'!$B$3:$B$8000,B574,'REGISTRO DE TUTORES'!$C$3:$C$8000,C574,'REGISTRO DE TUTORES'!$D$3:$D$8000,D574)</f>
        <v>0</v>
      </c>
      <c r="F574" s="73">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73">
        <f t="shared" ca="1" si="24"/>
        <v>0</v>
      </c>
      <c r="H574" s="73">
        <f t="shared" ca="1" si="25"/>
        <v>0</v>
      </c>
      <c r="I574" s="20">
        <v>0</v>
      </c>
      <c r="J574" s="20">
        <v>0</v>
      </c>
      <c r="K574" s="20">
        <v>0</v>
      </c>
      <c r="L574" s="20">
        <v>0</v>
      </c>
      <c r="M574" s="20">
        <v>0</v>
      </c>
      <c r="N574" s="75">
        <v>0</v>
      </c>
      <c r="O574" s="75">
        <v>0</v>
      </c>
      <c r="P574" s="2"/>
      <c r="Q574" s="2"/>
      <c r="R574" s="3"/>
      <c r="S574" s="3"/>
      <c r="T574" s="1"/>
      <c r="U574" s="2"/>
      <c r="V574" s="28" t="str">
        <f t="shared" si="26"/>
        <v/>
      </c>
    </row>
    <row r="575" spans="1:22" ht="25" customHeight="1" x14ac:dyDescent="0.35">
      <c r="A575" s="1"/>
      <c r="B575" s="35"/>
      <c r="C575" s="1"/>
      <c r="D575" s="1"/>
      <c r="E575" s="73">
        <f>+COUNTIFS('REGISTRO DE TUTORES'!$A$3:$A$8000,A575,'REGISTRO DE TUTORES'!$B$3:$B$8000,B575,'REGISTRO DE TUTORES'!$C$3:$C$8000,C575,'REGISTRO DE TUTORES'!$D$3:$D$8000,D575)</f>
        <v>0</v>
      </c>
      <c r="F575" s="73">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73">
        <f t="shared" ca="1" si="24"/>
        <v>0</v>
      </c>
      <c r="H575" s="73">
        <f t="shared" ca="1" si="25"/>
        <v>0</v>
      </c>
      <c r="I575" s="20">
        <v>0</v>
      </c>
      <c r="J575" s="20">
        <v>0</v>
      </c>
      <c r="K575" s="20">
        <v>0</v>
      </c>
      <c r="L575" s="20">
        <v>0</v>
      </c>
      <c r="M575" s="20">
        <v>0</v>
      </c>
      <c r="N575" s="75">
        <v>0</v>
      </c>
      <c r="O575" s="75">
        <v>0</v>
      </c>
      <c r="P575" s="2"/>
      <c r="Q575" s="2"/>
      <c r="R575" s="3"/>
      <c r="S575" s="3"/>
      <c r="T575" s="1"/>
      <c r="U575" s="2"/>
      <c r="V575" s="28" t="str">
        <f t="shared" si="26"/>
        <v/>
      </c>
    </row>
    <row r="576" spans="1:22" ht="25" customHeight="1" x14ac:dyDescent="0.35">
      <c r="A576" s="1"/>
      <c r="B576" s="35"/>
      <c r="C576" s="1"/>
      <c r="D576" s="1"/>
      <c r="E576" s="73">
        <f>+COUNTIFS('REGISTRO DE TUTORES'!$A$3:$A$8000,A576,'REGISTRO DE TUTORES'!$B$3:$B$8000,B576,'REGISTRO DE TUTORES'!$C$3:$C$8000,C576,'REGISTRO DE TUTORES'!$D$3:$D$8000,D576)</f>
        <v>0</v>
      </c>
      <c r="F576" s="73">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73">
        <f t="shared" ca="1" si="24"/>
        <v>0</v>
      </c>
      <c r="H576" s="73">
        <f t="shared" ca="1" si="25"/>
        <v>0</v>
      </c>
      <c r="I576" s="20">
        <v>0</v>
      </c>
      <c r="J576" s="20">
        <v>0</v>
      </c>
      <c r="K576" s="20">
        <v>0</v>
      </c>
      <c r="L576" s="20">
        <v>0</v>
      </c>
      <c r="M576" s="20">
        <v>0</v>
      </c>
      <c r="N576" s="75">
        <v>0</v>
      </c>
      <c r="O576" s="75">
        <v>0</v>
      </c>
      <c r="P576" s="2"/>
      <c r="Q576" s="2"/>
      <c r="R576" s="3"/>
      <c r="S576" s="3"/>
      <c r="T576" s="1"/>
      <c r="U576" s="2"/>
      <c r="V576" s="28" t="str">
        <f t="shared" si="26"/>
        <v/>
      </c>
    </row>
    <row r="577" spans="1:22" ht="25" customHeight="1" x14ac:dyDescent="0.35">
      <c r="A577" s="1"/>
      <c r="B577" s="35"/>
      <c r="C577" s="1"/>
      <c r="D577" s="1"/>
      <c r="E577" s="73">
        <f>+COUNTIFS('REGISTRO DE TUTORES'!$A$3:$A$8000,A577,'REGISTRO DE TUTORES'!$B$3:$B$8000,B577,'REGISTRO DE TUTORES'!$C$3:$C$8000,C577,'REGISTRO DE TUTORES'!$D$3:$D$8000,D577)</f>
        <v>0</v>
      </c>
      <c r="F577" s="73">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73">
        <f t="shared" ca="1" si="24"/>
        <v>0</v>
      </c>
      <c r="H577" s="73">
        <f t="shared" ca="1" si="25"/>
        <v>0</v>
      </c>
      <c r="I577" s="20">
        <v>0</v>
      </c>
      <c r="J577" s="20">
        <v>0</v>
      </c>
      <c r="K577" s="20">
        <v>0</v>
      </c>
      <c r="L577" s="20">
        <v>0</v>
      </c>
      <c r="M577" s="20">
        <v>0</v>
      </c>
      <c r="N577" s="75">
        <v>0</v>
      </c>
      <c r="O577" s="75">
        <v>0</v>
      </c>
      <c r="P577" s="2"/>
      <c r="Q577" s="2"/>
      <c r="R577" s="3"/>
      <c r="S577" s="3"/>
      <c r="T577" s="1"/>
      <c r="U577" s="2"/>
      <c r="V577" s="28" t="str">
        <f t="shared" si="26"/>
        <v/>
      </c>
    </row>
    <row r="578" spans="1:22" ht="25" customHeight="1" x14ac:dyDescent="0.35">
      <c r="A578" s="1"/>
      <c r="B578" s="35"/>
      <c r="C578" s="1"/>
      <c r="D578" s="1"/>
      <c r="E578" s="73">
        <f>+COUNTIFS('REGISTRO DE TUTORES'!$A$3:$A$8000,A578,'REGISTRO DE TUTORES'!$B$3:$B$8000,B578,'REGISTRO DE TUTORES'!$C$3:$C$8000,C578,'REGISTRO DE TUTORES'!$D$3:$D$8000,D578)</f>
        <v>0</v>
      </c>
      <c r="F578" s="73">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73">
        <f t="shared" ca="1" si="24"/>
        <v>0</v>
      </c>
      <c r="H578" s="73">
        <f t="shared" ca="1" si="25"/>
        <v>0</v>
      </c>
      <c r="I578" s="20">
        <v>0</v>
      </c>
      <c r="J578" s="20">
        <v>0</v>
      </c>
      <c r="K578" s="20">
        <v>0</v>
      </c>
      <c r="L578" s="20">
        <v>0</v>
      </c>
      <c r="M578" s="20">
        <v>0</v>
      </c>
      <c r="N578" s="75">
        <v>0</v>
      </c>
      <c r="O578" s="75">
        <v>0</v>
      </c>
      <c r="P578" s="2"/>
      <c r="Q578" s="2"/>
      <c r="R578" s="3"/>
      <c r="S578" s="3"/>
      <c r="T578" s="1"/>
      <c r="U578" s="2"/>
      <c r="V578" s="28" t="str">
        <f t="shared" si="26"/>
        <v/>
      </c>
    </row>
    <row r="579" spans="1:22" ht="25" customHeight="1" x14ac:dyDescent="0.35">
      <c r="A579" s="1"/>
      <c r="B579" s="35"/>
      <c r="C579" s="1"/>
      <c r="D579" s="1"/>
      <c r="E579" s="73">
        <f>+COUNTIFS('REGISTRO DE TUTORES'!$A$3:$A$8000,A579,'REGISTRO DE TUTORES'!$B$3:$B$8000,B579,'REGISTRO DE TUTORES'!$C$3:$C$8000,C579,'REGISTRO DE TUTORES'!$D$3:$D$8000,D579)</f>
        <v>0</v>
      </c>
      <c r="F579" s="73">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73">
        <f t="shared" ca="1" si="24"/>
        <v>0</v>
      </c>
      <c r="H579" s="73">
        <f t="shared" ca="1" si="25"/>
        <v>0</v>
      </c>
      <c r="I579" s="20">
        <v>0</v>
      </c>
      <c r="J579" s="20">
        <v>0</v>
      </c>
      <c r="K579" s="20">
        <v>0</v>
      </c>
      <c r="L579" s="20">
        <v>0</v>
      </c>
      <c r="M579" s="20">
        <v>0</v>
      </c>
      <c r="N579" s="75">
        <v>0</v>
      </c>
      <c r="O579" s="75">
        <v>0</v>
      </c>
      <c r="P579" s="2"/>
      <c r="Q579" s="2"/>
      <c r="R579" s="3"/>
      <c r="S579" s="3"/>
      <c r="T579" s="1"/>
      <c r="U579" s="2"/>
      <c r="V579" s="28" t="str">
        <f t="shared" si="26"/>
        <v/>
      </c>
    </row>
    <row r="580" spans="1:22" ht="25" customHeight="1" x14ac:dyDescent="0.35">
      <c r="A580" s="1"/>
      <c r="B580" s="35"/>
      <c r="C580" s="1"/>
      <c r="D580" s="1"/>
      <c r="E580" s="73">
        <f>+COUNTIFS('REGISTRO DE TUTORES'!$A$3:$A$8000,A580,'REGISTRO DE TUTORES'!$B$3:$B$8000,B580,'REGISTRO DE TUTORES'!$C$3:$C$8000,C580,'REGISTRO DE TUTORES'!$D$3:$D$8000,D580)</f>
        <v>0</v>
      </c>
      <c r="F580" s="73">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73">
        <f t="shared" ca="1" si="24"/>
        <v>0</v>
      </c>
      <c r="H580" s="73">
        <f t="shared" ca="1" si="25"/>
        <v>0</v>
      </c>
      <c r="I580" s="20">
        <v>0</v>
      </c>
      <c r="J580" s="20">
        <v>0</v>
      </c>
      <c r="K580" s="20">
        <v>0</v>
      </c>
      <c r="L580" s="20">
        <v>0</v>
      </c>
      <c r="M580" s="20">
        <v>0</v>
      </c>
      <c r="N580" s="75">
        <v>0</v>
      </c>
      <c r="O580" s="75">
        <v>0</v>
      </c>
      <c r="P580" s="2"/>
      <c r="Q580" s="2"/>
      <c r="R580" s="3"/>
      <c r="S580" s="3"/>
      <c r="T580" s="1"/>
      <c r="U580" s="2"/>
      <c r="V580" s="28" t="str">
        <f t="shared" si="26"/>
        <v/>
      </c>
    </row>
    <row r="581" spans="1:22" ht="25" customHeight="1" x14ac:dyDescent="0.35">
      <c r="A581" s="1"/>
      <c r="B581" s="35"/>
      <c r="C581" s="1"/>
      <c r="D581" s="1"/>
      <c r="E581" s="73">
        <f>+COUNTIFS('REGISTRO DE TUTORES'!$A$3:$A$8000,A581,'REGISTRO DE TUTORES'!$B$3:$B$8000,B581,'REGISTRO DE TUTORES'!$C$3:$C$8000,C581,'REGISTRO DE TUTORES'!$D$3:$D$8000,D581)</f>
        <v>0</v>
      </c>
      <c r="F581" s="73">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73">
        <f t="shared" ca="1" si="24"/>
        <v>0</v>
      </c>
      <c r="H581" s="73">
        <f t="shared" ca="1" si="25"/>
        <v>0</v>
      </c>
      <c r="I581" s="20">
        <v>0</v>
      </c>
      <c r="J581" s="20">
        <v>0</v>
      </c>
      <c r="K581" s="20">
        <v>0</v>
      </c>
      <c r="L581" s="20">
        <v>0</v>
      </c>
      <c r="M581" s="20">
        <v>0</v>
      </c>
      <c r="N581" s="75">
        <v>0</v>
      </c>
      <c r="O581" s="75">
        <v>0</v>
      </c>
      <c r="P581" s="2"/>
      <c r="Q581" s="2"/>
      <c r="R581" s="3"/>
      <c r="S581" s="3"/>
      <c r="T581" s="1"/>
      <c r="U581" s="2"/>
      <c r="V581" s="28" t="str">
        <f t="shared" si="26"/>
        <v/>
      </c>
    </row>
    <row r="582" spans="1:22" ht="25" customHeight="1" x14ac:dyDescent="0.35">
      <c r="A582" s="1"/>
      <c r="B582" s="35"/>
      <c r="C582" s="1"/>
      <c r="D582" s="1"/>
      <c r="E582" s="73">
        <f>+COUNTIFS('REGISTRO DE TUTORES'!$A$3:$A$8000,A582,'REGISTRO DE TUTORES'!$B$3:$B$8000,B582,'REGISTRO DE TUTORES'!$C$3:$C$8000,C582,'REGISTRO DE TUTORES'!$D$3:$D$8000,D582)</f>
        <v>0</v>
      </c>
      <c r="F582" s="73">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73">
        <f t="shared" ref="G582:G645" ca="1" si="27">SUM(IF(O582=1,SUMPRODUCT(--(WEEKDAY(ROW(INDIRECT(P582&amp;":"&amp;Q582)))=1),--(COUNTIF(FERIADOS,ROW(INDIRECT(P582&amp;":"&amp;Q582)))=0)),0),IF(I582=1,SUMPRODUCT(--(WEEKDAY(ROW(INDIRECT(P582&amp;":"&amp;Q582)))=2),--(COUNTIF(FERIADOS,ROW(INDIRECT(P582&amp;":"&amp;Q582)))=0)),0),IF(J582=1,SUMPRODUCT(--(WEEKDAY(ROW(INDIRECT(P582&amp;":"&amp;Q582)))=3),--(COUNTIF(FERIADOS,ROW(INDIRECT(P582&amp;":"&amp;Q582)))=0)),0),IF(K582=1,SUMPRODUCT(--(WEEKDAY(ROW(INDIRECT(P582&amp;":"&amp;Q582)))=4),--(COUNTIF(FERIADOS,ROW(INDIRECT(P582&amp;":"&amp;Q582)))=0)),0),IF(L582=1,SUMPRODUCT(--(WEEKDAY(ROW(INDIRECT(P582&amp;":"&amp;Q582)))=5),--(COUNTIF(FERIADOS,ROW(INDIRECT(P582&amp;":"&amp;Q582)))=0)),0),IF(M582=1,SUMPRODUCT(--(WEEKDAY(ROW(INDIRECT(P582&amp;":"&amp;Q582)))=6),--(COUNTIF(FERIADOS,ROW(INDIRECT(P582&amp;":"&amp;Q582)))=0)),0),IF(N582=1,SUMPRODUCT(--(WEEKDAY(ROW(INDIRECT(P582&amp;":"&amp;Q582)))=7),--(COUNTIF(FERIADOS,ROW(INDIRECT(P582&amp;":"&amp;Q582)))=0)),0))</f>
        <v>0</v>
      </c>
      <c r="H582" s="73">
        <f t="shared" ref="H582:H645" ca="1" si="28">+F582*G582</f>
        <v>0</v>
      </c>
      <c r="I582" s="20">
        <v>0</v>
      </c>
      <c r="J582" s="20">
        <v>0</v>
      </c>
      <c r="K582" s="20">
        <v>0</v>
      </c>
      <c r="L582" s="20">
        <v>0</v>
      </c>
      <c r="M582" s="20">
        <v>0</v>
      </c>
      <c r="N582" s="75">
        <v>0</v>
      </c>
      <c r="O582" s="75">
        <v>0</v>
      </c>
      <c r="P582" s="2"/>
      <c r="Q582" s="2"/>
      <c r="R582" s="3"/>
      <c r="S582" s="3"/>
      <c r="T582" s="1"/>
      <c r="U582" s="2"/>
      <c r="V582" s="28" t="str">
        <f t="shared" ref="V582:V645" si="29">IF(Q582&gt;0,IF(U582&gt;=Q582,"ACTIVA","NO ACTIVA"),"")</f>
        <v/>
      </c>
    </row>
    <row r="583" spans="1:22" ht="25" customHeight="1" x14ac:dyDescent="0.35">
      <c r="A583" s="1"/>
      <c r="B583" s="35"/>
      <c r="C583" s="1"/>
      <c r="D583" s="1"/>
      <c r="E583" s="73">
        <f>+COUNTIFS('REGISTRO DE TUTORES'!$A$3:$A$8000,A583,'REGISTRO DE TUTORES'!$B$3:$B$8000,B583,'REGISTRO DE TUTORES'!$C$3:$C$8000,C583,'REGISTRO DE TUTORES'!$D$3:$D$8000,D583)</f>
        <v>0</v>
      </c>
      <c r="F583" s="73">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73">
        <f t="shared" ca="1" si="27"/>
        <v>0</v>
      </c>
      <c r="H583" s="73">
        <f t="shared" ca="1" si="28"/>
        <v>0</v>
      </c>
      <c r="I583" s="20">
        <v>0</v>
      </c>
      <c r="J583" s="20">
        <v>0</v>
      </c>
      <c r="K583" s="20">
        <v>0</v>
      </c>
      <c r="L583" s="20">
        <v>0</v>
      </c>
      <c r="M583" s="20">
        <v>0</v>
      </c>
      <c r="N583" s="75">
        <v>0</v>
      </c>
      <c r="O583" s="75">
        <v>0</v>
      </c>
      <c r="P583" s="2"/>
      <c r="Q583" s="2"/>
      <c r="R583" s="3"/>
      <c r="S583" s="3"/>
      <c r="T583" s="1"/>
      <c r="U583" s="2"/>
      <c r="V583" s="28" t="str">
        <f t="shared" si="29"/>
        <v/>
      </c>
    </row>
    <row r="584" spans="1:22" ht="25" customHeight="1" x14ac:dyDescent="0.35">
      <c r="A584" s="1"/>
      <c r="B584" s="35"/>
      <c r="C584" s="1"/>
      <c r="D584" s="1"/>
      <c r="E584" s="73">
        <f>+COUNTIFS('REGISTRO DE TUTORES'!$A$3:$A$8000,A584,'REGISTRO DE TUTORES'!$B$3:$B$8000,B584,'REGISTRO DE TUTORES'!$C$3:$C$8000,C584,'REGISTRO DE TUTORES'!$D$3:$D$8000,D584)</f>
        <v>0</v>
      </c>
      <c r="F584" s="73">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73">
        <f t="shared" ca="1" si="27"/>
        <v>0</v>
      </c>
      <c r="H584" s="73">
        <f t="shared" ca="1" si="28"/>
        <v>0</v>
      </c>
      <c r="I584" s="20">
        <v>0</v>
      </c>
      <c r="J584" s="20">
        <v>0</v>
      </c>
      <c r="K584" s="20">
        <v>0</v>
      </c>
      <c r="L584" s="20">
        <v>0</v>
      </c>
      <c r="M584" s="20">
        <v>0</v>
      </c>
      <c r="N584" s="75">
        <v>0</v>
      </c>
      <c r="O584" s="75">
        <v>0</v>
      </c>
      <c r="P584" s="2"/>
      <c r="Q584" s="2"/>
      <c r="R584" s="3"/>
      <c r="S584" s="3"/>
      <c r="T584" s="1"/>
      <c r="U584" s="2"/>
      <c r="V584" s="28" t="str">
        <f t="shared" si="29"/>
        <v/>
      </c>
    </row>
    <row r="585" spans="1:22" ht="25" customHeight="1" x14ac:dyDescent="0.35">
      <c r="A585" s="1"/>
      <c r="B585" s="35"/>
      <c r="C585" s="1"/>
      <c r="D585" s="1"/>
      <c r="E585" s="73">
        <f>+COUNTIFS('REGISTRO DE TUTORES'!$A$3:$A$8000,A585,'REGISTRO DE TUTORES'!$B$3:$B$8000,B585,'REGISTRO DE TUTORES'!$C$3:$C$8000,C585,'REGISTRO DE TUTORES'!$D$3:$D$8000,D585)</f>
        <v>0</v>
      </c>
      <c r="F585" s="73">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73">
        <f t="shared" ca="1" si="27"/>
        <v>0</v>
      </c>
      <c r="H585" s="73">
        <f t="shared" ca="1" si="28"/>
        <v>0</v>
      </c>
      <c r="I585" s="20">
        <v>0</v>
      </c>
      <c r="J585" s="20">
        <v>0</v>
      </c>
      <c r="K585" s="20">
        <v>0</v>
      </c>
      <c r="L585" s="20">
        <v>0</v>
      </c>
      <c r="M585" s="20">
        <v>0</v>
      </c>
      <c r="N585" s="75">
        <v>0</v>
      </c>
      <c r="O585" s="75">
        <v>0</v>
      </c>
      <c r="P585" s="2"/>
      <c r="Q585" s="2"/>
      <c r="R585" s="3"/>
      <c r="S585" s="3"/>
      <c r="T585" s="1"/>
      <c r="U585" s="2"/>
      <c r="V585" s="28" t="str">
        <f t="shared" si="29"/>
        <v/>
      </c>
    </row>
    <row r="586" spans="1:22" ht="25" customHeight="1" x14ac:dyDescent="0.35">
      <c r="A586" s="1"/>
      <c r="B586" s="35"/>
      <c r="C586" s="1"/>
      <c r="D586" s="1"/>
      <c r="E586" s="73">
        <f>+COUNTIFS('REGISTRO DE TUTORES'!$A$3:$A$8000,A586,'REGISTRO DE TUTORES'!$B$3:$B$8000,B586,'REGISTRO DE TUTORES'!$C$3:$C$8000,C586,'REGISTRO DE TUTORES'!$D$3:$D$8000,D586)</f>
        <v>0</v>
      </c>
      <c r="F586" s="73">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73">
        <f t="shared" ca="1" si="27"/>
        <v>0</v>
      </c>
      <c r="H586" s="73">
        <f t="shared" ca="1" si="28"/>
        <v>0</v>
      </c>
      <c r="I586" s="20">
        <v>0</v>
      </c>
      <c r="J586" s="20">
        <v>0</v>
      </c>
      <c r="K586" s="20">
        <v>0</v>
      </c>
      <c r="L586" s="20">
        <v>0</v>
      </c>
      <c r="M586" s="20">
        <v>0</v>
      </c>
      <c r="N586" s="75">
        <v>0</v>
      </c>
      <c r="O586" s="75">
        <v>0</v>
      </c>
      <c r="P586" s="2"/>
      <c r="Q586" s="2"/>
      <c r="R586" s="3"/>
      <c r="S586" s="3"/>
      <c r="T586" s="1"/>
      <c r="U586" s="2"/>
      <c r="V586" s="28" t="str">
        <f t="shared" si="29"/>
        <v/>
      </c>
    </row>
    <row r="587" spans="1:22" ht="25" customHeight="1" x14ac:dyDescent="0.35">
      <c r="A587" s="1"/>
      <c r="B587" s="35"/>
      <c r="C587" s="1"/>
      <c r="D587" s="1"/>
      <c r="E587" s="73">
        <f>+COUNTIFS('REGISTRO DE TUTORES'!$A$3:$A$8000,A587,'REGISTRO DE TUTORES'!$B$3:$B$8000,B587,'REGISTRO DE TUTORES'!$C$3:$C$8000,C587,'REGISTRO DE TUTORES'!$D$3:$D$8000,D587)</f>
        <v>0</v>
      </c>
      <c r="F587" s="73">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73">
        <f t="shared" ca="1" si="27"/>
        <v>0</v>
      </c>
      <c r="H587" s="73">
        <f t="shared" ca="1" si="28"/>
        <v>0</v>
      </c>
      <c r="I587" s="20">
        <v>0</v>
      </c>
      <c r="J587" s="20">
        <v>0</v>
      </c>
      <c r="K587" s="20">
        <v>0</v>
      </c>
      <c r="L587" s="20">
        <v>0</v>
      </c>
      <c r="M587" s="20">
        <v>0</v>
      </c>
      <c r="N587" s="75">
        <v>0</v>
      </c>
      <c r="O587" s="75">
        <v>0</v>
      </c>
      <c r="P587" s="2"/>
      <c r="Q587" s="2"/>
      <c r="R587" s="3"/>
      <c r="S587" s="3"/>
      <c r="T587" s="1"/>
      <c r="U587" s="2"/>
      <c r="V587" s="28" t="str">
        <f t="shared" si="29"/>
        <v/>
      </c>
    </row>
    <row r="588" spans="1:22" ht="25" customHeight="1" x14ac:dyDescent="0.35">
      <c r="A588" s="1"/>
      <c r="B588" s="35"/>
      <c r="C588" s="1"/>
      <c r="D588" s="1"/>
      <c r="E588" s="73">
        <f>+COUNTIFS('REGISTRO DE TUTORES'!$A$3:$A$8000,A588,'REGISTRO DE TUTORES'!$B$3:$B$8000,B588,'REGISTRO DE TUTORES'!$C$3:$C$8000,C588,'REGISTRO DE TUTORES'!$D$3:$D$8000,D588)</f>
        <v>0</v>
      </c>
      <c r="F588" s="73">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73">
        <f t="shared" ca="1" si="27"/>
        <v>0</v>
      </c>
      <c r="H588" s="73">
        <f t="shared" ca="1" si="28"/>
        <v>0</v>
      </c>
      <c r="I588" s="20">
        <v>0</v>
      </c>
      <c r="J588" s="20">
        <v>0</v>
      </c>
      <c r="K588" s="20">
        <v>0</v>
      </c>
      <c r="L588" s="20">
        <v>0</v>
      </c>
      <c r="M588" s="20">
        <v>0</v>
      </c>
      <c r="N588" s="75">
        <v>0</v>
      </c>
      <c r="O588" s="75">
        <v>0</v>
      </c>
      <c r="P588" s="2"/>
      <c r="Q588" s="2"/>
      <c r="R588" s="3"/>
      <c r="S588" s="3"/>
      <c r="T588" s="1"/>
      <c r="U588" s="2"/>
      <c r="V588" s="28" t="str">
        <f t="shared" si="29"/>
        <v/>
      </c>
    </row>
    <row r="589" spans="1:22" ht="25" customHeight="1" x14ac:dyDescent="0.35">
      <c r="A589" s="1"/>
      <c r="B589" s="35"/>
      <c r="C589" s="1"/>
      <c r="D589" s="1"/>
      <c r="E589" s="73">
        <f>+COUNTIFS('REGISTRO DE TUTORES'!$A$3:$A$8000,A589,'REGISTRO DE TUTORES'!$B$3:$B$8000,B589,'REGISTRO DE TUTORES'!$C$3:$C$8000,C589,'REGISTRO DE TUTORES'!$D$3:$D$8000,D589)</f>
        <v>0</v>
      </c>
      <c r="F589" s="73">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73">
        <f t="shared" ca="1" si="27"/>
        <v>0</v>
      </c>
      <c r="H589" s="73">
        <f t="shared" ca="1" si="28"/>
        <v>0</v>
      </c>
      <c r="I589" s="20">
        <v>0</v>
      </c>
      <c r="J589" s="20">
        <v>0</v>
      </c>
      <c r="K589" s="20">
        <v>0</v>
      </c>
      <c r="L589" s="20">
        <v>0</v>
      </c>
      <c r="M589" s="20">
        <v>0</v>
      </c>
      <c r="N589" s="75">
        <v>0</v>
      </c>
      <c r="O589" s="75">
        <v>0</v>
      </c>
      <c r="P589" s="2"/>
      <c r="Q589" s="2"/>
      <c r="R589" s="3"/>
      <c r="S589" s="3"/>
      <c r="T589" s="1"/>
      <c r="U589" s="2"/>
      <c r="V589" s="28" t="str">
        <f t="shared" si="29"/>
        <v/>
      </c>
    </row>
    <row r="590" spans="1:22" ht="25" customHeight="1" x14ac:dyDescent="0.35">
      <c r="A590" s="1"/>
      <c r="B590" s="35"/>
      <c r="C590" s="1"/>
      <c r="D590" s="1"/>
      <c r="E590" s="73">
        <f>+COUNTIFS('REGISTRO DE TUTORES'!$A$3:$A$8000,A590,'REGISTRO DE TUTORES'!$B$3:$B$8000,B590,'REGISTRO DE TUTORES'!$C$3:$C$8000,C590,'REGISTRO DE TUTORES'!$D$3:$D$8000,D590)</f>
        <v>0</v>
      </c>
      <c r="F590" s="73">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73">
        <f t="shared" ca="1" si="27"/>
        <v>0</v>
      </c>
      <c r="H590" s="73">
        <f t="shared" ca="1" si="28"/>
        <v>0</v>
      </c>
      <c r="I590" s="20">
        <v>0</v>
      </c>
      <c r="J590" s="20">
        <v>0</v>
      </c>
      <c r="K590" s="20">
        <v>0</v>
      </c>
      <c r="L590" s="20">
        <v>0</v>
      </c>
      <c r="M590" s="20">
        <v>0</v>
      </c>
      <c r="N590" s="75">
        <v>0</v>
      </c>
      <c r="O590" s="75">
        <v>0</v>
      </c>
      <c r="P590" s="2"/>
      <c r="Q590" s="2"/>
      <c r="R590" s="3"/>
      <c r="S590" s="3"/>
      <c r="T590" s="1"/>
      <c r="U590" s="2"/>
      <c r="V590" s="28" t="str">
        <f t="shared" si="29"/>
        <v/>
      </c>
    </row>
    <row r="591" spans="1:22" ht="25" customHeight="1" x14ac:dyDescent="0.35">
      <c r="A591" s="1"/>
      <c r="B591" s="35"/>
      <c r="C591" s="1"/>
      <c r="D591" s="1"/>
      <c r="E591" s="73">
        <f>+COUNTIFS('REGISTRO DE TUTORES'!$A$3:$A$8000,A591,'REGISTRO DE TUTORES'!$B$3:$B$8000,B591,'REGISTRO DE TUTORES'!$C$3:$C$8000,C591,'REGISTRO DE TUTORES'!$D$3:$D$8000,D591)</f>
        <v>0</v>
      </c>
      <c r="F591" s="73">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73">
        <f t="shared" ca="1" si="27"/>
        <v>0</v>
      </c>
      <c r="H591" s="73">
        <f t="shared" ca="1" si="28"/>
        <v>0</v>
      </c>
      <c r="I591" s="20">
        <v>0</v>
      </c>
      <c r="J591" s="20">
        <v>0</v>
      </c>
      <c r="K591" s="20">
        <v>0</v>
      </c>
      <c r="L591" s="20">
        <v>0</v>
      </c>
      <c r="M591" s="20">
        <v>0</v>
      </c>
      <c r="N591" s="75">
        <v>0</v>
      </c>
      <c r="O591" s="75">
        <v>0</v>
      </c>
      <c r="P591" s="2"/>
      <c r="Q591" s="2"/>
      <c r="R591" s="3"/>
      <c r="S591" s="3"/>
      <c r="T591" s="1"/>
      <c r="U591" s="2"/>
      <c r="V591" s="28" t="str">
        <f t="shared" si="29"/>
        <v/>
      </c>
    </row>
    <row r="592" spans="1:22" ht="25" customHeight="1" x14ac:dyDescent="0.35">
      <c r="A592" s="1"/>
      <c r="B592" s="35"/>
      <c r="C592" s="1"/>
      <c r="D592" s="1"/>
      <c r="E592" s="73">
        <f>+COUNTIFS('REGISTRO DE TUTORES'!$A$3:$A$8000,A592,'REGISTRO DE TUTORES'!$B$3:$B$8000,B592,'REGISTRO DE TUTORES'!$C$3:$C$8000,C592,'REGISTRO DE TUTORES'!$D$3:$D$8000,D592)</f>
        <v>0</v>
      </c>
      <c r="F592" s="73">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73">
        <f t="shared" ca="1" si="27"/>
        <v>0</v>
      </c>
      <c r="H592" s="73">
        <f t="shared" ca="1" si="28"/>
        <v>0</v>
      </c>
      <c r="I592" s="20">
        <v>0</v>
      </c>
      <c r="J592" s="20">
        <v>0</v>
      </c>
      <c r="K592" s="20">
        <v>0</v>
      </c>
      <c r="L592" s="20">
        <v>0</v>
      </c>
      <c r="M592" s="20">
        <v>0</v>
      </c>
      <c r="N592" s="75">
        <v>0</v>
      </c>
      <c r="O592" s="75">
        <v>0</v>
      </c>
      <c r="P592" s="2"/>
      <c r="Q592" s="2"/>
      <c r="R592" s="3"/>
      <c r="S592" s="3"/>
      <c r="T592" s="1"/>
      <c r="U592" s="2"/>
      <c r="V592" s="28" t="str">
        <f t="shared" si="29"/>
        <v/>
      </c>
    </row>
    <row r="593" spans="1:22" ht="25" customHeight="1" x14ac:dyDescent="0.35">
      <c r="A593" s="1"/>
      <c r="B593" s="35"/>
      <c r="C593" s="1"/>
      <c r="D593" s="1"/>
      <c r="E593" s="73">
        <f>+COUNTIFS('REGISTRO DE TUTORES'!$A$3:$A$8000,A593,'REGISTRO DE TUTORES'!$B$3:$B$8000,B593,'REGISTRO DE TUTORES'!$C$3:$C$8000,C593,'REGISTRO DE TUTORES'!$D$3:$D$8000,D593)</f>
        <v>0</v>
      </c>
      <c r="F593" s="73">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73">
        <f t="shared" ca="1" si="27"/>
        <v>0</v>
      </c>
      <c r="H593" s="73">
        <f t="shared" ca="1" si="28"/>
        <v>0</v>
      </c>
      <c r="I593" s="20">
        <v>0</v>
      </c>
      <c r="J593" s="20">
        <v>0</v>
      </c>
      <c r="K593" s="20">
        <v>0</v>
      </c>
      <c r="L593" s="20">
        <v>0</v>
      </c>
      <c r="M593" s="20">
        <v>0</v>
      </c>
      <c r="N593" s="75">
        <v>0</v>
      </c>
      <c r="O593" s="75">
        <v>0</v>
      </c>
      <c r="P593" s="2"/>
      <c r="Q593" s="2"/>
      <c r="R593" s="3"/>
      <c r="S593" s="3"/>
      <c r="T593" s="1"/>
      <c r="U593" s="2"/>
      <c r="V593" s="28" t="str">
        <f t="shared" si="29"/>
        <v/>
      </c>
    </row>
    <row r="594" spans="1:22" ht="25" customHeight="1" x14ac:dyDescent="0.35">
      <c r="A594" s="1"/>
      <c r="B594" s="35"/>
      <c r="C594" s="1"/>
      <c r="D594" s="1"/>
      <c r="E594" s="73">
        <f>+COUNTIFS('REGISTRO DE TUTORES'!$A$3:$A$8000,A594,'REGISTRO DE TUTORES'!$B$3:$B$8000,B594,'REGISTRO DE TUTORES'!$C$3:$C$8000,C594,'REGISTRO DE TUTORES'!$D$3:$D$8000,D594)</f>
        <v>0</v>
      </c>
      <c r="F594" s="73">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73">
        <f t="shared" ca="1" si="27"/>
        <v>0</v>
      </c>
      <c r="H594" s="73">
        <f t="shared" ca="1" si="28"/>
        <v>0</v>
      </c>
      <c r="I594" s="20">
        <v>0</v>
      </c>
      <c r="J594" s="20">
        <v>0</v>
      </c>
      <c r="K594" s="20">
        <v>0</v>
      </c>
      <c r="L594" s="20">
        <v>0</v>
      </c>
      <c r="M594" s="20">
        <v>0</v>
      </c>
      <c r="N594" s="75">
        <v>0</v>
      </c>
      <c r="O594" s="75">
        <v>0</v>
      </c>
      <c r="P594" s="2"/>
      <c r="Q594" s="2"/>
      <c r="R594" s="3"/>
      <c r="S594" s="3"/>
      <c r="T594" s="1"/>
      <c r="U594" s="2"/>
      <c r="V594" s="28" t="str">
        <f t="shared" si="29"/>
        <v/>
      </c>
    </row>
    <row r="595" spans="1:22" ht="25" customHeight="1" x14ac:dyDescent="0.35">
      <c r="A595" s="1"/>
      <c r="B595" s="35"/>
      <c r="C595" s="1"/>
      <c r="D595" s="1"/>
      <c r="E595" s="73">
        <f>+COUNTIFS('REGISTRO DE TUTORES'!$A$3:$A$8000,A595,'REGISTRO DE TUTORES'!$B$3:$B$8000,B595,'REGISTRO DE TUTORES'!$C$3:$C$8000,C595,'REGISTRO DE TUTORES'!$D$3:$D$8000,D595)</f>
        <v>0</v>
      </c>
      <c r="F595" s="73">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73">
        <f t="shared" ca="1" si="27"/>
        <v>0</v>
      </c>
      <c r="H595" s="73">
        <f t="shared" ca="1" si="28"/>
        <v>0</v>
      </c>
      <c r="I595" s="20">
        <v>0</v>
      </c>
      <c r="J595" s="20">
        <v>0</v>
      </c>
      <c r="K595" s="20">
        <v>0</v>
      </c>
      <c r="L595" s="20">
        <v>0</v>
      </c>
      <c r="M595" s="20">
        <v>0</v>
      </c>
      <c r="N595" s="75">
        <v>0</v>
      </c>
      <c r="O595" s="75">
        <v>0</v>
      </c>
      <c r="P595" s="2"/>
      <c r="Q595" s="2"/>
      <c r="R595" s="3"/>
      <c r="S595" s="3"/>
      <c r="T595" s="1"/>
      <c r="U595" s="2"/>
      <c r="V595" s="28" t="str">
        <f t="shared" si="29"/>
        <v/>
      </c>
    </row>
    <row r="596" spans="1:22" ht="25" customHeight="1" x14ac:dyDescent="0.35">
      <c r="A596" s="1"/>
      <c r="B596" s="35"/>
      <c r="C596" s="1"/>
      <c r="D596" s="1"/>
      <c r="E596" s="73">
        <f>+COUNTIFS('REGISTRO DE TUTORES'!$A$3:$A$8000,A596,'REGISTRO DE TUTORES'!$B$3:$B$8000,B596,'REGISTRO DE TUTORES'!$C$3:$C$8000,C596,'REGISTRO DE TUTORES'!$D$3:$D$8000,D596)</f>
        <v>0</v>
      </c>
      <c r="F596" s="73">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73">
        <f t="shared" ca="1" si="27"/>
        <v>0</v>
      </c>
      <c r="H596" s="73">
        <f t="shared" ca="1" si="28"/>
        <v>0</v>
      </c>
      <c r="I596" s="20">
        <v>0</v>
      </c>
      <c r="J596" s="20">
        <v>0</v>
      </c>
      <c r="K596" s="20">
        <v>0</v>
      </c>
      <c r="L596" s="20">
        <v>0</v>
      </c>
      <c r="M596" s="20">
        <v>0</v>
      </c>
      <c r="N596" s="75">
        <v>0</v>
      </c>
      <c r="O596" s="75">
        <v>0</v>
      </c>
      <c r="P596" s="2"/>
      <c r="Q596" s="2"/>
      <c r="R596" s="3"/>
      <c r="S596" s="3"/>
      <c r="T596" s="1"/>
      <c r="U596" s="2"/>
      <c r="V596" s="28" t="str">
        <f t="shared" si="29"/>
        <v/>
      </c>
    </row>
    <row r="597" spans="1:22" ht="25" customHeight="1" x14ac:dyDescent="0.35">
      <c r="A597" s="1"/>
      <c r="B597" s="35"/>
      <c r="C597" s="1"/>
      <c r="D597" s="1"/>
      <c r="E597" s="73">
        <f>+COUNTIFS('REGISTRO DE TUTORES'!$A$3:$A$8000,A597,'REGISTRO DE TUTORES'!$B$3:$B$8000,B597,'REGISTRO DE TUTORES'!$C$3:$C$8000,C597,'REGISTRO DE TUTORES'!$D$3:$D$8000,D597)</f>
        <v>0</v>
      </c>
      <c r="F597" s="73">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73">
        <f t="shared" ca="1" si="27"/>
        <v>0</v>
      </c>
      <c r="H597" s="73">
        <f t="shared" ca="1" si="28"/>
        <v>0</v>
      </c>
      <c r="I597" s="20">
        <v>0</v>
      </c>
      <c r="J597" s="20">
        <v>0</v>
      </c>
      <c r="K597" s="20">
        <v>0</v>
      </c>
      <c r="L597" s="20">
        <v>0</v>
      </c>
      <c r="M597" s="20">
        <v>0</v>
      </c>
      <c r="N597" s="75">
        <v>0</v>
      </c>
      <c r="O597" s="75">
        <v>0</v>
      </c>
      <c r="P597" s="2"/>
      <c r="Q597" s="2"/>
      <c r="R597" s="3"/>
      <c r="S597" s="3"/>
      <c r="T597" s="1"/>
      <c r="U597" s="2"/>
      <c r="V597" s="28" t="str">
        <f t="shared" si="29"/>
        <v/>
      </c>
    </row>
    <row r="598" spans="1:22" ht="25" customHeight="1" x14ac:dyDescent="0.35">
      <c r="A598" s="1"/>
      <c r="B598" s="35"/>
      <c r="C598" s="1"/>
      <c r="D598" s="1"/>
      <c r="E598" s="73">
        <f>+COUNTIFS('REGISTRO DE TUTORES'!$A$3:$A$8000,A598,'REGISTRO DE TUTORES'!$B$3:$B$8000,B598,'REGISTRO DE TUTORES'!$C$3:$C$8000,C598,'REGISTRO DE TUTORES'!$D$3:$D$8000,D598)</f>
        <v>0</v>
      </c>
      <c r="F598" s="73">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73">
        <f t="shared" ca="1" si="27"/>
        <v>0</v>
      </c>
      <c r="H598" s="73">
        <f t="shared" ca="1" si="28"/>
        <v>0</v>
      </c>
      <c r="I598" s="20">
        <v>0</v>
      </c>
      <c r="J598" s="20">
        <v>0</v>
      </c>
      <c r="K598" s="20">
        <v>0</v>
      </c>
      <c r="L598" s="20">
        <v>0</v>
      </c>
      <c r="M598" s="20">
        <v>0</v>
      </c>
      <c r="N598" s="75">
        <v>0</v>
      </c>
      <c r="O598" s="75">
        <v>0</v>
      </c>
      <c r="P598" s="2"/>
      <c r="Q598" s="2"/>
      <c r="R598" s="3"/>
      <c r="S598" s="3"/>
      <c r="T598" s="1"/>
      <c r="U598" s="2"/>
      <c r="V598" s="28" t="str">
        <f t="shared" si="29"/>
        <v/>
      </c>
    </row>
    <row r="599" spans="1:22" ht="25" customHeight="1" x14ac:dyDescent="0.35">
      <c r="A599" s="1"/>
      <c r="B599" s="35"/>
      <c r="C599" s="1"/>
      <c r="D599" s="1"/>
      <c r="E599" s="73">
        <f>+COUNTIFS('REGISTRO DE TUTORES'!$A$3:$A$8000,A599,'REGISTRO DE TUTORES'!$B$3:$B$8000,B599,'REGISTRO DE TUTORES'!$C$3:$C$8000,C599,'REGISTRO DE TUTORES'!$D$3:$D$8000,D599)</f>
        <v>0</v>
      </c>
      <c r="F599" s="73">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73">
        <f t="shared" ca="1" si="27"/>
        <v>0</v>
      </c>
      <c r="H599" s="73">
        <f t="shared" ca="1" si="28"/>
        <v>0</v>
      </c>
      <c r="I599" s="20">
        <v>0</v>
      </c>
      <c r="J599" s="20">
        <v>0</v>
      </c>
      <c r="K599" s="20">
        <v>0</v>
      </c>
      <c r="L599" s="20">
        <v>0</v>
      </c>
      <c r="M599" s="20">
        <v>0</v>
      </c>
      <c r="N599" s="75">
        <v>0</v>
      </c>
      <c r="O599" s="75">
        <v>0</v>
      </c>
      <c r="P599" s="2"/>
      <c r="Q599" s="2"/>
      <c r="R599" s="3"/>
      <c r="S599" s="3"/>
      <c r="T599" s="1"/>
      <c r="U599" s="2"/>
      <c r="V599" s="28" t="str">
        <f t="shared" si="29"/>
        <v/>
      </c>
    </row>
    <row r="600" spans="1:22" ht="25" customHeight="1" x14ac:dyDescent="0.35">
      <c r="A600" s="1"/>
      <c r="B600" s="35"/>
      <c r="C600" s="1"/>
      <c r="D600" s="1"/>
      <c r="E600" s="73">
        <f>+COUNTIFS('REGISTRO DE TUTORES'!$A$3:$A$8000,A600,'REGISTRO DE TUTORES'!$B$3:$B$8000,B600,'REGISTRO DE TUTORES'!$C$3:$C$8000,C600,'REGISTRO DE TUTORES'!$D$3:$D$8000,D600)</f>
        <v>0</v>
      </c>
      <c r="F600" s="73">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73">
        <f t="shared" ca="1" si="27"/>
        <v>0</v>
      </c>
      <c r="H600" s="73">
        <f t="shared" ca="1" si="28"/>
        <v>0</v>
      </c>
      <c r="I600" s="20">
        <v>0</v>
      </c>
      <c r="J600" s="20">
        <v>0</v>
      </c>
      <c r="K600" s="20">
        <v>0</v>
      </c>
      <c r="L600" s="20">
        <v>0</v>
      </c>
      <c r="M600" s="20">
        <v>0</v>
      </c>
      <c r="N600" s="75">
        <v>0</v>
      </c>
      <c r="O600" s="75">
        <v>0</v>
      </c>
      <c r="P600" s="2"/>
      <c r="Q600" s="2"/>
      <c r="R600" s="3"/>
      <c r="S600" s="3"/>
      <c r="T600" s="1"/>
      <c r="U600" s="2"/>
      <c r="V600" s="28" t="str">
        <f t="shared" si="29"/>
        <v/>
      </c>
    </row>
    <row r="601" spans="1:22" ht="25" customHeight="1" x14ac:dyDescent="0.35">
      <c r="A601" s="1"/>
      <c r="B601" s="35"/>
      <c r="C601" s="1"/>
      <c r="D601" s="1"/>
      <c r="E601" s="73">
        <f>+COUNTIFS('REGISTRO DE TUTORES'!$A$3:$A$8000,A601,'REGISTRO DE TUTORES'!$B$3:$B$8000,B601,'REGISTRO DE TUTORES'!$C$3:$C$8000,C601,'REGISTRO DE TUTORES'!$D$3:$D$8000,D601)</f>
        <v>0</v>
      </c>
      <c r="F601" s="73">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73">
        <f t="shared" ca="1" si="27"/>
        <v>0</v>
      </c>
      <c r="H601" s="73">
        <f t="shared" ca="1" si="28"/>
        <v>0</v>
      </c>
      <c r="I601" s="20">
        <v>0</v>
      </c>
      <c r="J601" s="20">
        <v>0</v>
      </c>
      <c r="K601" s="20">
        <v>0</v>
      </c>
      <c r="L601" s="20">
        <v>0</v>
      </c>
      <c r="M601" s="20">
        <v>0</v>
      </c>
      <c r="N601" s="75">
        <v>0</v>
      </c>
      <c r="O601" s="75">
        <v>0</v>
      </c>
      <c r="P601" s="2"/>
      <c r="Q601" s="2"/>
      <c r="R601" s="3"/>
      <c r="S601" s="3"/>
      <c r="T601" s="1"/>
      <c r="U601" s="2"/>
      <c r="V601" s="28" t="str">
        <f t="shared" si="29"/>
        <v/>
      </c>
    </row>
    <row r="602" spans="1:22" ht="25" customHeight="1" x14ac:dyDescent="0.35">
      <c r="A602" s="1"/>
      <c r="B602" s="35"/>
      <c r="C602" s="1"/>
      <c r="D602" s="1"/>
      <c r="E602" s="73">
        <f>+COUNTIFS('REGISTRO DE TUTORES'!$A$3:$A$8000,A602,'REGISTRO DE TUTORES'!$B$3:$B$8000,B602,'REGISTRO DE TUTORES'!$C$3:$C$8000,C602,'REGISTRO DE TUTORES'!$D$3:$D$8000,D602)</f>
        <v>0</v>
      </c>
      <c r="F602" s="73">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73">
        <f t="shared" ca="1" si="27"/>
        <v>0</v>
      </c>
      <c r="H602" s="73">
        <f t="shared" ca="1" si="28"/>
        <v>0</v>
      </c>
      <c r="I602" s="20">
        <v>0</v>
      </c>
      <c r="J602" s="20">
        <v>0</v>
      </c>
      <c r="K602" s="20">
        <v>0</v>
      </c>
      <c r="L602" s="20">
        <v>0</v>
      </c>
      <c r="M602" s="20">
        <v>0</v>
      </c>
      <c r="N602" s="75">
        <v>0</v>
      </c>
      <c r="O602" s="75">
        <v>0</v>
      </c>
      <c r="P602" s="2"/>
      <c r="Q602" s="2"/>
      <c r="R602" s="3"/>
      <c r="S602" s="3"/>
      <c r="T602" s="1"/>
      <c r="U602" s="2"/>
      <c r="V602" s="28" t="str">
        <f t="shared" si="29"/>
        <v/>
      </c>
    </row>
    <row r="603" spans="1:22" ht="25" customHeight="1" x14ac:dyDescent="0.35">
      <c r="A603" s="1"/>
      <c r="B603" s="35"/>
      <c r="C603" s="1"/>
      <c r="D603" s="1"/>
      <c r="E603" s="73">
        <f>+COUNTIFS('REGISTRO DE TUTORES'!$A$3:$A$8000,A603,'REGISTRO DE TUTORES'!$B$3:$B$8000,B603,'REGISTRO DE TUTORES'!$C$3:$C$8000,C603,'REGISTRO DE TUTORES'!$D$3:$D$8000,D603)</f>
        <v>0</v>
      </c>
      <c r="F603" s="73">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73">
        <f t="shared" ca="1" si="27"/>
        <v>0</v>
      </c>
      <c r="H603" s="73">
        <f t="shared" ca="1" si="28"/>
        <v>0</v>
      </c>
      <c r="I603" s="20">
        <v>0</v>
      </c>
      <c r="J603" s="20">
        <v>0</v>
      </c>
      <c r="K603" s="20">
        <v>0</v>
      </c>
      <c r="L603" s="20">
        <v>0</v>
      </c>
      <c r="M603" s="20">
        <v>0</v>
      </c>
      <c r="N603" s="75">
        <v>0</v>
      </c>
      <c r="O603" s="75">
        <v>0</v>
      </c>
      <c r="P603" s="2"/>
      <c r="Q603" s="2"/>
      <c r="R603" s="3"/>
      <c r="S603" s="3"/>
      <c r="T603" s="1"/>
      <c r="U603" s="2"/>
      <c r="V603" s="28" t="str">
        <f t="shared" si="29"/>
        <v/>
      </c>
    </row>
    <row r="604" spans="1:22" ht="25" customHeight="1" x14ac:dyDescent="0.35">
      <c r="A604" s="1"/>
      <c r="B604" s="35"/>
      <c r="C604" s="1"/>
      <c r="D604" s="1"/>
      <c r="E604" s="73">
        <f>+COUNTIFS('REGISTRO DE TUTORES'!$A$3:$A$8000,A604,'REGISTRO DE TUTORES'!$B$3:$B$8000,B604,'REGISTRO DE TUTORES'!$C$3:$C$8000,C604,'REGISTRO DE TUTORES'!$D$3:$D$8000,D604)</f>
        <v>0</v>
      </c>
      <c r="F604" s="73">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73">
        <f t="shared" ca="1" si="27"/>
        <v>0</v>
      </c>
      <c r="H604" s="73">
        <f t="shared" ca="1" si="28"/>
        <v>0</v>
      </c>
      <c r="I604" s="20">
        <v>0</v>
      </c>
      <c r="J604" s="20">
        <v>0</v>
      </c>
      <c r="K604" s="20">
        <v>0</v>
      </c>
      <c r="L604" s="20">
        <v>0</v>
      </c>
      <c r="M604" s="20">
        <v>0</v>
      </c>
      <c r="N604" s="75">
        <v>0</v>
      </c>
      <c r="O604" s="75">
        <v>0</v>
      </c>
      <c r="P604" s="2"/>
      <c r="Q604" s="2"/>
      <c r="R604" s="3"/>
      <c r="S604" s="3"/>
      <c r="T604" s="1"/>
      <c r="U604" s="2"/>
      <c r="V604" s="28" t="str">
        <f t="shared" si="29"/>
        <v/>
      </c>
    </row>
    <row r="605" spans="1:22" ht="25" customHeight="1" x14ac:dyDescent="0.35">
      <c r="A605" s="1"/>
      <c r="B605" s="35"/>
      <c r="C605" s="1"/>
      <c r="D605" s="1"/>
      <c r="E605" s="73">
        <f>+COUNTIFS('REGISTRO DE TUTORES'!$A$3:$A$8000,A605,'REGISTRO DE TUTORES'!$B$3:$B$8000,B605,'REGISTRO DE TUTORES'!$C$3:$C$8000,C605,'REGISTRO DE TUTORES'!$D$3:$D$8000,D605)</f>
        <v>0</v>
      </c>
      <c r="F605" s="73">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73">
        <f t="shared" ca="1" si="27"/>
        <v>0</v>
      </c>
      <c r="H605" s="73">
        <f t="shared" ca="1" si="28"/>
        <v>0</v>
      </c>
      <c r="I605" s="20">
        <v>0</v>
      </c>
      <c r="J605" s="20">
        <v>0</v>
      </c>
      <c r="K605" s="20">
        <v>0</v>
      </c>
      <c r="L605" s="20">
        <v>0</v>
      </c>
      <c r="M605" s="20">
        <v>0</v>
      </c>
      <c r="N605" s="75">
        <v>0</v>
      </c>
      <c r="O605" s="75">
        <v>0</v>
      </c>
      <c r="P605" s="2"/>
      <c r="Q605" s="2"/>
      <c r="R605" s="3"/>
      <c r="S605" s="3"/>
      <c r="T605" s="1"/>
      <c r="U605" s="2"/>
      <c r="V605" s="28" t="str">
        <f t="shared" si="29"/>
        <v/>
      </c>
    </row>
    <row r="606" spans="1:22" ht="25" customHeight="1" x14ac:dyDescent="0.35">
      <c r="A606" s="1"/>
      <c r="B606" s="35"/>
      <c r="C606" s="1"/>
      <c r="D606" s="1"/>
      <c r="E606" s="73">
        <f>+COUNTIFS('REGISTRO DE TUTORES'!$A$3:$A$8000,A606,'REGISTRO DE TUTORES'!$B$3:$B$8000,B606,'REGISTRO DE TUTORES'!$C$3:$C$8000,C606,'REGISTRO DE TUTORES'!$D$3:$D$8000,D606)</f>
        <v>0</v>
      </c>
      <c r="F606" s="73">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73">
        <f t="shared" ca="1" si="27"/>
        <v>0</v>
      </c>
      <c r="H606" s="73">
        <f t="shared" ca="1" si="28"/>
        <v>0</v>
      </c>
      <c r="I606" s="20">
        <v>0</v>
      </c>
      <c r="J606" s="20">
        <v>0</v>
      </c>
      <c r="K606" s="20">
        <v>0</v>
      </c>
      <c r="L606" s="20">
        <v>0</v>
      </c>
      <c r="M606" s="20">
        <v>0</v>
      </c>
      <c r="N606" s="75">
        <v>0</v>
      </c>
      <c r="O606" s="75">
        <v>0</v>
      </c>
      <c r="P606" s="2"/>
      <c r="Q606" s="2"/>
      <c r="R606" s="3"/>
      <c r="S606" s="3"/>
      <c r="T606" s="1"/>
      <c r="U606" s="2"/>
      <c r="V606" s="28" t="str">
        <f t="shared" si="29"/>
        <v/>
      </c>
    </row>
    <row r="607" spans="1:22" ht="25" customHeight="1" x14ac:dyDescent="0.35">
      <c r="A607" s="1"/>
      <c r="B607" s="35"/>
      <c r="C607" s="1"/>
      <c r="D607" s="1"/>
      <c r="E607" s="73">
        <f>+COUNTIFS('REGISTRO DE TUTORES'!$A$3:$A$8000,A607,'REGISTRO DE TUTORES'!$B$3:$B$8000,B607,'REGISTRO DE TUTORES'!$C$3:$C$8000,C607,'REGISTRO DE TUTORES'!$D$3:$D$8000,D607)</f>
        <v>0</v>
      </c>
      <c r="F607" s="73">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73">
        <f t="shared" ca="1" si="27"/>
        <v>0</v>
      </c>
      <c r="H607" s="73">
        <f t="shared" ca="1" si="28"/>
        <v>0</v>
      </c>
      <c r="I607" s="20">
        <v>0</v>
      </c>
      <c r="J607" s="20">
        <v>0</v>
      </c>
      <c r="K607" s="20">
        <v>0</v>
      </c>
      <c r="L607" s="20">
        <v>0</v>
      </c>
      <c r="M607" s="20">
        <v>0</v>
      </c>
      <c r="N607" s="75">
        <v>0</v>
      </c>
      <c r="O607" s="75">
        <v>0</v>
      </c>
      <c r="P607" s="2"/>
      <c r="Q607" s="2"/>
      <c r="R607" s="3"/>
      <c r="S607" s="3"/>
      <c r="T607" s="1"/>
      <c r="U607" s="2"/>
      <c r="V607" s="28" t="str">
        <f t="shared" si="29"/>
        <v/>
      </c>
    </row>
    <row r="608" spans="1:22" ht="25" customHeight="1" x14ac:dyDescent="0.35">
      <c r="A608" s="1"/>
      <c r="B608" s="35"/>
      <c r="C608" s="1"/>
      <c r="D608" s="1"/>
      <c r="E608" s="73">
        <f>+COUNTIFS('REGISTRO DE TUTORES'!$A$3:$A$8000,A608,'REGISTRO DE TUTORES'!$B$3:$B$8000,B608,'REGISTRO DE TUTORES'!$C$3:$C$8000,C608,'REGISTRO DE TUTORES'!$D$3:$D$8000,D608)</f>
        <v>0</v>
      </c>
      <c r="F608" s="73">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73">
        <f t="shared" ca="1" si="27"/>
        <v>0</v>
      </c>
      <c r="H608" s="73">
        <f t="shared" ca="1" si="28"/>
        <v>0</v>
      </c>
      <c r="I608" s="20">
        <v>0</v>
      </c>
      <c r="J608" s="20">
        <v>0</v>
      </c>
      <c r="K608" s="20">
        <v>0</v>
      </c>
      <c r="L608" s="20">
        <v>0</v>
      </c>
      <c r="M608" s="20">
        <v>0</v>
      </c>
      <c r="N608" s="75">
        <v>0</v>
      </c>
      <c r="O608" s="75">
        <v>0</v>
      </c>
      <c r="P608" s="2"/>
      <c r="Q608" s="2"/>
      <c r="R608" s="3"/>
      <c r="S608" s="3"/>
      <c r="T608" s="1"/>
      <c r="U608" s="2"/>
      <c r="V608" s="28" t="str">
        <f t="shared" si="29"/>
        <v/>
      </c>
    </row>
    <row r="609" spans="1:22" ht="25" customHeight="1" x14ac:dyDescent="0.35">
      <c r="A609" s="1"/>
      <c r="B609" s="35"/>
      <c r="C609" s="1"/>
      <c r="D609" s="1"/>
      <c r="E609" s="73">
        <f>+COUNTIFS('REGISTRO DE TUTORES'!$A$3:$A$8000,A609,'REGISTRO DE TUTORES'!$B$3:$B$8000,B609,'REGISTRO DE TUTORES'!$C$3:$C$8000,C609,'REGISTRO DE TUTORES'!$D$3:$D$8000,D609)</f>
        <v>0</v>
      </c>
      <c r="F609" s="73">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73">
        <f t="shared" ca="1" si="27"/>
        <v>0</v>
      </c>
      <c r="H609" s="73">
        <f t="shared" ca="1" si="28"/>
        <v>0</v>
      </c>
      <c r="I609" s="20">
        <v>0</v>
      </c>
      <c r="J609" s="20">
        <v>0</v>
      </c>
      <c r="K609" s="20">
        <v>0</v>
      </c>
      <c r="L609" s="20">
        <v>0</v>
      </c>
      <c r="M609" s="20">
        <v>0</v>
      </c>
      <c r="N609" s="75">
        <v>0</v>
      </c>
      <c r="O609" s="75">
        <v>0</v>
      </c>
      <c r="P609" s="2"/>
      <c r="Q609" s="2"/>
      <c r="R609" s="3"/>
      <c r="S609" s="3"/>
      <c r="T609" s="1"/>
      <c r="U609" s="2"/>
      <c r="V609" s="28" t="str">
        <f t="shared" si="29"/>
        <v/>
      </c>
    </row>
    <row r="610" spans="1:22" ht="25" customHeight="1" x14ac:dyDescent="0.35">
      <c r="A610" s="1"/>
      <c r="B610" s="35"/>
      <c r="C610" s="1"/>
      <c r="D610" s="1"/>
      <c r="E610" s="73">
        <f>+COUNTIFS('REGISTRO DE TUTORES'!$A$3:$A$8000,A610,'REGISTRO DE TUTORES'!$B$3:$B$8000,B610,'REGISTRO DE TUTORES'!$C$3:$C$8000,C610,'REGISTRO DE TUTORES'!$D$3:$D$8000,D610)</f>
        <v>0</v>
      </c>
      <c r="F610" s="73">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73">
        <f t="shared" ca="1" si="27"/>
        <v>0</v>
      </c>
      <c r="H610" s="73">
        <f t="shared" ca="1" si="28"/>
        <v>0</v>
      </c>
      <c r="I610" s="20">
        <v>0</v>
      </c>
      <c r="J610" s="20">
        <v>0</v>
      </c>
      <c r="K610" s="20">
        <v>0</v>
      </c>
      <c r="L610" s="20">
        <v>0</v>
      </c>
      <c r="M610" s="20">
        <v>0</v>
      </c>
      <c r="N610" s="75">
        <v>0</v>
      </c>
      <c r="O610" s="75">
        <v>0</v>
      </c>
      <c r="P610" s="2"/>
      <c r="Q610" s="2"/>
      <c r="R610" s="3"/>
      <c r="S610" s="3"/>
      <c r="T610" s="1"/>
      <c r="U610" s="2"/>
      <c r="V610" s="28" t="str">
        <f t="shared" si="29"/>
        <v/>
      </c>
    </row>
    <row r="611" spans="1:22" ht="25" customHeight="1" x14ac:dyDescent="0.35">
      <c r="A611" s="1"/>
      <c r="B611" s="35"/>
      <c r="C611" s="1"/>
      <c r="D611" s="1"/>
      <c r="E611" s="73">
        <f>+COUNTIFS('REGISTRO DE TUTORES'!$A$3:$A$8000,A611,'REGISTRO DE TUTORES'!$B$3:$B$8000,B611,'REGISTRO DE TUTORES'!$C$3:$C$8000,C611,'REGISTRO DE TUTORES'!$D$3:$D$8000,D611)</f>
        <v>0</v>
      </c>
      <c r="F611" s="73">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73">
        <f t="shared" ca="1" si="27"/>
        <v>0</v>
      </c>
      <c r="H611" s="73">
        <f t="shared" ca="1" si="28"/>
        <v>0</v>
      </c>
      <c r="I611" s="20">
        <v>0</v>
      </c>
      <c r="J611" s="20">
        <v>0</v>
      </c>
      <c r="K611" s="20">
        <v>0</v>
      </c>
      <c r="L611" s="20">
        <v>0</v>
      </c>
      <c r="M611" s="20">
        <v>0</v>
      </c>
      <c r="N611" s="75">
        <v>0</v>
      </c>
      <c r="O611" s="75">
        <v>0</v>
      </c>
      <c r="P611" s="2"/>
      <c r="Q611" s="2"/>
      <c r="R611" s="3"/>
      <c r="S611" s="3"/>
      <c r="T611" s="1"/>
      <c r="U611" s="2"/>
      <c r="V611" s="28" t="str">
        <f t="shared" si="29"/>
        <v/>
      </c>
    </row>
    <row r="612" spans="1:22" ht="25" customHeight="1" x14ac:dyDescent="0.35">
      <c r="A612" s="1"/>
      <c r="B612" s="35"/>
      <c r="C612" s="1"/>
      <c r="D612" s="1"/>
      <c r="E612" s="73">
        <f>+COUNTIFS('REGISTRO DE TUTORES'!$A$3:$A$8000,A612,'REGISTRO DE TUTORES'!$B$3:$B$8000,B612,'REGISTRO DE TUTORES'!$C$3:$C$8000,C612,'REGISTRO DE TUTORES'!$D$3:$D$8000,D612)</f>
        <v>0</v>
      </c>
      <c r="F612" s="73">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73">
        <f t="shared" ca="1" si="27"/>
        <v>0</v>
      </c>
      <c r="H612" s="73">
        <f t="shared" ca="1" si="28"/>
        <v>0</v>
      </c>
      <c r="I612" s="20">
        <v>0</v>
      </c>
      <c r="J612" s="20">
        <v>0</v>
      </c>
      <c r="K612" s="20">
        <v>0</v>
      </c>
      <c r="L612" s="20">
        <v>0</v>
      </c>
      <c r="M612" s="20">
        <v>0</v>
      </c>
      <c r="N612" s="75">
        <v>0</v>
      </c>
      <c r="O612" s="75">
        <v>0</v>
      </c>
      <c r="P612" s="2"/>
      <c r="Q612" s="2"/>
      <c r="R612" s="3"/>
      <c r="S612" s="3"/>
      <c r="T612" s="1"/>
      <c r="U612" s="2"/>
      <c r="V612" s="28" t="str">
        <f t="shared" si="29"/>
        <v/>
      </c>
    </row>
    <row r="613" spans="1:22" ht="25" customHeight="1" x14ac:dyDescent="0.35">
      <c r="A613" s="1"/>
      <c r="B613" s="35"/>
      <c r="C613" s="1"/>
      <c r="D613" s="1"/>
      <c r="E613" s="73">
        <f>+COUNTIFS('REGISTRO DE TUTORES'!$A$3:$A$8000,A613,'REGISTRO DE TUTORES'!$B$3:$B$8000,B613,'REGISTRO DE TUTORES'!$C$3:$C$8000,C613,'REGISTRO DE TUTORES'!$D$3:$D$8000,D613)</f>
        <v>0</v>
      </c>
      <c r="F613" s="73">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73">
        <f t="shared" ca="1" si="27"/>
        <v>0</v>
      </c>
      <c r="H613" s="73">
        <f t="shared" ca="1" si="28"/>
        <v>0</v>
      </c>
      <c r="I613" s="20">
        <v>0</v>
      </c>
      <c r="J613" s="20">
        <v>0</v>
      </c>
      <c r="K613" s="20">
        <v>0</v>
      </c>
      <c r="L613" s="20">
        <v>0</v>
      </c>
      <c r="M613" s="20">
        <v>0</v>
      </c>
      <c r="N613" s="75">
        <v>0</v>
      </c>
      <c r="O613" s="75">
        <v>0</v>
      </c>
      <c r="P613" s="2"/>
      <c r="Q613" s="2"/>
      <c r="R613" s="3"/>
      <c r="S613" s="3"/>
      <c r="T613" s="1"/>
      <c r="U613" s="2"/>
      <c r="V613" s="28" t="str">
        <f t="shared" si="29"/>
        <v/>
      </c>
    </row>
    <row r="614" spans="1:22" ht="25" customHeight="1" x14ac:dyDescent="0.35">
      <c r="A614" s="1"/>
      <c r="B614" s="35"/>
      <c r="C614" s="1"/>
      <c r="D614" s="1"/>
      <c r="E614" s="73">
        <f>+COUNTIFS('REGISTRO DE TUTORES'!$A$3:$A$8000,A614,'REGISTRO DE TUTORES'!$B$3:$B$8000,B614,'REGISTRO DE TUTORES'!$C$3:$C$8000,C614,'REGISTRO DE TUTORES'!$D$3:$D$8000,D614)</f>
        <v>0</v>
      </c>
      <c r="F614" s="73">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73">
        <f t="shared" ca="1" si="27"/>
        <v>0</v>
      </c>
      <c r="H614" s="73">
        <f t="shared" ca="1" si="28"/>
        <v>0</v>
      </c>
      <c r="I614" s="20">
        <v>0</v>
      </c>
      <c r="J614" s="20">
        <v>0</v>
      </c>
      <c r="K614" s="20">
        <v>0</v>
      </c>
      <c r="L614" s="20">
        <v>0</v>
      </c>
      <c r="M614" s="20">
        <v>0</v>
      </c>
      <c r="N614" s="75">
        <v>0</v>
      </c>
      <c r="O614" s="75">
        <v>0</v>
      </c>
      <c r="P614" s="2"/>
      <c r="Q614" s="2"/>
      <c r="R614" s="3"/>
      <c r="S614" s="3"/>
      <c r="T614" s="1"/>
      <c r="U614" s="2"/>
      <c r="V614" s="28" t="str">
        <f t="shared" si="29"/>
        <v/>
      </c>
    </row>
    <row r="615" spans="1:22" ht="25" customHeight="1" x14ac:dyDescent="0.35">
      <c r="A615" s="1"/>
      <c r="B615" s="35"/>
      <c r="C615" s="1"/>
      <c r="D615" s="1"/>
      <c r="E615" s="73">
        <f>+COUNTIFS('REGISTRO DE TUTORES'!$A$3:$A$8000,A615,'REGISTRO DE TUTORES'!$B$3:$B$8000,B615,'REGISTRO DE TUTORES'!$C$3:$C$8000,C615,'REGISTRO DE TUTORES'!$D$3:$D$8000,D615)</f>
        <v>0</v>
      </c>
      <c r="F615" s="73">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73">
        <f t="shared" ca="1" si="27"/>
        <v>0</v>
      </c>
      <c r="H615" s="73">
        <f t="shared" ca="1" si="28"/>
        <v>0</v>
      </c>
      <c r="I615" s="20">
        <v>0</v>
      </c>
      <c r="J615" s="20">
        <v>0</v>
      </c>
      <c r="K615" s="20">
        <v>0</v>
      </c>
      <c r="L615" s="20">
        <v>0</v>
      </c>
      <c r="M615" s="20">
        <v>0</v>
      </c>
      <c r="N615" s="75">
        <v>0</v>
      </c>
      <c r="O615" s="75">
        <v>0</v>
      </c>
      <c r="P615" s="2"/>
      <c r="Q615" s="2"/>
      <c r="R615" s="3"/>
      <c r="S615" s="3"/>
      <c r="T615" s="1"/>
      <c r="U615" s="2"/>
      <c r="V615" s="28" t="str">
        <f t="shared" si="29"/>
        <v/>
      </c>
    </row>
    <row r="616" spans="1:22" ht="25" customHeight="1" x14ac:dyDescent="0.35">
      <c r="A616" s="1"/>
      <c r="B616" s="35"/>
      <c r="C616" s="1"/>
      <c r="D616" s="1"/>
      <c r="E616" s="73">
        <f>+COUNTIFS('REGISTRO DE TUTORES'!$A$3:$A$8000,A616,'REGISTRO DE TUTORES'!$B$3:$B$8000,B616,'REGISTRO DE TUTORES'!$C$3:$C$8000,C616,'REGISTRO DE TUTORES'!$D$3:$D$8000,D616)</f>
        <v>0</v>
      </c>
      <c r="F616" s="73">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73">
        <f t="shared" ca="1" si="27"/>
        <v>0</v>
      </c>
      <c r="H616" s="73">
        <f t="shared" ca="1" si="28"/>
        <v>0</v>
      </c>
      <c r="I616" s="20">
        <v>0</v>
      </c>
      <c r="J616" s="20">
        <v>0</v>
      </c>
      <c r="K616" s="20">
        <v>0</v>
      </c>
      <c r="L616" s="20">
        <v>0</v>
      </c>
      <c r="M616" s="20">
        <v>0</v>
      </c>
      <c r="N616" s="75">
        <v>0</v>
      </c>
      <c r="O616" s="75">
        <v>0</v>
      </c>
      <c r="P616" s="2"/>
      <c r="Q616" s="2"/>
      <c r="R616" s="3"/>
      <c r="S616" s="3"/>
      <c r="T616" s="1"/>
      <c r="U616" s="2"/>
      <c r="V616" s="28" t="str">
        <f t="shared" si="29"/>
        <v/>
      </c>
    </row>
    <row r="617" spans="1:22" ht="25" customHeight="1" x14ac:dyDescent="0.35">
      <c r="A617" s="1"/>
      <c r="B617" s="35"/>
      <c r="C617" s="1"/>
      <c r="D617" s="1"/>
      <c r="E617" s="73">
        <f>+COUNTIFS('REGISTRO DE TUTORES'!$A$3:$A$8000,A617,'REGISTRO DE TUTORES'!$B$3:$B$8000,B617,'REGISTRO DE TUTORES'!$C$3:$C$8000,C617,'REGISTRO DE TUTORES'!$D$3:$D$8000,D617)</f>
        <v>0</v>
      </c>
      <c r="F617" s="73">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73">
        <f t="shared" ca="1" si="27"/>
        <v>0</v>
      </c>
      <c r="H617" s="73">
        <f t="shared" ca="1" si="28"/>
        <v>0</v>
      </c>
      <c r="I617" s="20">
        <v>0</v>
      </c>
      <c r="J617" s="20">
        <v>0</v>
      </c>
      <c r="K617" s="20">
        <v>0</v>
      </c>
      <c r="L617" s="20">
        <v>0</v>
      </c>
      <c r="M617" s="20">
        <v>0</v>
      </c>
      <c r="N617" s="75">
        <v>0</v>
      </c>
      <c r="O617" s="75">
        <v>0</v>
      </c>
      <c r="P617" s="2"/>
      <c r="Q617" s="2"/>
      <c r="R617" s="3"/>
      <c r="S617" s="3"/>
      <c r="T617" s="1"/>
      <c r="U617" s="2"/>
      <c r="V617" s="28" t="str">
        <f t="shared" si="29"/>
        <v/>
      </c>
    </row>
    <row r="618" spans="1:22" ht="25" customHeight="1" x14ac:dyDescent="0.35">
      <c r="A618" s="1"/>
      <c r="B618" s="35"/>
      <c r="C618" s="1"/>
      <c r="D618" s="1"/>
      <c r="E618" s="73">
        <f>+COUNTIFS('REGISTRO DE TUTORES'!$A$3:$A$8000,A618,'REGISTRO DE TUTORES'!$B$3:$B$8000,B618,'REGISTRO DE TUTORES'!$C$3:$C$8000,C618,'REGISTRO DE TUTORES'!$D$3:$D$8000,D618)</f>
        <v>0</v>
      </c>
      <c r="F618" s="73">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73">
        <f t="shared" ca="1" si="27"/>
        <v>0</v>
      </c>
      <c r="H618" s="73">
        <f t="shared" ca="1" si="28"/>
        <v>0</v>
      </c>
      <c r="I618" s="20">
        <v>0</v>
      </c>
      <c r="J618" s="20">
        <v>0</v>
      </c>
      <c r="K618" s="20">
        <v>0</v>
      </c>
      <c r="L618" s="20">
        <v>0</v>
      </c>
      <c r="M618" s="20">
        <v>0</v>
      </c>
      <c r="N618" s="75">
        <v>0</v>
      </c>
      <c r="O618" s="75">
        <v>0</v>
      </c>
      <c r="P618" s="2"/>
      <c r="Q618" s="2"/>
      <c r="R618" s="3"/>
      <c r="S618" s="3"/>
      <c r="T618" s="1"/>
      <c r="U618" s="2"/>
      <c r="V618" s="28" t="str">
        <f t="shared" si="29"/>
        <v/>
      </c>
    </row>
    <row r="619" spans="1:22" ht="25" customHeight="1" x14ac:dyDescent="0.35">
      <c r="A619" s="1"/>
      <c r="B619" s="35"/>
      <c r="C619" s="1"/>
      <c r="D619" s="1"/>
      <c r="E619" s="73">
        <f>+COUNTIFS('REGISTRO DE TUTORES'!$A$3:$A$8000,A619,'REGISTRO DE TUTORES'!$B$3:$B$8000,B619,'REGISTRO DE TUTORES'!$C$3:$C$8000,C619,'REGISTRO DE TUTORES'!$D$3:$D$8000,D619)</f>
        <v>0</v>
      </c>
      <c r="F619" s="73">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73">
        <f t="shared" ca="1" si="27"/>
        <v>0</v>
      </c>
      <c r="H619" s="73">
        <f t="shared" ca="1" si="28"/>
        <v>0</v>
      </c>
      <c r="I619" s="20">
        <v>0</v>
      </c>
      <c r="J619" s="20">
        <v>0</v>
      </c>
      <c r="K619" s="20">
        <v>0</v>
      </c>
      <c r="L619" s="20">
        <v>0</v>
      </c>
      <c r="M619" s="20">
        <v>0</v>
      </c>
      <c r="N619" s="75">
        <v>0</v>
      </c>
      <c r="O619" s="75">
        <v>0</v>
      </c>
      <c r="P619" s="2"/>
      <c r="Q619" s="2"/>
      <c r="R619" s="3"/>
      <c r="S619" s="3"/>
      <c r="T619" s="1"/>
      <c r="U619" s="2"/>
      <c r="V619" s="28" t="str">
        <f t="shared" si="29"/>
        <v/>
      </c>
    </row>
    <row r="620" spans="1:22" ht="25" customHeight="1" x14ac:dyDescent="0.35">
      <c r="A620" s="1"/>
      <c r="B620" s="35"/>
      <c r="C620" s="1"/>
      <c r="D620" s="1"/>
      <c r="E620" s="73">
        <f>+COUNTIFS('REGISTRO DE TUTORES'!$A$3:$A$8000,A620,'REGISTRO DE TUTORES'!$B$3:$B$8000,B620,'REGISTRO DE TUTORES'!$C$3:$C$8000,C620,'REGISTRO DE TUTORES'!$D$3:$D$8000,D620)</f>
        <v>0</v>
      </c>
      <c r="F620" s="73">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73">
        <f t="shared" ca="1" si="27"/>
        <v>0</v>
      </c>
      <c r="H620" s="73">
        <f t="shared" ca="1" si="28"/>
        <v>0</v>
      </c>
      <c r="I620" s="20">
        <v>0</v>
      </c>
      <c r="J620" s="20">
        <v>0</v>
      </c>
      <c r="K620" s="20">
        <v>0</v>
      </c>
      <c r="L620" s="20">
        <v>0</v>
      </c>
      <c r="M620" s="20">
        <v>0</v>
      </c>
      <c r="N620" s="75">
        <v>0</v>
      </c>
      <c r="O620" s="75">
        <v>0</v>
      </c>
      <c r="P620" s="2"/>
      <c r="Q620" s="2"/>
      <c r="R620" s="3"/>
      <c r="S620" s="3"/>
      <c r="T620" s="1"/>
      <c r="U620" s="2"/>
      <c r="V620" s="28" t="str">
        <f t="shared" si="29"/>
        <v/>
      </c>
    </row>
    <row r="621" spans="1:22" ht="25" customHeight="1" x14ac:dyDescent="0.35">
      <c r="A621" s="1"/>
      <c r="B621" s="35"/>
      <c r="C621" s="1"/>
      <c r="D621" s="1"/>
      <c r="E621" s="73">
        <f>+COUNTIFS('REGISTRO DE TUTORES'!$A$3:$A$8000,A621,'REGISTRO DE TUTORES'!$B$3:$B$8000,B621,'REGISTRO DE TUTORES'!$C$3:$C$8000,C621,'REGISTRO DE TUTORES'!$D$3:$D$8000,D621)</f>
        <v>0</v>
      </c>
      <c r="F621" s="73">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73">
        <f t="shared" ca="1" si="27"/>
        <v>0</v>
      </c>
      <c r="H621" s="73">
        <f t="shared" ca="1" si="28"/>
        <v>0</v>
      </c>
      <c r="I621" s="20">
        <v>0</v>
      </c>
      <c r="J621" s="20">
        <v>0</v>
      </c>
      <c r="K621" s="20">
        <v>0</v>
      </c>
      <c r="L621" s="20">
        <v>0</v>
      </c>
      <c r="M621" s="20">
        <v>0</v>
      </c>
      <c r="N621" s="75">
        <v>0</v>
      </c>
      <c r="O621" s="75">
        <v>0</v>
      </c>
      <c r="P621" s="2"/>
      <c r="Q621" s="2"/>
      <c r="R621" s="3"/>
      <c r="S621" s="3"/>
      <c r="T621" s="1"/>
      <c r="U621" s="2"/>
      <c r="V621" s="28" t="str">
        <f t="shared" si="29"/>
        <v/>
      </c>
    </row>
    <row r="622" spans="1:22" ht="25" customHeight="1" x14ac:dyDescent="0.35">
      <c r="A622" s="1"/>
      <c r="B622" s="35"/>
      <c r="C622" s="1"/>
      <c r="D622" s="1"/>
      <c r="E622" s="73">
        <f>+COUNTIFS('REGISTRO DE TUTORES'!$A$3:$A$8000,A622,'REGISTRO DE TUTORES'!$B$3:$B$8000,B622,'REGISTRO DE TUTORES'!$C$3:$C$8000,C622,'REGISTRO DE TUTORES'!$D$3:$D$8000,D622)</f>
        <v>0</v>
      </c>
      <c r="F622" s="73">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73">
        <f t="shared" ca="1" si="27"/>
        <v>0</v>
      </c>
      <c r="H622" s="73">
        <f t="shared" ca="1" si="28"/>
        <v>0</v>
      </c>
      <c r="I622" s="20">
        <v>0</v>
      </c>
      <c r="J622" s="20">
        <v>0</v>
      </c>
      <c r="K622" s="20">
        <v>0</v>
      </c>
      <c r="L622" s="20">
        <v>0</v>
      </c>
      <c r="M622" s="20">
        <v>0</v>
      </c>
      <c r="N622" s="75">
        <v>0</v>
      </c>
      <c r="O622" s="75">
        <v>0</v>
      </c>
      <c r="P622" s="2"/>
      <c r="Q622" s="2"/>
      <c r="R622" s="3"/>
      <c r="S622" s="3"/>
      <c r="T622" s="1"/>
      <c r="U622" s="2"/>
      <c r="V622" s="28" t="str">
        <f t="shared" si="29"/>
        <v/>
      </c>
    </row>
    <row r="623" spans="1:22" ht="25" customHeight="1" x14ac:dyDescent="0.35">
      <c r="A623" s="1"/>
      <c r="B623" s="35"/>
      <c r="C623" s="1"/>
      <c r="D623" s="1"/>
      <c r="E623" s="73">
        <f>+COUNTIFS('REGISTRO DE TUTORES'!$A$3:$A$8000,A623,'REGISTRO DE TUTORES'!$B$3:$B$8000,B623,'REGISTRO DE TUTORES'!$C$3:$C$8000,C623,'REGISTRO DE TUTORES'!$D$3:$D$8000,D623)</f>
        <v>0</v>
      </c>
      <c r="F623" s="73">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73">
        <f t="shared" ca="1" si="27"/>
        <v>0</v>
      </c>
      <c r="H623" s="73">
        <f t="shared" ca="1" si="28"/>
        <v>0</v>
      </c>
      <c r="I623" s="20">
        <v>0</v>
      </c>
      <c r="J623" s="20">
        <v>0</v>
      </c>
      <c r="K623" s="20">
        <v>0</v>
      </c>
      <c r="L623" s="20">
        <v>0</v>
      </c>
      <c r="M623" s="20">
        <v>0</v>
      </c>
      <c r="N623" s="75">
        <v>0</v>
      </c>
      <c r="O623" s="75">
        <v>0</v>
      </c>
      <c r="P623" s="2"/>
      <c r="Q623" s="2"/>
      <c r="R623" s="3"/>
      <c r="S623" s="3"/>
      <c r="T623" s="1"/>
      <c r="U623" s="2"/>
      <c r="V623" s="28" t="str">
        <f t="shared" si="29"/>
        <v/>
      </c>
    </row>
    <row r="624" spans="1:22" ht="25" customHeight="1" x14ac:dyDescent="0.35">
      <c r="A624" s="1"/>
      <c r="B624" s="35"/>
      <c r="C624" s="1"/>
      <c r="D624" s="1"/>
      <c r="E624" s="73">
        <f>+COUNTIFS('REGISTRO DE TUTORES'!$A$3:$A$8000,A624,'REGISTRO DE TUTORES'!$B$3:$B$8000,B624,'REGISTRO DE TUTORES'!$C$3:$C$8000,C624,'REGISTRO DE TUTORES'!$D$3:$D$8000,D624)</f>
        <v>0</v>
      </c>
      <c r="F624" s="73">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73">
        <f t="shared" ca="1" si="27"/>
        <v>0</v>
      </c>
      <c r="H624" s="73">
        <f t="shared" ca="1" si="28"/>
        <v>0</v>
      </c>
      <c r="I624" s="20">
        <v>0</v>
      </c>
      <c r="J624" s="20">
        <v>0</v>
      </c>
      <c r="K624" s="20">
        <v>0</v>
      </c>
      <c r="L624" s="20">
        <v>0</v>
      </c>
      <c r="M624" s="20">
        <v>0</v>
      </c>
      <c r="N624" s="75">
        <v>0</v>
      </c>
      <c r="O624" s="75">
        <v>0</v>
      </c>
      <c r="P624" s="2"/>
      <c r="Q624" s="2"/>
      <c r="R624" s="3"/>
      <c r="S624" s="3"/>
      <c r="T624" s="1"/>
      <c r="U624" s="2"/>
      <c r="V624" s="28" t="str">
        <f t="shared" si="29"/>
        <v/>
      </c>
    </row>
    <row r="625" spans="1:22" ht="25" customHeight="1" x14ac:dyDescent="0.35">
      <c r="A625" s="1"/>
      <c r="B625" s="35"/>
      <c r="C625" s="1"/>
      <c r="D625" s="1"/>
      <c r="E625" s="73">
        <f>+COUNTIFS('REGISTRO DE TUTORES'!$A$3:$A$8000,A625,'REGISTRO DE TUTORES'!$B$3:$B$8000,B625,'REGISTRO DE TUTORES'!$C$3:$C$8000,C625,'REGISTRO DE TUTORES'!$D$3:$D$8000,D625)</f>
        <v>0</v>
      </c>
      <c r="F625" s="73">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73">
        <f t="shared" ca="1" si="27"/>
        <v>0</v>
      </c>
      <c r="H625" s="73">
        <f t="shared" ca="1" si="28"/>
        <v>0</v>
      </c>
      <c r="I625" s="20">
        <v>0</v>
      </c>
      <c r="J625" s="20">
        <v>0</v>
      </c>
      <c r="K625" s="20">
        <v>0</v>
      </c>
      <c r="L625" s="20">
        <v>0</v>
      </c>
      <c r="M625" s="20">
        <v>0</v>
      </c>
      <c r="N625" s="75">
        <v>0</v>
      </c>
      <c r="O625" s="75">
        <v>0</v>
      </c>
      <c r="P625" s="2"/>
      <c r="Q625" s="2"/>
      <c r="R625" s="3"/>
      <c r="S625" s="3"/>
      <c r="T625" s="1"/>
      <c r="U625" s="2"/>
      <c r="V625" s="28" t="str">
        <f t="shared" si="29"/>
        <v/>
      </c>
    </row>
    <row r="626" spans="1:22" ht="25" customHeight="1" x14ac:dyDescent="0.35">
      <c r="A626" s="1"/>
      <c r="B626" s="35"/>
      <c r="C626" s="1"/>
      <c r="D626" s="1"/>
      <c r="E626" s="73">
        <f>+COUNTIFS('REGISTRO DE TUTORES'!$A$3:$A$8000,A626,'REGISTRO DE TUTORES'!$B$3:$B$8000,B626,'REGISTRO DE TUTORES'!$C$3:$C$8000,C626,'REGISTRO DE TUTORES'!$D$3:$D$8000,D626)</f>
        <v>0</v>
      </c>
      <c r="F626" s="73">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73">
        <f t="shared" ca="1" si="27"/>
        <v>0</v>
      </c>
      <c r="H626" s="73">
        <f t="shared" ca="1" si="28"/>
        <v>0</v>
      </c>
      <c r="I626" s="20">
        <v>0</v>
      </c>
      <c r="J626" s="20">
        <v>0</v>
      </c>
      <c r="K626" s="20">
        <v>0</v>
      </c>
      <c r="L626" s="20">
        <v>0</v>
      </c>
      <c r="M626" s="20">
        <v>0</v>
      </c>
      <c r="N626" s="75">
        <v>0</v>
      </c>
      <c r="O626" s="75">
        <v>0</v>
      </c>
      <c r="P626" s="2"/>
      <c r="Q626" s="2"/>
      <c r="R626" s="3"/>
      <c r="S626" s="3"/>
      <c r="T626" s="1"/>
      <c r="U626" s="2"/>
      <c r="V626" s="28" t="str">
        <f t="shared" si="29"/>
        <v/>
      </c>
    </row>
    <row r="627" spans="1:22" ht="25" customHeight="1" x14ac:dyDescent="0.35">
      <c r="A627" s="1"/>
      <c r="B627" s="35"/>
      <c r="C627" s="1"/>
      <c r="D627" s="1"/>
      <c r="E627" s="73">
        <f>+COUNTIFS('REGISTRO DE TUTORES'!$A$3:$A$8000,A627,'REGISTRO DE TUTORES'!$B$3:$B$8000,B627,'REGISTRO DE TUTORES'!$C$3:$C$8000,C627,'REGISTRO DE TUTORES'!$D$3:$D$8000,D627)</f>
        <v>0</v>
      </c>
      <c r="F627" s="73">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73">
        <f t="shared" ca="1" si="27"/>
        <v>0</v>
      </c>
      <c r="H627" s="73">
        <f t="shared" ca="1" si="28"/>
        <v>0</v>
      </c>
      <c r="I627" s="20">
        <v>0</v>
      </c>
      <c r="J627" s="20">
        <v>0</v>
      </c>
      <c r="K627" s="20">
        <v>0</v>
      </c>
      <c r="L627" s="20">
        <v>0</v>
      </c>
      <c r="M627" s="20">
        <v>0</v>
      </c>
      <c r="N627" s="75">
        <v>0</v>
      </c>
      <c r="O627" s="75">
        <v>0</v>
      </c>
      <c r="P627" s="2"/>
      <c r="Q627" s="2"/>
      <c r="R627" s="3"/>
      <c r="S627" s="3"/>
      <c r="T627" s="1"/>
      <c r="U627" s="2"/>
      <c r="V627" s="28" t="str">
        <f t="shared" si="29"/>
        <v/>
      </c>
    </row>
    <row r="628" spans="1:22" ht="25" customHeight="1" x14ac:dyDescent="0.35">
      <c r="A628" s="1"/>
      <c r="B628" s="35"/>
      <c r="C628" s="1"/>
      <c r="D628" s="1"/>
      <c r="E628" s="73">
        <f>+COUNTIFS('REGISTRO DE TUTORES'!$A$3:$A$8000,A628,'REGISTRO DE TUTORES'!$B$3:$B$8000,B628,'REGISTRO DE TUTORES'!$C$3:$C$8000,C628,'REGISTRO DE TUTORES'!$D$3:$D$8000,D628)</f>
        <v>0</v>
      </c>
      <c r="F628" s="73">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73">
        <f t="shared" ca="1" si="27"/>
        <v>0</v>
      </c>
      <c r="H628" s="73">
        <f t="shared" ca="1" si="28"/>
        <v>0</v>
      </c>
      <c r="I628" s="20">
        <v>0</v>
      </c>
      <c r="J628" s="20">
        <v>0</v>
      </c>
      <c r="K628" s="20">
        <v>0</v>
      </c>
      <c r="L628" s="20">
        <v>0</v>
      </c>
      <c r="M628" s="20">
        <v>0</v>
      </c>
      <c r="N628" s="75">
        <v>0</v>
      </c>
      <c r="O628" s="75">
        <v>0</v>
      </c>
      <c r="P628" s="2"/>
      <c r="Q628" s="2"/>
      <c r="R628" s="3"/>
      <c r="S628" s="3"/>
      <c r="T628" s="1"/>
      <c r="U628" s="2"/>
      <c r="V628" s="28" t="str">
        <f t="shared" si="29"/>
        <v/>
      </c>
    </row>
    <row r="629" spans="1:22" ht="25" customHeight="1" x14ac:dyDescent="0.35">
      <c r="A629" s="1"/>
      <c r="B629" s="35"/>
      <c r="C629" s="1"/>
      <c r="D629" s="1"/>
      <c r="E629" s="73">
        <f>+COUNTIFS('REGISTRO DE TUTORES'!$A$3:$A$8000,A629,'REGISTRO DE TUTORES'!$B$3:$B$8000,B629,'REGISTRO DE TUTORES'!$C$3:$C$8000,C629,'REGISTRO DE TUTORES'!$D$3:$D$8000,D629)</f>
        <v>0</v>
      </c>
      <c r="F629" s="73">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73">
        <f t="shared" ca="1" si="27"/>
        <v>0</v>
      </c>
      <c r="H629" s="73">
        <f t="shared" ca="1" si="28"/>
        <v>0</v>
      </c>
      <c r="I629" s="20">
        <v>0</v>
      </c>
      <c r="J629" s="20">
        <v>0</v>
      </c>
      <c r="K629" s="20">
        <v>0</v>
      </c>
      <c r="L629" s="20">
        <v>0</v>
      </c>
      <c r="M629" s="20">
        <v>0</v>
      </c>
      <c r="N629" s="75">
        <v>0</v>
      </c>
      <c r="O629" s="75">
        <v>0</v>
      </c>
      <c r="P629" s="2"/>
      <c r="Q629" s="2"/>
      <c r="R629" s="3"/>
      <c r="S629" s="3"/>
      <c r="T629" s="1"/>
      <c r="U629" s="2"/>
      <c r="V629" s="28" t="str">
        <f t="shared" si="29"/>
        <v/>
      </c>
    </row>
    <row r="630" spans="1:22" ht="25" customHeight="1" x14ac:dyDescent="0.35">
      <c r="A630" s="1"/>
      <c r="B630" s="35"/>
      <c r="C630" s="1"/>
      <c r="D630" s="1"/>
      <c r="E630" s="73">
        <f>+COUNTIFS('REGISTRO DE TUTORES'!$A$3:$A$8000,A630,'REGISTRO DE TUTORES'!$B$3:$B$8000,B630,'REGISTRO DE TUTORES'!$C$3:$C$8000,C630,'REGISTRO DE TUTORES'!$D$3:$D$8000,D630)</f>
        <v>0</v>
      </c>
      <c r="F630" s="73">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73">
        <f t="shared" ca="1" si="27"/>
        <v>0</v>
      </c>
      <c r="H630" s="73">
        <f t="shared" ca="1" si="28"/>
        <v>0</v>
      </c>
      <c r="I630" s="20">
        <v>0</v>
      </c>
      <c r="J630" s="20">
        <v>0</v>
      </c>
      <c r="K630" s="20">
        <v>0</v>
      </c>
      <c r="L630" s="20">
        <v>0</v>
      </c>
      <c r="M630" s="20">
        <v>0</v>
      </c>
      <c r="N630" s="75">
        <v>0</v>
      </c>
      <c r="O630" s="75">
        <v>0</v>
      </c>
      <c r="P630" s="2"/>
      <c r="Q630" s="2"/>
      <c r="R630" s="3"/>
      <c r="S630" s="3"/>
      <c r="T630" s="1"/>
      <c r="U630" s="2"/>
      <c r="V630" s="28" t="str">
        <f t="shared" si="29"/>
        <v/>
      </c>
    </row>
    <row r="631" spans="1:22" ht="25" customHeight="1" x14ac:dyDescent="0.35">
      <c r="A631" s="1"/>
      <c r="B631" s="35"/>
      <c r="C631" s="1"/>
      <c r="D631" s="1"/>
      <c r="E631" s="73">
        <f>+COUNTIFS('REGISTRO DE TUTORES'!$A$3:$A$8000,A631,'REGISTRO DE TUTORES'!$B$3:$B$8000,B631,'REGISTRO DE TUTORES'!$C$3:$C$8000,C631,'REGISTRO DE TUTORES'!$D$3:$D$8000,D631)</f>
        <v>0</v>
      </c>
      <c r="F631" s="73">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73">
        <f t="shared" ca="1" si="27"/>
        <v>0</v>
      </c>
      <c r="H631" s="73">
        <f t="shared" ca="1" si="28"/>
        <v>0</v>
      </c>
      <c r="I631" s="20">
        <v>0</v>
      </c>
      <c r="J631" s="20">
        <v>0</v>
      </c>
      <c r="K631" s="20">
        <v>0</v>
      </c>
      <c r="L631" s="20">
        <v>0</v>
      </c>
      <c r="M631" s="20">
        <v>0</v>
      </c>
      <c r="N631" s="75">
        <v>0</v>
      </c>
      <c r="O631" s="75">
        <v>0</v>
      </c>
      <c r="P631" s="2"/>
      <c r="Q631" s="2"/>
      <c r="R631" s="3"/>
      <c r="S631" s="3"/>
      <c r="T631" s="1"/>
      <c r="U631" s="2"/>
      <c r="V631" s="28" t="str">
        <f t="shared" si="29"/>
        <v/>
      </c>
    </row>
    <row r="632" spans="1:22" ht="25" customHeight="1" x14ac:dyDescent="0.35">
      <c r="A632" s="1"/>
      <c r="B632" s="35"/>
      <c r="C632" s="1"/>
      <c r="D632" s="1"/>
      <c r="E632" s="73">
        <f>+COUNTIFS('REGISTRO DE TUTORES'!$A$3:$A$8000,A632,'REGISTRO DE TUTORES'!$B$3:$B$8000,B632,'REGISTRO DE TUTORES'!$C$3:$C$8000,C632,'REGISTRO DE TUTORES'!$D$3:$D$8000,D632)</f>
        <v>0</v>
      </c>
      <c r="F632" s="73">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73">
        <f t="shared" ca="1" si="27"/>
        <v>0</v>
      </c>
      <c r="H632" s="73">
        <f t="shared" ca="1" si="28"/>
        <v>0</v>
      </c>
      <c r="I632" s="20">
        <v>0</v>
      </c>
      <c r="J632" s="20">
        <v>0</v>
      </c>
      <c r="K632" s="20">
        <v>0</v>
      </c>
      <c r="L632" s="20">
        <v>0</v>
      </c>
      <c r="M632" s="20">
        <v>0</v>
      </c>
      <c r="N632" s="75">
        <v>0</v>
      </c>
      <c r="O632" s="75">
        <v>0</v>
      </c>
      <c r="P632" s="2"/>
      <c r="Q632" s="2"/>
      <c r="R632" s="3"/>
      <c r="S632" s="3"/>
      <c r="T632" s="1"/>
      <c r="U632" s="2"/>
      <c r="V632" s="28" t="str">
        <f t="shared" si="29"/>
        <v/>
      </c>
    </row>
    <row r="633" spans="1:22" ht="25" customHeight="1" x14ac:dyDescent="0.35">
      <c r="A633" s="1"/>
      <c r="B633" s="35"/>
      <c r="C633" s="1"/>
      <c r="D633" s="1"/>
      <c r="E633" s="73">
        <f>+COUNTIFS('REGISTRO DE TUTORES'!$A$3:$A$8000,A633,'REGISTRO DE TUTORES'!$B$3:$B$8000,B633,'REGISTRO DE TUTORES'!$C$3:$C$8000,C633,'REGISTRO DE TUTORES'!$D$3:$D$8000,D633)</f>
        <v>0</v>
      </c>
      <c r="F633" s="73">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73">
        <f t="shared" ca="1" si="27"/>
        <v>0</v>
      </c>
      <c r="H633" s="73">
        <f t="shared" ca="1" si="28"/>
        <v>0</v>
      </c>
      <c r="I633" s="20">
        <v>0</v>
      </c>
      <c r="J633" s="20">
        <v>0</v>
      </c>
      <c r="K633" s="20">
        <v>0</v>
      </c>
      <c r="L633" s="20">
        <v>0</v>
      </c>
      <c r="M633" s="20">
        <v>0</v>
      </c>
      <c r="N633" s="75">
        <v>0</v>
      </c>
      <c r="O633" s="75">
        <v>0</v>
      </c>
      <c r="P633" s="2"/>
      <c r="Q633" s="2"/>
      <c r="R633" s="3"/>
      <c r="S633" s="3"/>
      <c r="T633" s="1"/>
      <c r="U633" s="2"/>
      <c r="V633" s="28" t="str">
        <f t="shared" si="29"/>
        <v/>
      </c>
    </row>
    <row r="634" spans="1:22" ht="25" customHeight="1" x14ac:dyDescent="0.35">
      <c r="A634" s="1"/>
      <c r="B634" s="35"/>
      <c r="C634" s="1"/>
      <c r="D634" s="1"/>
      <c r="E634" s="73">
        <f>+COUNTIFS('REGISTRO DE TUTORES'!$A$3:$A$8000,A634,'REGISTRO DE TUTORES'!$B$3:$B$8000,B634,'REGISTRO DE TUTORES'!$C$3:$C$8000,C634,'REGISTRO DE TUTORES'!$D$3:$D$8000,D634)</f>
        <v>0</v>
      </c>
      <c r="F634" s="73">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73">
        <f t="shared" ca="1" si="27"/>
        <v>0</v>
      </c>
      <c r="H634" s="73">
        <f t="shared" ca="1" si="28"/>
        <v>0</v>
      </c>
      <c r="I634" s="20">
        <v>0</v>
      </c>
      <c r="J634" s="20">
        <v>0</v>
      </c>
      <c r="K634" s="20">
        <v>0</v>
      </c>
      <c r="L634" s="20">
        <v>0</v>
      </c>
      <c r="M634" s="20">
        <v>0</v>
      </c>
      <c r="N634" s="75">
        <v>0</v>
      </c>
      <c r="O634" s="75">
        <v>0</v>
      </c>
      <c r="P634" s="2"/>
      <c r="Q634" s="2"/>
      <c r="R634" s="3"/>
      <c r="S634" s="3"/>
      <c r="T634" s="1"/>
      <c r="U634" s="2"/>
      <c r="V634" s="28" t="str">
        <f t="shared" si="29"/>
        <v/>
      </c>
    </row>
    <row r="635" spans="1:22" ht="25" customHeight="1" x14ac:dyDescent="0.35">
      <c r="A635" s="1"/>
      <c r="B635" s="35"/>
      <c r="C635" s="1"/>
      <c r="D635" s="1"/>
      <c r="E635" s="73">
        <f>+COUNTIFS('REGISTRO DE TUTORES'!$A$3:$A$8000,A635,'REGISTRO DE TUTORES'!$B$3:$B$8000,B635,'REGISTRO DE TUTORES'!$C$3:$C$8000,C635,'REGISTRO DE TUTORES'!$D$3:$D$8000,D635)</f>
        <v>0</v>
      </c>
      <c r="F635" s="73">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73">
        <f t="shared" ca="1" si="27"/>
        <v>0</v>
      </c>
      <c r="H635" s="73">
        <f t="shared" ca="1" si="28"/>
        <v>0</v>
      </c>
      <c r="I635" s="20">
        <v>0</v>
      </c>
      <c r="J635" s="20">
        <v>0</v>
      </c>
      <c r="K635" s="20">
        <v>0</v>
      </c>
      <c r="L635" s="20">
        <v>0</v>
      </c>
      <c r="M635" s="20">
        <v>0</v>
      </c>
      <c r="N635" s="75">
        <v>0</v>
      </c>
      <c r="O635" s="75">
        <v>0</v>
      </c>
      <c r="P635" s="2"/>
      <c r="Q635" s="2"/>
      <c r="R635" s="3"/>
      <c r="S635" s="3"/>
      <c r="T635" s="1"/>
      <c r="U635" s="2"/>
      <c r="V635" s="28" t="str">
        <f t="shared" si="29"/>
        <v/>
      </c>
    </row>
    <row r="636" spans="1:22" ht="25" customHeight="1" x14ac:dyDescent="0.35">
      <c r="A636" s="1"/>
      <c r="B636" s="35"/>
      <c r="C636" s="1"/>
      <c r="D636" s="1"/>
      <c r="E636" s="73">
        <f>+COUNTIFS('REGISTRO DE TUTORES'!$A$3:$A$8000,A636,'REGISTRO DE TUTORES'!$B$3:$B$8000,B636,'REGISTRO DE TUTORES'!$C$3:$C$8000,C636,'REGISTRO DE TUTORES'!$D$3:$D$8000,D636)</f>
        <v>0</v>
      </c>
      <c r="F636" s="73">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73">
        <f t="shared" ca="1" si="27"/>
        <v>0</v>
      </c>
      <c r="H636" s="73">
        <f t="shared" ca="1" si="28"/>
        <v>0</v>
      </c>
      <c r="I636" s="20">
        <v>0</v>
      </c>
      <c r="J636" s="20">
        <v>0</v>
      </c>
      <c r="K636" s="20">
        <v>0</v>
      </c>
      <c r="L636" s="20">
        <v>0</v>
      </c>
      <c r="M636" s="20">
        <v>0</v>
      </c>
      <c r="N636" s="75">
        <v>0</v>
      </c>
      <c r="O636" s="75">
        <v>0</v>
      </c>
      <c r="P636" s="2"/>
      <c r="Q636" s="2"/>
      <c r="R636" s="3"/>
      <c r="S636" s="3"/>
      <c r="T636" s="1"/>
      <c r="U636" s="2"/>
      <c r="V636" s="28" t="str">
        <f t="shared" si="29"/>
        <v/>
      </c>
    </row>
    <row r="637" spans="1:22" ht="25" customHeight="1" x14ac:dyDescent="0.35">
      <c r="A637" s="1"/>
      <c r="B637" s="35"/>
      <c r="C637" s="1"/>
      <c r="D637" s="1"/>
      <c r="E637" s="73">
        <f>+COUNTIFS('REGISTRO DE TUTORES'!$A$3:$A$8000,A637,'REGISTRO DE TUTORES'!$B$3:$B$8000,B637,'REGISTRO DE TUTORES'!$C$3:$C$8000,C637,'REGISTRO DE TUTORES'!$D$3:$D$8000,D637)</f>
        <v>0</v>
      </c>
      <c r="F637" s="73">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73">
        <f t="shared" ca="1" si="27"/>
        <v>0</v>
      </c>
      <c r="H637" s="73">
        <f t="shared" ca="1" si="28"/>
        <v>0</v>
      </c>
      <c r="I637" s="20">
        <v>0</v>
      </c>
      <c r="J637" s="20">
        <v>0</v>
      </c>
      <c r="K637" s="20">
        <v>0</v>
      </c>
      <c r="L637" s="20">
        <v>0</v>
      </c>
      <c r="M637" s="20">
        <v>0</v>
      </c>
      <c r="N637" s="75">
        <v>0</v>
      </c>
      <c r="O637" s="75">
        <v>0</v>
      </c>
      <c r="P637" s="2"/>
      <c r="Q637" s="2"/>
      <c r="R637" s="3"/>
      <c r="S637" s="3"/>
      <c r="T637" s="1"/>
      <c r="U637" s="2"/>
      <c r="V637" s="28" t="str">
        <f t="shared" si="29"/>
        <v/>
      </c>
    </row>
    <row r="638" spans="1:22" ht="25" customHeight="1" x14ac:dyDescent="0.35">
      <c r="A638" s="1"/>
      <c r="B638" s="35"/>
      <c r="C638" s="1"/>
      <c r="D638" s="1"/>
      <c r="E638" s="73">
        <f>+COUNTIFS('REGISTRO DE TUTORES'!$A$3:$A$8000,A638,'REGISTRO DE TUTORES'!$B$3:$B$8000,B638,'REGISTRO DE TUTORES'!$C$3:$C$8000,C638,'REGISTRO DE TUTORES'!$D$3:$D$8000,D638)</f>
        <v>0</v>
      </c>
      <c r="F638" s="73">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73">
        <f t="shared" ca="1" si="27"/>
        <v>0</v>
      </c>
      <c r="H638" s="73">
        <f t="shared" ca="1" si="28"/>
        <v>0</v>
      </c>
      <c r="I638" s="20">
        <v>0</v>
      </c>
      <c r="J638" s="20">
        <v>0</v>
      </c>
      <c r="K638" s="20">
        <v>0</v>
      </c>
      <c r="L638" s="20">
        <v>0</v>
      </c>
      <c r="M638" s="20">
        <v>0</v>
      </c>
      <c r="N638" s="75">
        <v>0</v>
      </c>
      <c r="O638" s="75">
        <v>0</v>
      </c>
      <c r="P638" s="2"/>
      <c r="Q638" s="2"/>
      <c r="R638" s="3"/>
      <c r="S638" s="3"/>
      <c r="T638" s="1"/>
      <c r="U638" s="2"/>
      <c r="V638" s="28" t="str">
        <f t="shared" si="29"/>
        <v/>
      </c>
    </row>
    <row r="639" spans="1:22" ht="25" customHeight="1" x14ac:dyDescent="0.35">
      <c r="A639" s="1"/>
      <c r="B639" s="35"/>
      <c r="C639" s="1"/>
      <c r="D639" s="1"/>
      <c r="E639" s="73">
        <f>+COUNTIFS('REGISTRO DE TUTORES'!$A$3:$A$8000,A639,'REGISTRO DE TUTORES'!$B$3:$B$8000,B639,'REGISTRO DE TUTORES'!$C$3:$C$8000,C639,'REGISTRO DE TUTORES'!$D$3:$D$8000,D639)</f>
        <v>0</v>
      </c>
      <c r="F639" s="73">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73">
        <f t="shared" ca="1" si="27"/>
        <v>0</v>
      </c>
      <c r="H639" s="73">
        <f t="shared" ca="1" si="28"/>
        <v>0</v>
      </c>
      <c r="I639" s="20">
        <v>0</v>
      </c>
      <c r="J639" s="20">
        <v>0</v>
      </c>
      <c r="K639" s="20">
        <v>0</v>
      </c>
      <c r="L639" s="20">
        <v>0</v>
      </c>
      <c r="M639" s="20">
        <v>0</v>
      </c>
      <c r="N639" s="75">
        <v>0</v>
      </c>
      <c r="O639" s="75">
        <v>0</v>
      </c>
      <c r="P639" s="2"/>
      <c r="Q639" s="2"/>
      <c r="R639" s="3"/>
      <c r="S639" s="3"/>
      <c r="T639" s="1"/>
      <c r="U639" s="2"/>
      <c r="V639" s="28" t="str">
        <f t="shared" si="29"/>
        <v/>
      </c>
    </row>
    <row r="640" spans="1:22" ht="25" customHeight="1" x14ac:dyDescent="0.35">
      <c r="A640" s="1"/>
      <c r="B640" s="35"/>
      <c r="C640" s="1"/>
      <c r="D640" s="1"/>
      <c r="E640" s="73">
        <f>+COUNTIFS('REGISTRO DE TUTORES'!$A$3:$A$8000,A640,'REGISTRO DE TUTORES'!$B$3:$B$8000,B640,'REGISTRO DE TUTORES'!$C$3:$C$8000,C640,'REGISTRO DE TUTORES'!$D$3:$D$8000,D640)</f>
        <v>0</v>
      </c>
      <c r="F640" s="73">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73">
        <f t="shared" ca="1" si="27"/>
        <v>0</v>
      </c>
      <c r="H640" s="73">
        <f t="shared" ca="1" si="28"/>
        <v>0</v>
      </c>
      <c r="I640" s="20">
        <v>0</v>
      </c>
      <c r="J640" s="20">
        <v>0</v>
      </c>
      <c r="K640" s="20">
        <v>0</v>
      </c>
      <c r="L640" s="20">
        <v>0</v>
      </c>
      <c r="M640" s="20">
        <v>0</v>
      </c>
      <c r="N640" s="75">
        <v>0</v>
      </c>
      <c r="O640" s="75">
        <v>0</v>
      </c>
      <c r="P640" s="2"/>
      <c r="Q640" s="2"/>
      <c r="R640" s="3"/>
      <c r="S640" s="3"/>
      <c r="T640" s="1"/>
      <c r="U640" s="2"/>
      <c r="V640" s="28" t="str">
        <f t="shared" si="29"/>
        <v/>
      </c>
    </row>
    <row r="641" spans="1:22" ht="25" customHeight="1" x14ac:dyDescent="0.35">
      <c r="A641" s="1"/>
      <c r="B641" s="35"/>
      <c r="C641" s="1"/>
      <c r="D641" s="1"/>
      <c r="E641" s="73">
        <f>+COUNTIFS('REGISTRO DE TUTORES'!$A$3:$A$8000,A641,'REGISTRO DE TUTORES'!$B$3:$B$8000,B641,'REGISTRO DE TUTORES'!$C$3:$C$8000,C641,'REGISTRO DE TUTORES'!$D$3:$D$8000,D641)</f>
        <v>0</v>
      </c>
      <c r="F641" s="73">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73">
        <f t="shared" ca="1" si="27"/>
        <v>0</v>
      </c>
      <c r="H641" s="73">
        <f t="shared" ca="1" si="28"/>
        <v>0</v>
      </c>
      <c r="I641" s="20">
        <v>0</v>
      </c>
      <c r="J641" s="20">
        <v>0</v>
      </c>
      <c r="K641" s="20">
        <v>0</v>
      </c>
      <c r="L641" s="20">
        <v>0</v>
      </c>
      <c r="M641" s="20">
        <v>0</v>
      </c>
      <c r="N641" s="75">
        <v>0</v>
      </c>
      <c r="O641" s="75">
        <v>0</v>
      </c>
      <c r="P641" s="2"/>
      <c r="Q641" s="2"/>
      <c r="R641" s="3"/>
      <c r="S641" s="3"/>
      <c r="T641" s="1"/>
      <c r="U641" s="2"/>
      <c r="V641" s="28" t="str">
        <f t="shared" si="29"/>
        <v/>
      </c>
    </row>
    <row r="642" spans="1:22" ht="25" customHeight="1" x14ac:dyDescent="0.35">
      <c r="A642" s="1"/>
      <c r="B642" s="35"/>
      <c r="C642" s="1"/>
      <c r="D642" s="1"/>
      <c r="E642" s="73">
        <f>+COUNTIFS('REGISTRO DE TUTORES'!$A$3:$A$8000,A642,'REGISTRO DE TUTORES'!$B$3:$B$8000,B642,'REGISTRO DE TUTORES'!$C$3:$C$8000,C642,'REGISTRO DE TUTORES'!$D$3:$D$8000,D642)</f>
        <v>0</v>
      </c>
      <c r="F642" s="73">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73">
        <f t="shared" ca="1" si="27"/>
        <v>0</v>
      </c>
      <c r="H642" s="73">
        <f t="shared" ca="1" si="28"/>
        <v>0</v>
      </c>
      <c r="I642" s="20">
        <v>0</v>
      </c>
      <c r="J642" s="20">
        <v>0</v>
      </c>
      <c r="K642" s="20">
        <v>0</v>
      </c>
      <c r="L642" s="20">
        <v>0</v>
      </c>
      <c r="M642" s="20">
        <v>0</v>
      </c>
      <c r="N642" s="75">
        <v>0</v>
      </c>
      <c r="O642" s="75">
        <v>0</v>
      </c>
      <c r="P642" s="2"/>
      <c r="Q642" s="2"/>
      <c r="R642" s="3"/>
      <c r="S642" s="3"/>
      <c r="T642" s="1"/>
      <c r="U642" s="2"/>
      <c r="V642" s="28" t="str">
        <f t="shared" si="29"/>
        <v/>
      </c>
    </row>
    <row r="643" spans="1:22" ht="25" customHeight="1" x14ac:dyDescent="0.35">
      <c r="A643" s="1"/>
      <c r="B643" s="35"/>
      <c r="C643" s="1"/>
      <c r="D643" s="1"/>
      <c r="E643" s="73">
        <f>+COUNTIFS('REGISTRO DE TUTORES'!$A$3:$A$8000,A643,'REGISTRO DE TUTORES'!$B$3:$B$8000,B643,'REGISTRO DE TUTORES'!$C$3:$C$8000,C643,'REGISTRO DE TUTORES'!$D$3:$D$8000,D643)</f>
        <v>0</v>
      </c>
      <c r="F643" s="73">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73">
        <f t="shared" ca="1" si="27"/>
        <v>0</v>
      </c>
      <c r="H643" s="73">
        <f t="shared" ca="1" si="28"/>
        <v>0</v>
      </c>
      <c r="I643" s="20">
        <v>0</v>
      </c>
      <c r="J643" s="20">
        <v>0</v>
      </c>
      <c r="K643" s="20">
        <v>0</v>
      </c>
      <c r="L643" s="20">
        <v>0</v>
      </c>
      <c r="M643" s="20">
        <v>0</v>
      </c>
      <c r="N643" s="75">
        <v>0</v>
      </c>
      <c r="O643" s="75">
        <v>0</v>
      </c>
      <c r="P643" s="2"/>
      <c r="Q643" s="2"/>
      <c r="R643" s="3"/>
      <c r="S643" s="3"/>
      <c r="T643" s="1"/>
      <c r="U643" s="2"/>
      <c r="V643" s="28" t="str">
        <f t="shared" si="29"/>
        <v/>
      </c>
    </row>
    <row r="644" spans="1:22" ht="25" customHeight="1" x14ac:dyDescent="0.35">
      <c r="A644" s="1"/>
      <c r="B644" s="35"/>
      <c r="C644" s="1"/>
      <c r="D644" s="1"/>
      <c r="E644" s="73">
        <f>+COUNTIFS('REGISTRO DE TUTORES'!$A$3:$A$8000,A644,'REGISTRO DE TUTORES'!$B$3:$B$8000,B644,'REGISTRO DE TUTORES'!$C$3:$C$8000,C644,'REGISTRO DE TUTORES'!$D$3:$D$8000,D644)</f>
        <v>0</v>
      </c>
      <c r="F644" s="73">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73">
        <f t="shared" ca="1" si="27"/>
        <v>0</v>
      </c>
      <c r="H644" s="73">
        <f t="shared" ca="1" si="28"/>
        <v>0</v>
      </c>
      <c r="I644" s="20">
        <v>0</v>
      </c>
      <c r="J644" s="20">
        <v>0</v>
      </c>
      <c r="K644" s="20">
        <v>0</v>
      </c>
      <c r="L644" s="20">
        <v>0</v>
      </c>
      <c r="M644" s="20">
        <v>0</v>
      </c>
      <c r="N644" s="75">
        <v>0</v>
      </c>
      <c r="O644" s="75">
        <v>0</v>
      </c>
      <c r="P644" s="2"/>
      <c r="Q644" s="2"/>
      <c r="R644" s="3"/>
      <c r="S644" s="3"/>
      <c r="T644" s="1"/>
      <c r="U644" s="2"/>
      <c r="V644" s="28" t="str">
        <f t="shared" si="29"/>
        <v/>
      </c>
    </row>
    <row r="645" spans="1:22" ht="25" customHeight="1" x14ac:dyDescent="0.35">
      <c r="A645" s="1"/>
      <c r="B645" s="35"/>
      <c r="C645" s="1"/>
      <c r="D645" s="1"/>
      <c r="E645" s="73">
        <f>+COUNTIFS('REGISTRO DE TUTORES'!$A$3:$A$8000,A645,'REGISTRO DE TUTORES'!$B$3:$B$8000,B645,'REGISTRO DE TUTORES'!$C$3:$C$8000,C645,'REGISTRO DE TUTORES'!$D$3:$D$8000,D645)</f>
        <v>0</v>
      </c>
      <c r="F645" s="73">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73">
        <f t="shared" ca="1" si="27"/>
        <v>0</v>
      </c>
      <c r="H645" s="73">
        <f t="shared" ca="1" si="28"/>
        <v>0</v>
      </c>
      <c r="I645" s="20">
        <v>0</v>
      </c>
      <c r="J645" s="20">
        <v>0</v>
      </c>
      <c r="K645" s="20">
        <v>0</v>
      </c>
      <c r="L645" s="20">
        <v>0</v>
      </c>
      <c r="M645" s="20">
        <v>0</v>
      </c>
      <c r="N645" s="75">
        <v>0</v>
      </c>
      <c r="O645" s="75">
        <v>0</v>
      </c>
      <c r="P645" s="2"/>
      <c r="Q645" s="2"/>
      <c r="R645" s="3"/>
      <c r="S645" s="3"/>
      <c r="T645" s="1"/>
      <c r="U645" s="2"/>
      <c r="V645" s="28" t="str">
        <f t="shared" si="29"/>
        <v/>
      </c>
    </row>
    <row r="646" spans="1:22" ht="25" customHeight="1" x14ac:dyDescent="0.35">
      <c r="A646" s="1"/>
      <c r="B646" s="35"/>
      <c r="C646" s="1"/>
      <c r="D646" s="1"/>
      <c r="E646" s="73">
        <f>+COUNTIFS('REGISTRO DE TUTORES'!$A$3:$A$8000,A646,'REGISTRO DE TUTORES'!$B$3:$B$8000,B646,'REGISTRO DE TUTORES'!$C$3:$C$8000,C646,'REGISTRO DE TUTORES'!$D$3:$D$8000,D646)</f>
        <v>0</v>
      </c>
      <c r="F646" s="73">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73">
        <f t="shared" ref="G646:G709" ca="1" si="30">SUM(IF(O646=1,SUMPRODUCT(--(WEEKDAY(ROW(INDIRECT(P646&amp;":"&amp;Q646)))=1),--(COUNTIF(FERIADOS,ROW(INDIRECT(P646&amp;":"&amp;Q646)))=0)),0),IF(I646=1,SUMPRODUCT(--(WEEKDAY(ROW(INDIRECT(P646&amp;":"&amp;Q646)))=2),--(COUNTIF(FERIADOS,ROW(INDIRECT(P646&amp;":"&amp;Q646)))=0)),0),IF(J646=1,SUMPRODUCT(--(WEEKDAY(ROW(INDIRECT(P646&amp;":"&amp;Q646)))=3),--(COUNTIF(FERIADOS,ROW(INDIRECT(P646&amp;":"&amp;Q646)))=0)),0),IF(K646=1,SUMPRODUCT(--(WEEKDAY(ROW(INDIRECT(P646&amp;":"&amp;Q646)))=4),--(COUNTIF(FERIADOS,ROW(INDIRECT(P646&amp;":"&amp;Q646)))=0)),0),IF(L646=1,SUMPRODUCT(--(WEEKDAY(ROW(INDIRECT(P646&amp;":"&amp;Q646)))=5),--(COUNTIF(FERIADOS,ROW(INDIRECT(P646&amp;":"&amp;Q646)))=0)),0),IF(M646=1,SUMPRODUCT(--(WEEKDAY(ROW(INDIRECT(P646&amp;":"&amp;Q646)))=6),--(COUNTIF(FERIADOS,ROW(INDIRECT(P646&amp;":"&amp;Q646)))=0)),0),IF(N646=1,SUMPRODUCT(--(WEEKDAY(ROW(INDIRECT(P646&amp;":"&amp;Q646)))=7),--(COUNTIF(FERIADOS,ROW(INDIRECT(P646&amp;":"&amp;Q646)))=0)),0))</f>
        <v>0</v>
      </c>
      <c r="H646" s="73">
        <f t="shared" ref="H646:H709" ca="1" si="31">+F646*G646</f>
        <v>0</v>
      </c>
      <c r="I646" s="20">
        <v>0</v>
      </c>
      <c r="J646" s="20">
        <v>0</v>
      </c>
      <c r="K646" s="20">
        <v>0</v>
      </c>
      <c r="L646" s="20">
        <v>0</v>
      </c>
      <c r="M646" s="20">
        <v>0</v>
      </c>
      <c r="N646" s="75">
        <v>0</v>
      </c>
      <c r="O646" s="75">
        <v>0</v>
      </c>
      <c r="P646" s="2"/>
      <c r="Q646" s="2"/>
      <c r="R646" s="3"/>
      <c r="S646" s="3"/>
      <c r="T646" s="1"/>
      <c r="U646" s="2"/>
      <c r="V646" s="28" t="str">
        <f t="shared" ref="V646:V709" si="32">IF(Q646&gt;0,IF(U646&gt;=Q646,"ACTIVA","NO ACTIVA"),"")</f>
        <v/>
      </c>
    </row>
    <row r="647" spans="1:22" ht="25" customHeight="1" x14ac:dyDescent="0.35">
      <c r="A647" s="1"/>
      <c r="B647" s="35"/>
      <c r="C647" s="1"/>
      <c r="D647" s="1"/>
      <c r="E647" s="73">
        <f>+COUNTIFS('REGISTRO DE TUTORES'!$A$3:$A$8000,A647,'REGISTRO DE TUTORES'!$B$3:$B$8000,B647,'REGISTRO DE TUTORES'!$C$3:$C$8000,C647,'REGISTRO DE TUTORES'!$D$3:$D$8000,D647)</f>
        <v>0</v>
      </c>
      <c r="F647" s="73">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73">
        <f t="shared" ca="1" si="30"/>
        <v>0</v>
      </c>
      <c r="H647" s="73">
        <f t="shared" ca="1" si="31"/>
        <v>0</v>
      </c>
      <c r="I647" s="20">
        <v>0</v>
      </c>
      <c r="J647" s="20">
        <v>0</v>
      </c>
      <c r="K647" s="20">
        <v>0</v>
      </c>
      <c r="L647" s="20">
        <v>0</v>
      </c>
      <c r="M647" s="20">
        <v>0</v>
      </c>
      <c r="N647" s="75">
        <v>0</v>
      </c>
      <c r="O647" s="75">
        <v>0</v>
      </c>
      <c r="P647" s="2"/>
      <c r="Q647" s="2"/>
      <c r="R647" s="3"/>
      <c r="S647" s="3"/>
      <c r="T647" s="1"/>
      <c r="U647" s="2"/>
      <c r="V647" s="28" t="str">
        <f t="shared" si="32"/>
        <v/>
      </c>
    </row>
    <row r="648" spans="1:22" ht="25" customHeight="1" x14ac:dyDescent="0.35">
      <c r="A648" s="1"/>
      <c r="B648" s="35"/>
      <c r="C648" s="1"/>
      <c r="D648" s="1"/>
      <c r="E648" s="73">
        <f>+COUNTIFS('REGISTRO DE TUTORES'!$A$3:$A$8000,A648,'REGISTRO DE TUTORES'!$B$3:$B$8000,B648,'REGISTRO DE TUTORES'!$C$3:$C$8000,C648,'REGISTRO DE TUTORES'!$D$3:$D$8000,D648)</f>
        <v>0</v>
      </c>
      <c r="F648" s="73">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73">
        <f t="shared" ca="1" si="30"/>
        <v>0</v>
      </c>
      <c r="H648" s="73">
        <f t="shared" ca="1" si="31"/>
        <v>0</v>
      </c>
      <c r="I648" s="20">
        <v>0</v>
      </c>
      <c r="J648" s="20">
        <v>0</v>
      </c>
      <c r="K648" s="20">
        <v>0</v>
      </c>
      <c r="L648" s="20">
        <v>0</v>
      </c>
      <c r="M648" s="20">
        <v>0</v>
      </c>
      <c r="N648" s="75">
        <v>0</v>
      </c>
      <c r="O648" s="75">
        <v>0</v>
      </c>
      <c r="P648" s="2"/>
      <c r="Q648" s="2"/>
      <c r="R648" s="3"/>
      <c r="S648" s="3"/>
      <c r="T648" s="1"/>
      <c r="U648" s="2"/>
      <c r="V648" s="28" t="str">
        <f t="shared" si="32"/>
        <v/>
      </c>
    </row>
    <row r="649" spans="1:22" ht="25" customHeight="1" x14ac:dyDescent="0.35">
      <c r="A649" s="1"/>
      <c r="B649" s="35"/>
      <c r="C649" s="1"/>
      <c r="D649" s="1"/>
      <c r="E649" s="73">
        <f>+COUNTIFS('REGISTRO DE TUTORES'!$A$3:$A$8000,A649,'REGISTRO DE TUTORES'!$B$3:$B$8000,B649,'REGISTRO DE TUTORES'!$C$3:$C$8000,C649,'REGISTRO DE TUTORES'!$D$3:$D$8000,D649)</f>
        <v>0</v>
      </c>
      <c r="F649" s="73">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73">
        <f t="shared" ca="1" si="30"/>
        <v>0</v>
      </c>
      <c r="H649" s="73">
        <f t="shared" ca="1" si="31"/>
        <v>0</v>
      </c>
      <c r="I649" s="20">
        <v>0</v>
      </c>
      <c r="J649" s="20">
        <v>0</v>
      </c>
      <c r="K649" s="20">
        <v>0</v>
      </c>
      <c r="L649" s="20">
        <v>0</v>
      </c>
      <c r="M649" s="20">
        <v>0</v>
      </c>
      <c r="N649" s="75">
        <v>0</v>
      </c>
      <c r="O649" s="75">
        <v>0</v>
      </c>
      <c r="P649" s="2"/>
      <c r="Q649" s="2"/>
      <c r="R649" s="3"/>
      <c r="S649" s="3"/>
      <c r="T649" s="1"/>
      <c r="U649" s="2"/>
      <c r="V649" s="28" t="str">
        <f t="shared" si="32"/>
        <v/>
      </c>
    </row>
    <row r="650" spans="1:22" ht="25" customHeight="1" x14ac:dyDescent="0.35">
      <c r="A650" s="1"/>
      <c r="B650" s="35"/>
      <c r="C650" s="1"/>
      <c r="D650" s="1"/>
      <c r="E650" s="73">
        <f>+COUNTIFS('REGISTRO DE TUTORES'!$A$3:$A$8000,A650,'REGISTRO DE TUTORES'!$B$3:$B$8000,B650,'REGISTRO DE TUTORES'!$C$3:$C$8000,C650,'REGISTRO DE TUTORES'!$D$3:$D$8000,D650)</f>
        <v>0</v>
      </c>
      <c r="F650" s="73">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73">
        <f t="shared" ca="1" si="30"/>
        <v>0</v>
      </c>
      <c r="H650" s="73">
        <f t="shared" ca="1" si="31"/>
        <v>0</v>
      </c>
      <c r="I650" s="20">
        <v>0</v>
      </c>
      <c r="J650" s="20">
        <v>0</v>
      </c>
      <c r="K650" s="20">
        <v>0</v>
      </c>
      <c r="L650" s="20">
        <v>0</v>
      </c>
      <c r="M650" s="20">
        <v>0</v>
      </c>
      <c r="N650" s="75">
        <v>0</v>
      </c>
      <c r="O650" s="75">
        <v>0</v>
      </c>
      <c r="P650" s="2"/>
      <c r="Q650" s="2"/>
      <c r="R650" s="3"/>
      <c r="S650" s="3"/>
      <c r="T650" s="1"/>
      <c r="U650" s="2"/>
      <c r="V650" s="28" t="str">
        <f t="shared" si="32"/>
        <v/>
      </c>
    </row>
    <row r="651" spans="1:22" ht="25" customHeight="1" x14ac:dyDescent="0.35">
      <c r="A651" s="1"/>
      <c r="B651" s="35"/>
      <c r="C651" s="1"/>
      <c r="D651" s="1"/>
      <c r="E651" s="73">
        <f>+COUNTIFS('REGISTRO DE TUTORES'!$A$3:$A$8000,A651,'REGISTRO DE TUTORES'!$B$3:$B$8000,B651,'REGISTRO DE TUTORES'!$C$3:$C$8000,C651,'REGISTRO DE TUTORES'!$D$3:$D$8000,D651)</f>
        <v>0</v>
      </c>
      <c r="F651" s="73">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73">
        <f t="shared" ca="1" si="30"/>
        <v>0</v>
      </c>
      <c r="H651" s="73">
        <f t="shared" ca="1" si="31"/>
        <v>0</v>
      </c>
      <c r="I651" s="20">
        <v>0</v>
      </c>
      <c r="J651" s="20">
        <v>0</v>
      </c>
      <c r="K651" s="20">
        <v>0</v>
      </c>
      <c r="L651" s="20">
        <v>0</v>
      </c>
      <c r="M651" s="20">
        <v>0</v>
      </c>
      <c r="N651" s="75">
        <v>0</v>
      </c>
      <c r="O651" s="75">
        <v>0</v>
      </c>
      <c r="P651" s="2"/>
      <c r="Q651" s="2"/>
      <c r="R651" s="3"/>
      <c r="S651" s="3"/>
      <c r="T651" s="1"/>
      <c r="U651" s="2"/>
      <c r="V651" s="28" t="str">
        <f t="shared" si="32"/>
        <v/>
      </c>
    </row>
    <row r="652" spans="1:22" ht="25" customHeight="1" x14ac:dyDescent="0.35">
      <c r="A652" s="1"/>
      <c r="B652" s="35"/>
      <c r="C652" s="1"/>
      <c r="D652" s="1"/>
      <c r="E652" s="73">
        <f>+COUNTIFS('REGISTRO DE TUTORES'!$A$3:$A$8000,A652,'REGISTRO DE TUTORES'!$B$3:$B$8000,B652,'REGISTRO DE TUTORES'!$C$3:$C$8000,C652,'REGISTRO DE TUTORES'!$D$3:$D$8000,D652)</f>
        <v>0</v>
      </c>
      <c r="F652" s="73">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73">
        <f t="shared" ca="1" si="30"/>
        <v>0</v>
      </c>
      <c r="H652" s="73">
        <f t="shared" ca="1" si="31"/>
        <v>0</v>
      </c>
      <c r="I652" s="20">
        <v>0</v>
      </c>
      <c r="J652" s="20">
        <v>0</v>
      </c>
      <c r="K652" s="20">
        <v>0</v>
      </c>
      <c r="L652" s="20">
        <v>0</v>
      </c>
      <c r="M652" s="20">
        <v>0</v>
      </c>
      <c r="N652" s="75">
        <v>0</v>
      </c>
      <c r="O652" s="75">
        <v>0</v>
      </c>
      <c r="P652" s="2"/>
      <c r="Q652" s="2"/>
      <c r="R652" s="3"/>
      <c r="S652" s="3"/>
      <c r="T652" s="1"/>
      <c r="U652" s="2"/>
      <c r="V652" s="28" t="str">
        <f t="shared" si="32"/>
        <v/>
      </c>
    </row>
    <row r="653" spans="1:22" ht="25" customHeight="1" x14ac:dyDescent="0.35">
      <c r="A653" s="1"/>
      <c r="B653" s="35"/>
      <c r="C653" s="1"/>
      <c r="D653" s="1"/>
      <c r="E653" s="73">
        <f>+COUNTIFS('REGISTRO DE TUTORES'!$A$3:$A$8000,A653,'REGISTRO DE TUTORES'!$B$3:$B$8000,B653,'REGISTRO DE TUTORES'!$C$3:$C$8000,C653,'REGISTRO DE TUTORES'!$D$3:$D$8000,D653)</f>
        <v>0</v>
      </c>
      <c r="F653" s="73">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73">
        <f t="shared" ca="1" si="30"/>
        <v>0</v>
      </c>
      <c r="H653" s="73">
        <f t="shared" ca="1" si="31"/>
        <v>0</v>
      </c>
      <c r="I653" s="20">
        <v>0</v>
      </c>
      <c r="J653" s="20">
        <v>0</v>
      </c>
      <c r="K653" s="20">
        <v>0</v>
      </c>
      <c r="L653" s="20">
        <v>0</v>
      </c>
      <c r="M653" s="20">
        <v>0</v>
      </c>
      <c r="N653" s="75">
        <v>0</v>
      </c>
      <c r="O653" s="75">
        <v>0</v>
      </c>
      <c r="P653" s="2"/>
      <c r="Q653" s="2"/>
      <c r="R653" s="3"/>
      <c r="S653" s="3"/>
      <c r="T653" s="1"/>
      <c r="U653" s="2"/>
      <c r="V653" s="28" t="str">
        <f t="shared" si="32"/>
        <v/>
      </c>
    </row>
    <row r="654" spans="1:22" ht="25" customHeight="1" x14ac:dyDescent="0.35">
      <c r="A654" s="1"/>
      <c r="B654" s="35"/>
      <c r="C654" s="1"/>
      <c r="D654" s="1"/>
      <c r="E654" s="73">
        <f>+COUNTIFS('REGISTRO DE TUTORES'!$A$3:$A$8000,A654,'REGISTRO DE TUTORES'!$B$3:$B$8000,B654,'REGISTRO DE TUTORES'!$C$3:$C$8000,C654,'REGISTRO DE TUTORES'!$D$3:$D$8000,D654)</f>
        <v>0</v>
      </c>
      <c r="F654" s="73">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73">
        <f t="shared" ca="1" si="30"/>
        <v>0</v>
      </c>
      <c r="H654" s="73">
        <f t="shared" ca="1" si="31"/>
        <v>0</v>
      </c>
      <c r="I654" s="20">
        <v>0</v>
      </c>
      <c r="J654" s="20">
        <v>0</v>
      </c>
      <c r="K654" s="20">
        <v>0</v>
      </c>
      <c r="L654" s="20">
        <v>0</v>
      </c>
      <c r="M654" s="20">
        <v>0</v>
      </c>
      <c r="N654" s="75">
        <v>0</v>
      </c>
      <c r="O654" s="75">
        <v>0</v>
      </c>
      <c r="P654" s="2"/>
      <c r="Q654" s="2"/>
      <c r="R654" s="3"/>
      <c r="S654" s="3"/>
      <c r="T654" s="1"/>
      <c r="U654" s="2"/>
      <c r="V654" s="28" t="str">
        <f t="shared" si="32"/>
        <v/>
      </c>
    </row>
    <row r="655" spans="1:22" ht="25" customHeight="1" x14ac:dyDescent="0.35">
      <c r="A655" s="1"/>
      <c r="B655" s="35"/>
      <c r="C655" s="1"/>
      <c r="D655" s="1"/>
      <c r="E655" s="73">
        <f>+COUNTIFS('REGISTRO DE TUTORES'!$A$3:$A$8000,A655,'REGISTRO DE TUTORES'!$B$3:$B$8000,B655,'REGISTRO DE TUTORES'!$C$3:$C$8000,C655,'REGISTRO DE TUTORES'!$D$3:$D$8000,D655)</f>
        <v>0</v>
      </c>
      <c r="F655" s="73">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73">
        <f t="shared" ca="1" si="30"/>
        <v>0</v>
      </c>
      <c r="H655" s="73">
        <f t="shared" ca="1" si="31"/>
        <v>0</v>
      </c>
      <c r="I655" s="20">
        <v>0</v>
      </c>
      <c r="J655" s="20">
        <v>0</v>
      </c>
      <c r="K655" s="20">
        <v>0</v>
      </c>
      <c r="L655" s="20">
        <v>0</v>
      </c>
      <c r="M655" s="20">
        <v>0</v>
      </c>
      <c r="N655" s="75">
        <v>0</v>
      </c>
      <c r="O655" s="75">
        <v>0</v>
      </c>
      <c r="P655" s="2"/>
      <c r="Q655" s="2"/>
      <c r="R655" s="3"/>
      <c r="S655" s="3"/>
      <c r="T655" s="1"/>
      <c r="U655" s="2"/>
      <c r="V655" s="28" t="str">
        <f t="shared" si="32"/>
        <v/>
      </c>
    </row>
    <row r="656" spans="1:22" ht="25" customHeight="1" x14ac:dyDescent="0.35">
      <c r="A656" s="1"/>
      <c r="B656" s="35"/>
      <c r="C656" s="1"/>
      <c r="D656" s="1"/>
      <c r="E656" s="73">
        <f>+COUNTIFS('REGISTRO DE TUTORES'!$A$3:$A$8000,A656,'REGISTRO DE TUTORES'!$B$3:$B$8000,B656,'REGISTRO DE TUTORES'!$C$3:$C$8000,C656,'REGISTRO DE TUTORES'!$D$3:$D$8000,D656)</f>
        <v>0</v>
      </c>
      <c r="F656" s="73">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73">
        <f t="shared" ca="1" si="30"/>
        <v>0</v>
      </c>
      <c r="H656" s="73">
        <f t="shared" ca="1" si="31"/>
        <v>0</v>
      </c>
      <c r="I656" s="20">
        <v>0</v>
      </c>
      <c r="J656" s="20">
        <v>0</v>
      </c>
      <c r="K656" s="20">
        <v>0</v>
      </c>
      <c r="L656" s="20">
        <v>0</v>
      </c>
      <c r="M656" s="20">
        <v>0</v>
      </c>
      <c r="N656" s="75">
        <v>0</v>
      </c>
      <c r="O656" s="75">
        <v>0</v>
      </c>
      <c r="P656" s="2"/>
      <c r="Q656" s="2"/>
      <c r="R656" s="3"/>
      <c r="S656" s="3"/>
      <c r="T656" s="1"/>
      <c r="U656" s="2"/>
      <c r="V656" s="28" t="str">
        <f t="shared" si="32"/>
        <v/>
      </c>
    </row>
    <row r="657" spans="1:22" ht="25" customHeight="1" x14ac:dyDescent="0.35">
      <c r="A657" s="1"/>
      <c r="B657" s="35"/>
      <c r="C657" s="1"/>
      <c r="D657" s="1"/>
      <c r="E657" s="73">
        <f>+COUNTIFS('REGISTRO DE TUTORES'!$A$3:$A$8000,A657,'REGISTRO DE TUTORES'!$B$3:$B$8000,B657,'REGISTRO DE TUTORES'!$C$3:$C$8000,C657,'REGISTRO DE TUTORES'!$D$3:$D$8000,D657)</f>
        <v>0</v>
      </c>
      <c r="F657" s="73">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73">
        <f t="shared" ca="1" si="30"/>
        <v>0</v>
      </c>
      <c r="H657" s="73">
        <f t="shared" ca="1" si="31"/>
        <v>0</v>
      </c>
      <c r="I657" s="20">
        <v>0</v>
      </c>
      <c r="J657" s="20">
        <v>0</v>
      </c>
      <c r="K657" s="20">
        <v>0</v>
      </c>
      <c r="L657" s="20">
        <v>0</v>
      </c>
      <c r="M657" s="20">
        <v>0</v>
      </c>
      <c r="N657" s="75">
        <v>0</v>
      </c>
      <c r="O657" s="75">
        <v>0</v>
      </c>
      <c r="P657" s="2"/>
      <c r="Q657" s="2"/>
      <c r="R657" s="3"/>
      <c r="S657" s="3"/>
      <c r="T657" s="1"/>
      <c r="U657" s="2"/>
      <c r="V657" s="28" t="str">
        <f t="shared" si="32"/>
        <v/>
      </c>
    </row>
    <row r="658" spans="1:22" ht="25" customHeight="1" x14ac:dyDescent="0.35">
      <c r="A658" s="1"/>
      <c r="B658" s="35"/>
      <c r="C658" s="1"/>
      <c r="D658" s="1"/>
      <c r="E658" s="73">
        <f>+COUNTIFS('REGISTRO DE TUTORES'!$A$3:$A$8000,A658,'REGISTRO DE TUTORES'!$B$3:$B$8000,B658,'REGISTRO DE TUTORES'!$C$3:$C$8000,C658,'REGISTRO DE TUTORES'!$D$3:$D$8000,D658)</f>
        <v>0</v>
      </c>
      <c r="F658" s="73">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73">
        <f t="shared" ca="1" si="30"/>
        <v>0</v>
      </c>
      <c r="H658" s="73">
        <f t="shared" ca="1" si="31"/>
        <v>0</v>
      </c>
      <c r="I658" s="20">
        <v>0</v>
      </c>
      <c r="J658" s="20">
        <v>0</v>
      </c>
      <c r="K658" s="20">
        <v>0</v>
      </c>
      <c r="L658" s="20">
        <v>0</v>
      </c>
      <c r="M658" s="20">
        <v>0</v>
      </c>
      <c r="N658" s="75">
        <v>0</v>
      </c>
      <c r="O658" s="75">
        <v>0</v>
      </c>
      <c r="P658" s="2"/>
      <c r="Q658" s="2"/>
      <c r="R658" s="3"/>
      <c r="S658" s="3"/>
      <c r="T658" s="1"/>
      <c r="U658" s="2"/>
      <c r="V658" s="28" t="str">
        <f t="shared" si="32"/>
        <v/>
      </c>
    </row>
    <row r="659" spans="1:22" ht="25" customHeight="1" x14ac:dyDescent="0.35">
      <c r="A659" s="1"/>
      <c r="B659" s="35"/>
      <c r="C659" s="1"/>
      <c r="D659" s="1"/>
      <c r="E659" s="73">
        <f>+COUNTIFS('REGISTRO DE TUTORES'!$A$3:$A$8000,A659,'REGISTRO DE TUTORES'!$B$3:$B$8000,B659,'REGISTRO DE TUTORES'!$C$3:$C$8000,C659,'REGISTRO DE TUTORES'!$D$3:$D$8000,D659)</f>
        <v>0</v>
      </c>
      <c r="F659" s="73">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73">
        <f t="shared" ca="1" si="30"/>
        <v>0</v>
      </c>
      <c r="H659" s="73">
        <f t="shared" ca="1" si="31"/>
        <v>0</v>
      </c>
      <c r="I659" s="20">
        <v>0</v>
      </c>
      <c r="J659" s="20">
        <v>0</v>
      </c>
      <c r="K659" s="20">
        <v>0</v>
      </c>
      <c r="L659" s="20">
        <v>0</v>
      </c>
      <c r="M659" s="20">
        <v>0</v>
      </c>
      <c r="N659" s="75">
        <v>0</v>
      </c>
      <c r="O659" s="75">
        <v>0</v>
      </c>
      <c r="P659" s="2"/>
      <c r="Q659" s="2"/>
      <c r="R659" s="3"/>
      <c r="S659" s="3"/>
      <c r="T659" s="1"/>
      <c r="U659" s="2"/>
      <c r="V659" s="28" t="str">
        <f t="shared" si="32"/>
        <v/>
      </c>
    </row>
    <row r="660" spans="1:22" ht="25" customHeight="1" x14ac:dyDescent="0.35">
      <c r="A660" s="1"/>
      <c r="B660" s="35"/>
      <c r="C660" s="1"/>
      <c r="D660" s="1"/>
      <c r="E660" s="73">
        <f>+COUNTIFS('REGISTRO DE TUTORES'!$A$3:$A$8000,A660,'REGISTRO DE TUTORES'!$B$3:$B$8000,B660,'REGISTRO DE TUTORES'!$C$3:$C$8000,C660,'REGISTRO DE TUTORES'!$D$3:$D$8000,D660)</f>
        <v>0</v>
      </c>
      <c r="F660" s="73">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73">
        <f t="shared" ca="1" si="30"/>
        <v>0</v>
      </c>
      <c r="H660" s="73">
        <f t="shared" ca="1" si="31"/>
        <v>0</v>
      </c>
      <c r="I660" s="20">
        <v>0</v>
      </c>
      <c r="J660" s="20">
        <v>0</v>
      </c>
      <c r="K660" s="20">
        <v>0</v>
      </c>
      <c r="L660" s="20">
        <v>0</v>
      </c>
      <c r="M660" s="20">
        <v>0</v>
      </c>
      <c r="N660" s="75">
        <v>0</v>
      </c>
      <c r="O660" s="75">
        <v>0</v>
      </c>
      <c r="P660" s="2"/>
      <c r="Q660" s="2"/>
      <c r="R660" s="3"/>
      <c r="S660" s="3"/>
      <c r="T660" s="1"/>
      <c r="U660" s="2"/>
      <c r="V660" s="28" t="str">
        <f t="shared" si="32"/>
        <v/>
      </c>
    </row>
    <row r="661" spans="1:22" ht="25" customHeight="1" x14ac:dyDescent="0.35">
      <c r="A661" s="1"/>
      <c r="B661" s="35"/>
      <c r="C661" s="1"/>
      <c r="D661" s="1"/>
      <c r="E661" s="73">
        <f>+COUNTIFS('REGISTRO DE TUTORES'!$A$3:$A$8000,A661,'REGISTRO DE TUTORES'!$B$3:$B$8000,B661,'REGISTRO DE TUTORES'!$C$3:$C$8000,C661,'REGISTRO DE TUTORES'!$D$3:$D$8000,D661)</f>
        <v>0</v>
      </c>
      <c r="F661" s="73">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73">
        <f t="shared" ca="1" si="30"/>
        <v>0</v>
      </c>
      <c r="H661" s="73">
        <f t="shared" ca="1" si="31"/>
        <v>0</v>
      </c>
      <c r="I661" s="20">
        <v>0</v>
      </c>
      <c r="J661" s="20">
        <v>0</v>
      </c>
      <c r="K661" s="20">
        <v>0</v>
      </c>
      <c r="L661" s="20">
        <v>0</v>
      </c>
      <c r="M661" s="20">
        <v>0</v>
      </c>
      <c r="N661" s="75">
        <v>0</v>
      </c>
      <c r="O661" s="75">
        <v>0</v>
      </c>
      <c r="P661" s="2"/>
      <c r="Q661" s="2"/>
      <c r="R661" s="3"/>
      <c r="S661" s="3"/>
      <c r="T661" s="1"/>
      <c r="U661" s="2"/>
      <c r="V661" s="28" t="str">
        <f t="shared" si="32"/>
        <v/>
      </c>
    </row>
    <row r="662" spans="1:22" ht="25" customHeight="1" x14ac:dyDescent="0.35">
      <c r="A662" s="1"/>
      <c r="B662" s="35"/>
      <c r="C662" s="1"/>
      <c r="D662" s="1"/>
      <c r="E662" s="73">
        <f>+COUNTIFS('REGISTRO DE TUTORES'!$A$3:$A$8000,A662,'REGISTRO DE TUTORES'!$B$3:$B$8000,B662,'REGISTRO DE TUTORES'!$C$3:$C$8000,C662,'REGISTRO DE TUTORES'!$D$3:$D$8000,D662)</f>
        <v>0</v>
      </c>
      <c r="F662" s="73">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73">
        <f t="shared" ca="1" si="30"/>
        <v>0</v>
      </c>
      <c r="H662" s="73">
        <f t="shared" ca="1" si="31"/>
        <v>0</v>
      </c>
      <c r="I662" s="20">
        <v>0</v>
      </c>
      <c r="J662" s="20">
        <v>0</v>
      </c>
      <c r="K662" s="20">
        <v>0</v>
      </c>
      <c r="L662" s="20">
        <v>0</v>
      </c>
      <c r="M662" s="20">
        <v>0</v>
      </c>
      <c r="N662" s="75">
        <v>0</v>
      </c>
      <c r="O662" s="75">
        <v>0</v>
      </c>
      <c r="P662" s="2"/>
      <c r="Q662" s="2"/>
      <c r="R662" s="3"/>
      <c r="S662" s="3"/>
      <c r="T662" s="1"/>
      <c r="U662" s="2"/>
      <c r="V662" s="28" t="str">
        <f t="shared" si="32"/>
        <v/>
      </c>
    </row>
    <row r="663" spans="1:22" ht="25" customHeight="1" x14ac:dyDescent="0.35">
      <c r="A663" s="1"/>
      <c r="B663" s="35"/>
      <c r="C663" s="1"/>
      <c r="D663" s="1"/>
      <c r="E663" s="73">
        <f>+COUNTIFS('REGISTRO DE TUTORES'!$A$3:$A$8000,A663,'REGISTRO DE TUTORES'!$B$3:$B$8000,B663,'REGISTRO DE TUTORES'!$C$3:$C$8000,C663,'REGISTRO DE TUTORES'!$D$3:$D$8000,D663)</f>
        <v>0</v>
      </c>
      <c r="F663" s="73">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73">
        <f t="shared" ca="1" si="30"/>
        <v>0</v>
      </c>
      <c r="H663" s="73">
        <f t="shared" ca="1" si="31"/>
        <v>0</v>
      </c>
      <c r="I663" s="20">
        <v>0</v>
      </c>
      <c r="J663" s="20">
        <v>0</v>
      </c>
      <c r="K663" s="20">
        <v>0</v>
      </c>
      <c r="L663" s="20">
        <v>0</v>
      </c>
      <c r="M663" s="20">
        <v>0</v>
      </c>
      <c r="N663" s="75">
        <v>0</v>
      </c>
      <c r="O663" s="75">
        <v>0</v>
      </c>
      <c r="P663" s="2"/>
      <c r="Q663" s="2"/>
      <c r="R663" s="3"/>
      <c r="S663" s="3"/>
      <c r="T663" s="1"/>
      <c r="U663" s="2"/>
      <c r="V663" s="28" t="str">
        <f t="shared" si="32"/>
        <v/>
      </c>
    </row>
    <row r="664" spans="1:22" ht="25" customHeight="1" x14ac:dyDescent="0.35">
      <c r="A664" s="1"/>
      <c r="B664" s="35"/>
      <c r="C664" s="1"/>
      <c r="D664" s="1"/>
      <c r="E664" s="73">
        <f>+COUNTIFS('REGISTRO DE TUTORES'!$A$3:$A$8000,A664,'REGISTRO DE TUTORES'!$B$3:$B$8000,B664,'REGISTRO DE TUTORES'!$C$3:$C$8000,C664,'REGISTRO DE TUTORES'!$D$3:$D$8000,D664)</f>
        <v>0</v>
      </c>
      <c r="F664" s="73">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73">
        <f t="shared" ca="1" si="30"/>
        <v>0</v>
      </c>
      <c r="H664" s="73">
        <f t="shared" ca="1" si="31"/>
        <v>0</v>
      </c>
      <c r="I664" s="20">
        <v>0</v>
      </c>
      <c r="J664" s="20">
        <v>0</v>
      </c>
      <c r="K664" s="20">
        <v>0</v>
      </c>
      <c r="L664" s="20">
        <v>0</v>
      </c>
      <c r="M664" s="20">
        <v>0</v>
      </c>
      <c r="N664" s="75">
        <v>0</v>
      </c>
      <c r="O664" s="75">
        <v>0</v>
      </c>
      <c r="P664" s="2"/>
      <c r="Q664" s="2"/>
      <c r="R664" s="3"/>
      <c r="S664" s="3"/>
      <c r="T664" s="1"/>
      <c r="U664" s="2"/>
      <c r="V664" s="28" t="str">
        <f t="shared" si="32"/>
        <v/>
      </c>
    </row>
    <row r="665" spans="1:22" ht="25" customHeight="1" x14ac:dyDescent="0.35">
      <c r="A665" s="1"/>
      <c r="B665" s="35"/>
      <c r="C665" s="1"/>
      <c r="D665" s="1"/>
      <c r="E665" s="73">
        <f>+COUNTIFS('REGISTRO DE TUTORES'!$A$3:$A$8000,A665,'REGISTRO DE TUTORES'!$B$3:$B$8000,B665,'REGISTRO DE TUTORES'!$C$3:$C$8000,C665,'REGISTRO DE TUTORES'!$D$3:$D$8000,D665)</f>
        <v>0</v>
      </c>
      <c r="F665" s="73">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73">
        <f t="shared" ca="1" si="30"/>
        <v>0</v>
      </c>
      <c r="H665" s="73">
        <f t="shared" ca="1" si="31"/>
        <v>0</v>
      </c>
      <c r="I665" s="20">
        <v>0</v>
      </c>
      <c r="J665" s="20">
        <v>0</v>
      </c>
      <c r="K665" s="20">
        <v>0</v>
      </c>
      <c r="L665" s="20">
        <v>0</v>
      </c>
      <c r="M665" s="20">
        <v>0</v>
      </c>
      <c r="N665" s="75">
        <v>0</v>
      </c>
      <c r="O665" s="75">
        <v>0</v>
      </c>
      <c r="P665" s="2"/>
      <c r="Q665" s="2"/>
      <c r="R665" s="3"/>
      <c r="S665" s="3"/>
      <c r="T665" s="1"/>
      <c r="U665" s="2"/>
      <c r="V665" s="28" t="str">
        <f t="shared" si="32"/>
        <v/>
      </c>
    </row>
    <row r="666" spans="1:22" ht="25" customHeight="1" x14ac:dyDescent="0.35">
      <c r="A666" s="1"/>
      <c r="B666" s="35"/>
      <c r="C666" s="1"/>
      <c r="D666" s="1"/>
      <c r="E666" s="73">
        <f>+COUNTIFS('REGISTRO DE TUTORES'!$A$3:$A$8000,A666,'REGISTRO DE TUTORES'!$B$3:$B$8000,B666,'REGISTRO DE TUTORES'!$C$3:$C$8000,C666,'REGISTRO DE TUTORES'!$D$3:$D$8000,D666)</f>
        <v>0</v>
      </c>
      <c r="F666" s="73">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73">
        <f t="shared" ca="1" si="30"/>
        <v>0</v>
      </c>
      <c r="H666" s="73">
        <f t="shared" ca="1" si="31"/>
        <v>0</v>
      </c>
      <c r="I666" s="20">
        <v>0</v>
      </c>
      <c r="J666" s="20">
        <v>0</v>
      </c>
      <c r="K666" s="20">
        <v>0</v>
      </c>
      <c r="L666" s="20">
        <v>0</v>
      </c>
      <c r="M666" s="20">
        <v>0</v>
      </c>
      <c r="N666" s="75">
        <v>0</v>
      </c>
      <c r="O666" s="75">
        <v>0</v>
      </c>
      <c r="P666" s="2"/>
      <c r="Q666" s="2"/>
      <c r="R666" s="3"/>
      <c r="S666" s="3"/>
      <c r="T666" s="1"/>
      <c r="U666" s="2"/>
      <c r="V666" s="28" t="str">
        <f t="shared" si="32"/>
        <v/>
      </c>
    </row>
    <row r="667" spans="1:22" ht="25" customHeight="1" x14ac:dyDescent="0.35">
      <c r="A667" s="1"/>
      <c r="B667" s="35"/>
      <c r="C667" s="1"/>
      <c r="D667" s="1"/>
      <c r="E667" s="73">
        <f>+COUNTIFS('REGISTRO DE TUTORES'!$A$3:$A$8000,A667,'REGISTRO DE TUTORES'!$B$3:$B$8000,B667,'REGISTRO DE TUTORES'!$C$3:$C$8000,C667,'REGISTRO DE TUTORES'!$D$3:$D$8000,D667)</f>
        <v>0</v>
      </c>
      <c r="F667" s="73">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73">
        <f t="shared" ca="1" si="30"/>
        <v>0</v>
      </c>
      <c r="H667" s="73">
        <f t="shared" ca="1" si="31"/>
        <v>0</v>
      </c>
      <c r="I667" s="20">
        <v>0</v>
      </c>
      <c r="J667" s="20">
        <v>0</v>
      </c>
      <c r="K667" s="20">
        <v>0</v>
      </c>
      <c r="L667" s="20">
        <v>0</v>
      </c>
      <c r="M667" s="20">
        <v>0</v>
      </c>
      <c r="N667" s="75">
        <v>0</v>
      </c>
      <c r="O667" s="75">
        <v>0</v>
      </c>
      <c r="P667" s="2"/>
      <c r="Q667" s="2"/>
      <c r="R667" s="3"/>
      <c r="S667" s="3"/>
      <c r="T667" s="1"/>
      <c r="U667" s="2"/>
      <c r="V667" s="28" t="str">
        <f t="shared" si="32"/>
        <v/>
      </c>
    </row>
    <row r="668" spans="1:22" ht="25" customHeight="1" x14ac:dyDescent="0.35">
      <c r="A668" s="1"/>
      <c r="B668" s="35"/>
      <c r="C668" s="1"/>
      <c r="D668" s="1"/>
      <c r="E668" s="73">
        <f>+COUNTIFS('REGISTRO DE TUTORES'!$A$3:$A$8000,A668,'REGISTRO DE TUTORES'!$B$3:$B$8000,B668,'REGISTRO DE TUTORES'!$C$3:$C$8000,C668,'REGISTRO DE TUTORES'!$D$3:$D$8000,D668)</f>
        <v>0</v>
      </c>
      <c r="F668" s="73">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73">
        <f t="shared" ca="1" si="30"/>
        <v>0</v>
      </c>
      <c r="H668" s="73">
        <f t="shared" ca="1" si="31"/>
        <v>0</v>
      </c>
      <c r="I668" s="20">
        <v>0</v>
      </c>
      <c r="J668" s="20">
        <v>0</v>
      </c>
      <c r="K668" s="20">
        <v>0</v>
      </c>
      <c r="L668" s="20">
        <v>0</v>
      </c>
      <c r="M668" s="20">
        <v>0</v>
      </c>
      <c r="N668" s="75">
        <v>0</v>
      </c>
      <c r="O668" s="75">
        <v>0</v>
      </c>
      <c r="P668" s="2"/>
      <c r="Q668" s="2"/>
      <c r="R668" s="3"/>
      <c r="S668" s="3"/>
      <c r="T668" s="1"/>
      <c r="U668" s="2"/>
      <c r="V668" s="28" t="str">
        <f t="shared" si="32"/>
        <v/>
      </c>
    </row>
    <row r="669" spans="1:22" ht="25" customHeight="1" x14ac:dyDescent="0.35">
      <c r="A669" s="1"/>
      <c r="B669" s="35"/>
      <c r="C669" s="1"/>
      <c r="D669" s="1"/>
      <c r="E669" s="73">
        <f>+COUNTIFS('REGISTRO DE TUTORES'!$A$3:$A$8000,A669,'REGISTRO DE TUTORES'!$B$3:$B$8000,B669,'REGISTRO DE TUTORES'!$C$3:$C$8000,C669,'REGISTRO DE TUTORES'!$D$3:$D$8000,D669)</f>
        <v>0</v>
      </c>
      <c r="F669" s="73">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73">
        <f t="shared" ca="1" si="30"/>
        <v>0</v>
      </c>
      <c r="H669" s="73">
        <f t="shared" ca="1" si="31"/>
        <v>0</v>
      </c>
      <c r="I669" s="20">
        <v>0</v>
      </c>
      <c r="J669" s="20">
        <v>0</v>
      </c>
      <c r="K669" s="20">
        <v>0</v>
      </c>
      <c r="L669" s="20">
        <v>0</v>
      </c>
      <c r="M669" s="20">
        <v>0</v>
      </c>
      <c r="N669" s="75">
        <v>0</v>
      </c>
      <c r="O669" s="75">
        <v>0</v>
      </c>
      <c r="P669" s="2"/>
      <c r="Q669" s="2"/>
      <c r="R669" s="3"/>
      <c r="S669" s="3"/>
      <c r="T669" s="1"/>
      <c r="U669" s="2"/>
      <c r="V669" s="28" t="str">
        <f t="shared" si="32"/>
        <v/>
      </c>
    </row>
    <row r="670" spans="1:22" ht="25" customHeight="1" x14ac:dyDescent="0.35">
      <c r="A670" s="1"/>
      <c r="B670" s="35"/>
      <c r="C670" s="1"/>
      <c r="D670" s="1"/>
      <c r="E670" s="73">
        <f>+COUNTIFS('REGISTRO DE TUTORES'!$A$3:$A$8000,A670,'REGISTRO DE TUTORES'!$B$3:$B$8000,B670,'REGISTRO DE TUTORES'!$C$3:$C$8000,C670,'REGISTRO DE TUTORES'!$D$3:$D$8000,D670)</f>
        <v>0</v>
      </c>
      <c r="F670" s="73">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73">
        <f t="shared" ca="1" si="30"/>
        <v>0</v>
      </c>
      <c r="H670" s="73">
        <f t="shared" ca="1" si="31"/>
        <v>0</v>
      </c>
      <c r="I670" s="20">
        <v>0</v>
      </c>
      <c r="J670" s="20">
        <v>0</v>
      </c>
      <c r="K670" s="20">
        <v>0</v>
      </c>
      <c r="L670" s="20">
        <v>0</v>
      </c>
      <c r="M670" s="20">
        <v>0</v>
      </c>
      <c r="N670" s="75">
        <v>0</v>
      </c>
      <c r="O670" s="75">
        <v>0</v>
      </c>
      <c r="P670" s="2"/>
      <c r="Q670" s="2"/>
      <c r="R670" s="3"/>
      <c r="S670" s="3"/>
      <c r="T670" s="1"/>
      <c r="U670" s="2"/>
      <c r="V670" s="28" t="str">
        <f t="shared" si="32"/>
        <v/>
      </c>
    </row>
    <row r="671" spans="1:22" ht="25" customHeight="1" x14ac:dyDescent="0.35">
      <c r="A671" s="1"/>
      <c r="B671" s="35"/>
      <c r="C671" s="1"/>
      <c r="D671" s="1"/>
      <c r="E671" s="73">
        <f>+COUNTIFS('REGISTRO DE TUTORES'!$A$3:$A$8000,A671,'REGISTRO DE TUTORES'!$B$3:$B$8000,B671,'REGISTRO DE TUTORES'!$C$3:$C$8000,C671,'REGISTRO DE TUTORES'!$D$3:$D$8000,D671)</f>
        <v>0</v>
      </c>
      <c r="F671" s="73">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73">
        <f t="shared" ca="1" si="30"/>
        <v>0</v>
      </c>
      <c r="H671" s="73">
        <f t="shared" ca="1" si="31"/>
        <v>0</v>
      </c>
      <c r="I671" s="20">
        <v>0</v>
      </c>
      <c r="J671" s="20">
        <v>0</v>
      </c>
      <c r="K671" s="20">
        <v>0</v>
      </c>
      <c r="L671" s="20">
        <v>0</v>
      </c>
      <c r="M671" s="20">
        <v>0</v>
      </c>
      <c r="N671" s="75">
        <v>0</v>
      </c>
      <c r="O671" s="75">
        <v>0</v>
      </c>
      <c r="P671" s="2"/>
      <c r="Q671" s="2"/>
      <c r="R671" s="3"/>
      <c r="S671" s="3"/>
      <c r="T671" s="1"/>
      <c r="U671" s="2"/>
      <c r="V671" s="28" t="str">
        <f t="shared" si="32"/>
        <v/>
      </c>
    </row>
    <row r="672" spans="1:22" ht="25" customHeight="1" x14ac:dyDescent="0.35">
      <c r="A672" s="1"/>
      <c r="B672" s="35"/>
      <c r="C672" s="1"/>
      <c r="D672" s="1"/>
      <c r="E672" s="73">
        <f>+COUNTIFS('REGISTRO DE TUTORES'!$A$3:$A$8000,A672,'REGISTRO DE TUTORES'!$B$3:$B$8000,B672,'REGISTRO DE TUTORES'!$C$3:$C$8000,C672,'REGISTRO DE TUTORES'!$D$3:$D$8000,D672)</f>
        <v>0</v>
      </c>
      <c r="F672" s="73">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73">
        <f t="shared" ca="1" si="30"/>
        <v>0</v>
      </c>
      <c r="H672" s="73">
        <f t="shared" ca="1" si="31"/>
        <v>0</v>
      </c>
      <c r="I672" s="20">
        <v>0</v>
      </c>
      <c r="J672" s="20">
        <v>0</v>
      </c>
      <c r="K672" s="20">
        <v>0</v>
      </c>
      <c r="L672" s="20">
        <v>0</v>
      </c>
      <c r="M672" s="20">
        <v>0</v>
      </c>
      <c r="N672" s="75">
        <v>0</v>
      </c>
      <c r="O672" s="75">
        <v>0</v>
      </c>
      <c r="P672" s="2"/>
      <c r="Q672" s="2"/>
      <c r="R672" s="3"/>
      <c r="S672" s="3"/>
      <c r="T672" s="1"/>
      <c r="U672" s="2"/>
      <c r="V672" s="28" t="str">
        <f t="shared" si="32"/>
        <v/>
      </c>
    </row>
    <row r="673" spans="1:22" ht="25" customHeight="1" x14ac:dyDescent="0.35">
      <c r="A673" s="1"/>
      <c r="B673" s="35"/>
      <c r="C673" s="1"/>
      <c r="D673" s="1"/>
      <c r="E673" s="73">
        <f>+COUNTIFS('REGISTRO DE TUTORES'!$A$3:$A$8000,A673,'REGISTRO DE TUTORES'!$B$3:$B$8000,B673,'REGISTRO DE TUTORES'!$C$3:$C$8000,C673,'REGISTRO DE TUTORES'!$D$3:$D$8000,D673)</f>
        <v>0</v>
      </c>
      <c r="F673" s="73">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73">
        <f t="shared" ca="1" si="30"/>
        <v>0</v>
      </c>
      <c r="H673" s="73">
        <f t="shared" ca="1" si="31"/>
        <v>0</v>
      </c>
      <c r="I673" s="20">
        <v>0</v>
      </c>
      <c r="J673" s="20">
        <v>0</v>
      </c>
      <c r="K673" s="20">
        <v>0</v>
      </c>
      <c r="L673" s="20">
        <v>0</v>
      </c>
      <c r="M673" s="20">
        <v>0</v>
      </c>
      <c r="N673" s="75">
        <v>0</v>
      </c>
      <c r="O673" s="75">
        <v>0</v>
      </c>
      <c r="P673" s="2"/>
      <c r="Q673" s="2"/>
      <c r="R673" s="3"/>
      <c r="S673" s="3"/>
      <c r="T673" s="1"/>
      <c r="U673" s="2"/>
      <c r="V673" s="28" t="str">
        <f t="shared" si="32"/>
        <v/>
      </c>
    </row>
    <row r="674" spans="1:22" ht="25" customHeight="1" x14ac:dyDescent="0.35">
      <c r="A674" s="1"/>
      <c r="B674" s="35"/>
      <c r="C674" s="1"/>
      <c r="D674" s="1"/>
      <c r="E674" s="73">
        <f>+COUNTIFS('REGISTRO DE TUTORES'!$A$3:$A$8000,A674,'REGISTRO DE TUTORES'!$B$3:$B$8000,B674,'REGISTRO DE TUTORES'!$C$3:$C$8000,C674,'REGISTRO DE TUTORES'!$D$3:$D$8000,D674)</f>
        <v>0</v>
      </c>
      <c r="F674" s="73">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73">
        <f t="shared" ca="1" si="30"/>
        <v>0</v>
      </c>
      <c r="H674" s="73">
        <f t="shared" ca="1" si="31"/>
        <v>0</v>
      </c>
      <c r="I674" s="20">
        <v>0</v>
      </c>
      <c r="J674" s="20">
        <v>0</v>
      </c>
      <c r="K674" s="20">
        <v>0</v>
      </c>
      <c r="L674" s="20">
        <v>0</v>
      </c>
      <c r="M674" s="20">
        <v>0</v>
      </c>
      <c r="N674" s="75">
        <v>0</v>
      </c>
      <c r="O674" s="75">
        <v>0</v>
      </c>
      <c r="P674" s="2"/>
      <c r="Q674" s="2"/>
      <c r="R674" s="3"/>
      <c r="S674" s="3"/>
      <c r="T674" s="1"/>
      <c r="U674" s="2"/>
      <c r="V674" s="28" t="str">
        <f t="shared" si="32"/>
        <v/>
      </c>
    </row>
    <row r="675" spans="1:22" ht="25" customHeight="1" x14ac:dyDescent="0.35">
      <c r="A675" s="1"/>
      <c r="B675" s="35"/>
      <c r="C675" s="1"/>
      <c r="D675" s="1"/>
      <c r="E675" s="73">
        <f>+COUNTIFS('REGISTRO DE TUTORES'!$A$3:$A$8000,A675,'REGISTRO DE TUTORES'!$B$3:$B$8000,B675,'REGISTRO DE TUTORES'!$C$3:$C$8000,C675,'REGISTRO DE TUTORES'!$D$3:$D$8000,D675)</f>
        <v>0</v>
      </c>
      <c r="F675" s="73">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73">
        <f t="shared" ca="1" si="30"/>
        <v>0</v>
      </c>
      <c r="H675" s="73">
        <f t="shared" ca="1" si="31"/>
        <v>0</v>
      </c>
      <c r="I675" s="20">
        <v>0</v>
      </c>
      <c r="J675" s="20">
        <v>0</v>
      </c>
      <c r="K675" s="20">
        <v>0</v>
      </c>
      <c r="L675" s="20">
        <v>0</v>
      </c>
      <c r="M675" s="20">
        <v>0</v>
      </c>
      <c r="N675" s="75">
        <v>0</v>
      </c>
      <c r="O675" s="75">
        <v>0</v>
      </c>
      <c r="P675" s="2"/>
      <c r="Q675" s="2"/>
      <c r="R675" s="3"/>
      <c r="S675" s="3"/>
      <c r="T675" s="1"/>
      <c r="U675" s="2"/>
      <c r="V675" s="28" t="str">
        <f t="shared" si="32"/>
        <v/>
      </c>
    </row>
    <row r="676" spans="1:22" ht="25" customHeight="1" x14ac:dyDescent="0.35">
      <c r="A676" s="1"/>
      <c r="B676" s="35"/>
      <c r="C676" s="1"/>
      <c r="D676" s="1"/>
      <c r="E676" s="73">
        <f>+COUNTIFS('REGISTRO DE TUTORES'!$A$3:$A$8000,A676,'REGISTRO DE TUTORES'!$B$3:$B$8000,B676,'REGISTRO DE TUTORES'!$C$3:$C$8000,C676,'REGISTRO DE TUTORES'!$D$3:$D$8000,D676)</f>
        <v>0</v>
      </c>
      <c r="F676" s="73">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73">
        <f t="shared" ca="1" si="30"/>
        <v>0</v>
      </c>
      <c r="H676" s="73">
        <f t="shared" ca="1" si="31"/>
        <v>0</v>
      </c>
      <c r="I676" s="20">
        <v>0</v>
      </c>
      <c r="J676" s="20">
        <v>0</v>
      </c>
      <c r="K676" s="20">
        <v>0</v>
      </c>
      <c r="L676" s="20">
        <v>0</v>
      </c>
      <c r="M676" s="20">
        <v>0</v>
      </c>
      <c r="N676" s="75">
        <v>0</v>
      </c>
      <c r="O676" s="75">
        <v>0</v>
      </c>
      <c r="P676" s="2"/>
      <c r="Q676" s="2"/>
      <c r="R676" s="3"/>
      <c r="S676" s="3"/>
      <c r="T676" s="1"/>
      <c r="U676" s="2"/>
      <c r="V676" s="28" t="str">
        <f t="shared" si="32"/>
        <v/>
      </c>
    </row>
    <row r="677" spans="1:22" ht="25" customHeight="1" x14ac:dyDescent="0.35">
      <c r="A677" s="1"/>
      <c r="B677" s="35"/>
      <c r="C677" s="1"/>
      <c r="D677" s="1"/>
      <c r="E677" s="73">
        <f>+COUNTIFS('REGISTRO DE TUTORES'!$A$3:$A$8000,A677,'REGISTRO DE TUTORES'!$B$3:$B$8000,B677,'REGISTRO DE TUTORES'!$C$3:$C$8000,C677,'REGISTRO DE TUTORES'!$D$3:$D$8000,D677)</f>
        <v>0</v>
      </c>
      <c r="F677" s="73">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73">
        <f t="shared" ca="1" si="30"/>
        <v>0</v>
      </c>
      <c r="H677" s="73">
        <f t="shared" ca="1" si="31"/>
        <v>0</v>
      </c>
      <c r="I677" s="20">
        <v>0</v>
      </c>
      <c r="J677" s="20">
        <v>0</v>
      </c>
      <c r="K677" s="20">
        <v>0</v>
      </c>
      <c r="L677" s="20">
        <v>0</v>
      </c>
      <c r="M677" s="20">
        <v>0</v>
      </c>
      <c r="N677" s="75">
        <v>0</v>
      </c>
      <c r="O677" s="75">
        <v>0</v>
      </c>
      <c r="P677" s="2"/>
      <c r="Q677" s="2"/>
      <c r="R677" s="3"/>
      <c r="S677" s="3"/>
      <c r="T677" s="1"/>
      <c r="U677" s="2"/>
      <c r="V677" s="28" t="str">
        <f t="shared" si="32"/>
        <v/>
      </c>
    </row>
    <row r="678" spans="1:22" ht="25" customHeight="1" x14ac:dyDescent="0.35">
      <c r="A678" s="1"/>
      <c r="B678" s="35"/>
      <c r="C678" s="1"/>
      <c r="D678" s="1"/>
      <c r="E678" s="73">
        <f>+COUNTIFS('REGISTRO DE TUTORES'!$A$3:$A$8000,A678,'REGISTRO DE TUTORES'!$B$3:$B$8000,B678,'REGISTRO DE TUTORES'!$C$3:$C$8000,C678,'REGISTRO DE TUTORES'!$D$3:$D$8000,D678)</f>
        <v>0</v>
      </c>
      <c r="F678" s="73">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73">
        <f t="shared" ca="1" si="30"/>
        <v>0</v>
      </c>
      <c r="H678" s="73">
        <f t="shared" ca="1" si="31"/>
        <v>0</v>
      </c>
      <c r="I678" s="20">
        <v>0</v>
      </c>
      <c r="J678" s="20">
        <v>0</v>
      </c>
      <c r="K678" s="20">
        <v>0</v>
      </c>
      <c r="L678" s="20">
        <v>0</v>
      </c>
      <c r="M678" s="20">
        <v>0</v>
      </c>
      <c r="N678" s="75">
        <v>0</v>
      </c>
      <c r="O678" s="75">
        <v>0</v>
      </c>
      <c r="P678" s="2"/>
      <c r="Q678" s="2"/>
      <c r="R678" s="3"/>
      <c r="S678" s="3"/>
      <c r="T678" s="1"/>
      <c r="U678" s="2"/>
      <c r="V678" s="28" t="str">
        <f t="shared" si="32"/>
        <v/>
      </c>
    </row>
    <row r="679" spans="1:22" ht="25" customHeight="1" x14ac:dyDescent="0.35">
      <c r="A679" s="1"/>
      <c r="B679" s="35"/>
      <c r="C679" s="1"/>
      <c r="D679" s="1"/>
      <c r="E679" s="73">
        <f>+COUNTIFS('REGISTRO DE TUTORES'!$A$3:$A$8000,A679,'REGISTRO DE TUTORES'!$B$3:$B$8000,B679,'REGISTRO DE TUTORES'!$C$3:$C$8000,C679,'REGISTRO DE TUTORES'!$D$3:$D$8000,D679)</f>
        <v>0</v>
      </c>
      <c r="F679" s="73">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73">
        <f t="shared" ca="1" si="30"/>
        <v>0</v>
      </c>
      <c r="H679" s="73">
        <f t="shared" ca="1" si="31"/>
        <v>0</v>
      </c>
      <c r="I679" s="20">
        <v>0</v>
      </c>
      <c r="J679" s="20">
        <v>0</v>
      </c>
      <c r="K679" s="20">
        <v>0</v>
      </c>
      <c r="L679" s="20">
        <v>0</v>
      </c>
      <c r="M679" s="20">
        <v>0</v>
      </c>
      <c r="N679" s="75">
        <v>0</v>
      </c>
      <c r="O679" s="75">
        <v>0</v>
      </c>
      <c r="P679" s="2"/>
      <c r="Q679" s="2"/>
      <c r="R679" s="3"/>
      <c r="S679" s="3"/>
      <c r="T679" s="1"/>
      <c r="U679" s="2"/>
      <c r="V679" s="28" t="str">
        <f t="shared" si="32"/>
        <v/>
      </c>
    </row>
    <row r="680" spans="1:22" ht="25" customHeight="1" x14ac:dyDescent="0.35">
      <c r="A680" s="1"/>
      <c r="B680" s="35"/>
      <c r="C680" s="1"/>
      <c r="D680" s="1"/>
      <c r="E680" s="73">
        <f>+COUNTIFS('REGISTRO DE TUTORES'!$A$3:$A$8000,A680,'REGISTRO DE TUTORES'!$B$3:$B$8000,B680,'REGISTRO DE TUTORES'!$C$3:$C$8000,C680,'REGISTRO DE TUTORES'!$D$3:$D$8000,D680)</f>
        <v>0</v>
      </c>
      <c r="F680" s="73">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73">
        <f t="shared" ca="1" si="30"/>
        <v>0</v>
      </c>
      <c r="H680" s="73">
        <f t="shared" ca="1" si="31"/>
        <v>0</v>
      </c>
      <c r="I680" s="20">
        <v>0</v>
      </c>
      <c r="J680" s="20">
        <v>0</v>
      </c>
      <c r="K680" s="20">
        <v>0</v>
      </c>
      <c r="L680" s="20">
        <v>0</v>
      </c>
      <c r="M680" s="20">
        <v>0</v>
      </c>
      <c r="N680" s="75">
        <v>0</v>
      </c>
      <c r="O680" s="75">
        <v>0</v>
      </c>
      <c r="P680" s="2"/>
      <c r="Q680" s="2"/>
      <c r="R680" s="3"/>
      <c r="S680" s="3"/>
      <c r="T680" s="1"/>
      <c r="U680" s="2"/>
      <c r="V680" s="28" t="str">
        <f t="shared" si="32"/>
        <v/>
      </c>
    </row>
    <row r="681" spans="1:22" ht="25" customHeight="1" x14ac:dyDescent="0.35">
      <c r="A681" s="1"/>
      <c r="B681" s="35"/>
      <c r="C681" s="1"/>
      <c r="D681" s="1"/>
      <c r="E681" s="73">
        <f>+COUNTIFS('REGISTRO DE TUTORES'!$A$3:$A$8000,A681,'REGISTRO DE TUTORES'!$B$3:$B$8000,B681,'REGISTRO DE TUTORES'!$C$3:$C$8000,C681,'REGISTRO DE TUTORES'!$D$3:$D$8000,D681)</f>
        <v>0</v>
      </c>
      <c r="F681" s="73">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73">
        <f t="shared" ca="1" si="30"/>
        <v>0</v>
      </c>
      <c r="H681" s="73">
        <f t="shared" ca="1" si="31"/>
        <v>0</v>
      </c>
      <c r="I681" s="20">
        <v>0</v>
      </c>
      <c r="J681" s="20">
        <v>0</v>
      </c>
      <c r="K681" s="20">
        <v>0</v>
      </c>
      <c r="L681" s="20">
        <v>0</v>
      </c>
      <c r="M681" s="20">
        <v>0</v>
      </c>
      <c r="N681" s="75">
        <v>0</v>
      </c>
      <c r="O681" s="75">
        <v>0</v>
      </c>
      <c r="P681" s="2"/>
      <c r="Q681" s="2"/>
      <c r="R681" s="3"/>
      <c r="S681" s="3"/>
      <c r="T681" s="1"/>
      <c r="U681" s="2"/>
      <c r="V681" s="28" t="str">
        <f t="shared" si="32"/>
        <v/>
      </c>
    </row>
    <row r="682" spans="1:22" ht="25" customHeight="1" x14ac:dyDescent="0.35">
      <c r="A682" s="1"/>
      <c r="B682" s="35"/>
      <c r="C682" s="1"/>
      <c r="D682" s="1"/>
      <c r="E682" s="73">
        <f>+COUNTIFS('REGISTRO DE TUTORES'!$A$3:$A$8000,A682,'REGISTRO DE TUTORES'!$B$3:$B$8000,B682,'REGISTRO DE TUTORES'!$C$3:$C$8000,C682,'REGISTRO DE TUTORES'!$D$3:$D$8000,D682)</f>
        <v>0</v>
      </c>
      <c r="F682" s="73">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73">
        <f t="shared" ca="1" si="30"/>
        <v>0</v>
      </c>
      <c r="H682" s="73">
        <f t="shared" ca="1" si="31"/>
        <v>0</v>
      </c>
      <c r="I682" s="20">
        <v>0</v>
      </c>
      <c r="J682" s="20">
        <v>0</v>
      </c>
      <c r="K682" s="20">
        <v>0</v>
      </c>
      <c r="L682" s="20">
        <v>0</v>
      </c>
      <c r="M682" s="20">
        <v>0</v>
      </c>
      <c r="N682" s="75">
        <v>0</v>
      </c>
      <c r="O682" s="75">
        <v>0</v>
      </c>
      <c r="P682" s="2"/>
      <c r="Q682" s="2"/>
      <c r="R682" s="3"/>
      <c r="S682" s="3"/>
      <c r="T682" s="1"/>
      <c r="U682" s="2"/>
      <c r="V682" s="28" t="str">
        <f t="shared" si="32"/>
        <v/>
      </c>
    </row>
    <row r="683" spans="1:22" ht="25" customHeight="1" x14ac:dyDescent="0.35">
      <c r="A683" s="1"/>
      <c r="B683" s="35"/>
      <c r="C683" s="1"/>
      <c r="D683" s="1"/>
      <c r="E683" s="73">
        <f>+COUNTIFS('REGISTRO DE TUTORES'!$A$3:$A$8000,A683,'REGISTRO DE TUTORES'!$B$3:$B$8000,B683,'REGISTRO DE TUTORES'!$C$3:$C$8000,C683,'REGISTRO DE TUTORES'!$D$3:$D$8000,D683)</f>
        <v>0</v>
      </c>
      <c r="F683" s="73">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73">
        <f t="shared" ca="1" si="30"/>
        <v>0</v>
      </c>
      <c r="H683" s="73">
        <f t="shared" ca="1" si="31"/>
        <v>0</v>
      </c>
      <c r="I683" s="20">
        <v>0</v>
      </c>
      <c r="J683" s="20">
        <v>0</v>
      </c>
      <c r="K683" s="20">
        <v>0</v>
      </c>
      <c r="L683" s="20">
        <v>0</v>
      </c>
      <c r="M683" s="20">
        <v>0</v>
      </c>
      <c r="N683" s="75">
        <v>0</v>
      </c>
      <c r="O683" s="75">
        <v>0</v>
      </c>
      <c r="P683" s="2"/>
      <c r="Q683" s="2"/>
      <c r="R683" s="3"/>
      <c r="S683" s="3"/>
      <c r="T683" s="1"/>
      <c r="U683" s="2"/>
      <c r="V683" s="28" t="str">
        <f t="shared" si="32"/>
        <v/>
      </c>
    </row>
    <row r="684" spans="1:22" ht="25" customHeight="1" x14ac:dyDescent="0.35">
      <c r="A684" s="1"/>
      <c r="B684" s="35"/>
      <c r="C684" s="1"/>
      <c r="D684" s="1"/>
      <c r="E684" s="73">
        <f>+COUNTIFS('REGISTRO DE TUTORES'!$A$3:$A$8000,A684,'REGISTRO DE TUTORES'!$B$3:$B$8000,B684,'REGISTRO DE TUTORES'!$C$3:$C$8000,C684,'REGISTRO DE TUTORES'!$D$3:$D$8000,D684)</f>
        <v>0</v>
      </c>
      <c r="F684" s="73">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73">
        <f t="shared" ca="1" si="30"/>
        <v>0</v>
      </c>
      <c r="H684" s="73">
        <f t="shared" ca="1" si="31"/>
        <v>0</v>
      </c>
      <c r="I684" s="20">
        <v>0</v>
      </c>
      <c r="J684" s="20">
        <v>0</v>
      </c>
      <c r="K684" s="20">
        <v>0</v>
      </c>
      <c r="L684" s="20">
        <v>0</v>
      </c>
      <c r="M684" s="20">
        <v>0</v>
      </c>
      <c r="N684" s="75">
        <v>0</v>
      </c>
      <c r="O684" s="75">
        <v>0</v>
      </c>
      <c r="P684" s="2"/>
      <c r="Q684" s="2"/>
      <c r="R684" s="3"/>
      <c r="S684" s="3"/>
      <c r="T684" s="1"/>
      <c r="U684" s="2"/>
      <c r="V684" s="28" t="str">
        <f t="shared" si="32"/>
        <v/>
      </c>
    </row>
    <row r="685" spans="1:22" ht="25" customHeight="1" x14ac:dyDescent="0.35">
      <c r="A685" s="1"/>
      <c r="B685" s="35"/>
      <c r="C685" s="1"/>
      <c r="D685" s="1"/>
      <c r="E685" s="73">
        <f>+COUNTIFS('REGISTRO DE TUTORES'!$A$3:$A$8000,A685,'REGISTRO DE TUTORES'!$B$3:$B$8000,B685,'REGISTRO DE TUTORES'!$C$3:$C$8000,C685,'REGISTRO DE TUTORES'!$D$3:$D$8000,D685)</f>
        <v>0</v>
      </c>
      <c r="F685" s="73">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73">
        <f t="shared" ca="1" si="30"/>
        <v>0</v>
      </c>
      <c r="H685" s="73">
        <f t="shared" ca="1" si="31"/>
        <v>0</v>
      </c>
      <c r="I685" s="20">
        <v>0</v>
      </c>
      <c r="J685" s="20">
        <v>0</v>
      </c>
      <c r="K685" s="20">
        <v>0</v>
      </c>
      <c r="L685" s="20">
        <v>0</v>
      </c>
      <c r="M685" s="20">
        <v>0</v>
      </c>
      <c r="N685" s="75">
        <v>0</v>
      </c>
      <c r="O685" s="75">
        <v>0</v>
      </c>
      <c r="P685" s="2"/>
      <c r="Q685" s="2"/>
      <c r="R685" s="3"/>
      <c r="S685" s="3"/>
      <c r="T685" s="1"/>
      <c r="U685" s="2"/>
      <c r="V685" s="28" t="str">
        <f t="shared" si="32"/>
        <v/>
      </c>
    </row>
    <row r="686" spans="1:22" ht="25" customHeight="1" x14ac:dyDescent="0.35">
      <c r="A686" s="1"/>
      <c r="B686" s="35"/>
      <c r="C686" s="1"/>
      <c r="D686" s="1"/>
      <c r="E686" s="73">
        <f>+COUNTIFS('REGISTRO DE TUTORES'!$A$3:$A$8000,A686,'REGISTRO DE TUTORES'!$B$3:$B$8000,B686,'REGISTRO DE TUTORES'!$C$3:$C$8000,C686,'REGISTRO DE TUTORES'!$D$3:$D$8000,D686)</f>
        <v>0</v>
      </c>
      <c r="F686" s="73">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73">
        <f t="shared" ca="1" si="30"/>
        <v>0</v>
      </c>
      <c r="H686" s="73">
        <f t="shared" ca="1" si="31"/>
        <v>0</v>
      </c>
      <c r="I686" s="20">
        <v>0</v>
      </c>
      <c r="J686" s="20">
        <v>0</v>
      </c>
      <c r="K686" s="20">
        <v>0</v>
      </c>
      <c r="L686" s="20">
        <v>0</v>
      </c>
      <c r="M686" s="20">
        <v>0</v>
      </c>
      <c r="N686" s="75">
        <v>0</v>
      </c>
      <c r="O686" s="75">
        <v>0</v>
      </c>
      <c r="P686" s="2"/>
      <c r="Q686" s="2"/>
      <c r="R686" s="3"/>
      <c r="S686" s="3"/>
      <c r="T686" s="1"/>
      <c r="U686" s="2"/>
      <c r="V686" s="28" t="str">
        <f t="shared" si="32"/>
        <v/>
      </c>
    </row>
    <row r="687" spans="1:22" ht="25" customHeight="1" x14ac:dyDescent="0.35">
      <c r="A687" s="1"/>
      <c r="B687" s="35"/>
      <c r="C687" s="1"/>
      <c r="D687" s="1"/>
      <c r="E687" s="73">
        <f>+COUNTIFS('REGISTRO DE TUTORES'!$A$3:$A$8000,A687,'REGISTRO DE TUTORES'!$B$3:$B$8000,B687,'REGISTRO DE TUTORES'!$C$3:$C$8000,C687,'REGISTRO DE TUTORES'!$D$3:$D$8000,D687)</f>
        <v>0</v>
      </c>
      <c r="F687" s="73">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73">
        <f t="shared" ca="1" si="30"/>
        <v>0</v>
      </c>
      <c r="H687" s="73">
        <f t="shared" ca="1" si="31"/>
        <v>0</v>
      </c>
      <c r="I687" s="20">
        <v>0</v>
      </c>
      <c r="J687" s="20">
        <v>0</v>
      </c>
      <c r="K687" s="20">
        <v>0</v>
      </c>
      <c r="L687" s="20">
        <v>0</v>
      </c>
      <c r="M687" s="20">
        <v>0</v>
      </c>
      <c r="N687" s="75">
        <v>0</v>
      </c>
      <c r="O687" s="75">
        <v>0</v>
      </c>
      <c r="P687" s="2"/>
      <c r="Q687" s="2"/>
      <c r="R687" s="3"/>
      <c r="S687" s="3"/>
      <c r="T687" s="1"/>
      <c r="U687" s="2"/>
      <c r="V687" s="28" t="str">
        <f t="shared" si="32"/>
        <v/>
      </c>
    </row>
    <row r="688" spans="1:22" ht="25" customHeight="1" x14ac:dyDescent="0.35">
      <c r="A688" s="1"/>
      <c r="B688" s="35"/>
      <c r="C688" s="1"/>
      <c r="D688" s="1"/>
      <c r="E688" s="73">
        <f>+COUNTIFS('REGISTRO DE TUTORES'!$A$3:$A$8000,A688,'REGISTRO DE TUTORES'!$B$3:$B$8000,B688,'REGISTRO DE TUTORES'!$C$3:$C$8000,C688,'REGISTRO DE TUTORES'!$D$3:$D$8000,D688)</f>
        <v>0</v>
      </c>
      <c r="F688" s="73">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73">
        <f t="shared" ca="1" si="30"/>
        <v>0</v>
      </c>
      <c r="H688" s="73">
        <f t="shared" ca="1" si="31"/>
        <v>0</v>
      </c>
      <c r="I688" s="20">
        <v>0</v>
      </c>
      <c r="J688" s="20">
        <v>0</v>
      </c>
      <c r="K688" s="20">
        <v>0</v>
      </c>
      <c r="L688" s="20">
        <v>0</v>
      </c>
      <c r="M688" s="20">
        <v>0</v>
      </c>
      <c r="N688" s="75">
        <v>0</v>
      </c>
      <c r="O688" s="75">
        <v>0</v>
      </c>
      <c r="P688" s="2"/>
      <c r="Q688" s="2"/>
      <c r="R688" s="3"/>
      <c r="S688" s="3"/>
      <c r="T688" s="1"/>
      <c r="U688" s="2"/>
      <c r="V688" s="28" t="str">
        <f t="shared" si="32"/>
        <v/>
      </c>
    </row>
    <row r="689" spans="1:22" ht="25" customHeight="1" x14ac:dyDescent="0.35">
      <c r="A689" s="1"/>
      <c r="B689" s="35"/>
      <c r="C689" s="1"/>
      <c r="D689" s="1"/>
      <c r="E689" s="73">
        <f>+COUNTIFS('REGISTRO DE TUTORES'!$A$3:$A$8000,A689,'REGISTRO DE TUTORES'!$B$3:$B$8000,B689,'REGISTRO DE TUTORES'!$C$3:$C$8000,C689,'REGISTRO DE TUTORES'!$D$3:$D$8000,D689)</f>
        <v>0</v>
      </c>
      <c r="F689" s="73">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73">
        <f t="shared" ca="1" si="30"/>
        <v>0</v>
      </c>
      <c r="H689" s="73">
        <f t="shared" ca="1" si="31"/>
        <v>0</v>
      </c>
      <c r="I689" s="20">
        <v>0</v>
      </c>
      <c r="J689" s="20">
        <v>0</v>
      </c>
      <c r="K689" s="20">
        <v>0</v>
      </c>
      <c r="L689" s="20">
        <v>0</v>
      </c>
      <c r="M689" s="20">
        <v>0</v>
      </c>
      <c r="N689" s="75">
        <v>0</v>
      </c>
      <c r="O689" s="75">
        <v>0</v>
      </c>
      <c r="P689" s="2"/>
      <c r="Q689" s="2"/>
      <c r="R689" s="3"/>
      <c r="S689" s="3"/>
      <c r="T689" s="1"/>
      <c r="U689" s="2"/>
      <c r="V689" s="28" t="str">
        <f t="shared" si="32"/>
        <v/>
      </c>
    </row>
    <row r="690" spans="1:22" ht="25" customHeight="1" x14ac:dyDescent="0.35">
      <c r="A690" s="1"/>
      <c r="B690" s="35"/>
      <c r="C690" s="1"/>
      <c r="D690" s="1"/>
      <c r="E690" s="73">
        <f>+COUNTIFS('REGISTRO DE TUTORES'!$A$3:$A$8000,A690,'REGISTRO DE TUTORES'!$B$3:$B$8000,B690,'REGISTRO DE TUTORES'!$C$3:$C$8000,C690,'REGISTRO DE TUTORES'!$D$3:$D$8000,D690)</f>
        <v>0</v>
      </c>
      <c r="F690" s="73">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73">
        <f t="shared" ca="1" si="30"/>
        <v>0</v>
      </c>
      <c r="H690" s="73">
        <f t="shared" ca="1" si="31"/>
        <v>0</v>
      </c>
      <c r="I690" s="20">
        <v>0</v>
      </c>
      <c r="J690" s="20">
        <v>0</v>
      </c>
      <c r="K690" s="20">
        <v>0</v>
      </c>
      <c r="L690" s="20">
        <v>0</v>
      </c>
      <c r="M690" s="20">
        <v>0</v>
      </c>
      <c r="N690" s="75">
        <v>0</v>
      </c>
      <c r="O690" s="75">
        <v>0</v>
      </c>
      <c r="P690" s="2"/>
      <c r="Q690" s="2"/>
      <c r="R690" s="3"/>
      <c r="S690" s="3"/>
      <c r="T690" s="1"/>
      <c r="U690" s="2"/>
      <c r="V690" s="28" t="str">
        <f t="shared" si="32"/>
        <v/>
      </c>
    </row>
    <row r="691" spans="1:22" ht="25" customHeight="1" x14ac:dyDescent="0.35">
      <c r="A691" s="1"/>
      <c r="B691" s="35"/>
      <c r="C691" s="1"/>
      <c r="D691" s="1"/>
      <c r="E691" s="73">
        <f>+COUNTIFS('REGISTRO DE TUTORES'!$A$3:$A$8000,A691,'REGISTRO DE TUTORES'!$B$3:$B$8000,B691,'REGISTRO DE TUTORES'!$C$3:$C$8000,C691,'REGISTRO DE TUTORES'!$D$3:$D$8000,D691)</f>
        <v>0</v>
      </c>
      <c r="F691" s="73">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73">
        <f t="shared" ca="1" si="30"/>
        <v>0</v>
      </c>
      <c r="H691" s="73">
        <f t="shared" ca="1" si="31"/>
        <v>0</v>
      </c>
      <c r="I691" s="20">
        <v>0</v>
      </c>
      <c r="J691" s="20">
        <v>0</v>
      </c>
      <c r="K691" s="20">
        <v>0</v>
      </c>
      <c r="L691" s="20">
        <v>0</v>
      </c>
      <c r="M691" s="20">
        <v>0</v>
      </c>
      <c r="N691" s="75">
        <v>0</v>
      </c>
      <c r="O691" s="75">
        <v>0</v>
      </c>
      <c r="P691" s="2"/>
      <c r="Q691" s="2"/>
      <c r="R691" s="3"/>
      <c r="S691" s="3"/>
      <c r="T691" s="1"/>
      <c r="U691" s="2"/>
      <c r="V691" s="28" t="str">
        <f t="shared" si="32"/>
        <v/>
      </c>
    </row>
    <row r="692" spans="1:22" ht="25" customHeight="1" x14ac:dyDescent="0.35">
      <c r="A692" s="1"/>
      <c r="B692" s="35"/>
      <c r="C692" s="1"/>
      <c r="D692" s="1"/>
      <c r="E692" s="73">
        <f>+COUNTIFS('REGISTRO DE TUTORES'!$A$3:$A$8000,A692,'REGISTRO DE TUTORES'!$B$3:$B$8000,B692,'REGISTRO DE TUTORES'!$C$3:$C$8000,C692,'REGISTRO DE TUTORES'!$D$3:$D$8000,D692)</f>
        <v>0</v>
      </c>
      <c r="F692" s="73">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73">
        <f t="shared" ca="1" si="30"/>
        <v>0</v>
      </c>
      <c r="H692" s="73">
        <f t="shared" ca="1" si="31"/>
        <v>0</v>
      </c>
      <c r="I692" s="20">
        <v>0</v>
      </c>
      <c r="J692" s="20">
        <v>0</v>
      </c>
      <c r="K692" s="20">
        <v>0</v>
      </c>
      <c r="L692" s="20">
        <v>0</v>
      </c>
      <c r="M692" s="20">
        <v>0</v>
      </c>
      <c r="N692" s="75">
        <v>0</v>
      </c>
      <c r="O692" s="75">
        <v>0</v>
      </c>
      <c r="P692" s="2"/>
      <c r="Q692" s="2"/>
      <c r="R692" s="3"/>
      <c r="S692" s="3"/>
      <c r="T692" s="1"/>
      <c r="U692" s="2"/>
      <c r="V692" s="28" t="str">
        <f t="shared" si="32"/>
        <v/>
      </c>
    </row>
    <row r="693" spans="1:22" ht="25" customHeight="1" x14ac:dyDescent="0.35">
      <c r="A693" s="1"/>
      <c r="B693" s="35"/>
      <c r="C693" s="1"/>
      <c r="D693" s="1"/>
      <c r="E693" s="73">
        <f>+COUNTIFS('REGISTRO DE TUTORES'!$A$3:$A$8000,A693,'REGISTRO DE TUTORES'!$B$3:$B$8000,B693,'REGISTRO DE TUTORES'!$C$3:$C$8000,C693,'REGISTRO DE TUTORES'!$D$3:$D$8000,D693)</f>
        <v>0</v>
      </c>
      <c r="F693" s="73">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73">
        <f t="shared" ca="1" si="30"/>
        <v>0</v>
      </c>
      <c r="H693" s="73">
        <f t="shared" ca="1" si="31"/>
        <v>0</v>
      </c>
      <c r="I693" s="20">
        <v>0</v>
      </c>
      <c r="J693" s="20">
        <v>0</v>
      </c>
      <c r="K693" s="20">
        <v>0</v>
      </c>
      <c r="L693" s="20">
        <v>0</v>
      </c>
      <c r="M693" s="20">
        <v>0</v>
      </c>
      <c r="N693" s="75">
        <v>0</v>
      </c>
      <c r="O693" s="75">
        <v>0</v>
      </c>
      <c r="P693" s="2"/>
      <c r="Q693" s="2"/>
      <c r="R693" s="3"/>
      <c r="S693" s="3"/>
      <c r="T693" s="1"/>
      <c r="U693" s="2"/>
      <c r="V693" s="28" t="str">
        <f t="shared" si="32"/>
        <v/>
      </c>
    </row>
    <row r="694" spans="1:22" ht="25" customHeight="1" x14ac:dyDescent="0.35">
      <c r="A694" s="1"/>
      <c r="B694" s="35"/>
      <c r="C694" s="1"/>
      <c r="D694" s="1"/>
      <c r="E694" s="73">
        <f>+COUNTIFS('REGISTRO DE TUTORES'!$A$3:$A$8000,A694,'REGISTRO DE TUTORES'!$B$3:$B$8000,B694,'REGISTRO DE TUTORES'!$C$3:$C$8000,C694,'REGISTRO DE TUTORES'!$D$3:$D$8000,D694)</f>
        <v>0</v>
      </c>
      <c r="F694" s="73">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73">
        <f t="shared" ca="1" si="30"/>
        <v>0</v>
      </c>
      <c r="H694" s="73">
        <f t="shared" ca="1" si="31"/>
        <v>0</v>
      </c>
      <c r="I694" s="20">
        <v>0</v>
      </c>
      <c r="J694" s="20">
        <v>0</v>
      </c>
      <c r="K694" s="20">
        <v>0</v>
      </c>
      <c r="L694" s="20">
        <v>0</v>
      </c>
      <c r="M694" s="20">
        <v>0</v>
      </c>
      <c r="N694" s="75">
        <v>0</v>
      </c>
      <c r="O694" s="75">
        <v>0</v>
      </c>
      <c r="P694" s="2"/>
      <c r="Q694" s="2"/>
      <c r="R694" s="3"/>
      <c r="S694" s="3"/>
      <c r="T694" s="1"/>
      <c r="U694" s="2"/>
      <c r="V694" s="28" t="str">
        <f t="shared" si="32"/>
        <v/>
      </c>
    </row>
    <row r="695" spans="1:22" ht="25" customHeight="1" x14ac:dyDescent="0.35">
      <c r="A695" s="1"/>
      <c r="B695" s="35"/>
      <c r="C695" s="1"/>
      <c r="D695" s="1"/>
      <c r="E695" s="73">
        <f>+COUNTIFS('REGISTRO DE TUTORES'!$A$3:$A$8000,A695,'REGISTRO DE TUTORES'!$B$3:$B$8000,B695,'REGISTRO DE TUTORES'!$C$3:$C$8000,C695,'REGISTRO DE TUTORES'!$D$3:$D$8000,D695)</f>
        <v>0</v>
      </c>
      <c r="F695" s="73">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73">
        <f t="shared" ca="1" si="30"/>
        <v>0</v>
      </c>
      <c r="H695" s="73">
        <f t="shared" ca="1" si="31"/>
        <v>0</v>
      </c>
      <c r="I695" s="20">
        <v>0</v>
      </c>
      <c r="J695" s="20">
        <v>0</v>
      </c>
      <c r="K695" s="20">
        <v>0</v>
      </c>
      <c r="L695" s="20">
        <v>0</v>
      </c>
      <c r="M695" s="20">
        <v>0</v>
      </c>
      <c r="N695" s="75">
        <v>0</v>
      </c>
      <c r="O695" s="75">
        <v>0</v>
      </c>
      <c r="P695" s="2"/>
      <c r="Q695" s="2"/>
      <c r="R695" s="3"/>
      <c r="S695" s="3"/>
      <c r="T695" s="1"/>
      <c r="U695" s="2"/>
      <c r="V695" s="28" t="str">
        <f t="shared" si="32"/>
        <v/>
      </c>
    </row>
    <row r="696" spans="1:22" ht="25" customHeight="1" x14ac:dyDescent="0.35">
      <c r="A696" s="1"/>
      <c r="B696" s="35"/>
      <c r="C696" s="1"/>
      <c r="D696" s="1"/>
      <c r="E696" s="73">
        <f>+COUNTIFS('REGISTRO DE TUTORES'!$A$3:$A$8000,A696,'REGISTRO DE TUTORES'!$B$3:$B$8000,B696,'REGISTRO DE TUTORES'!$C$3:$C$8000,C696,'REGISTRO DE TUTORES'!$D$3:$D$8000,D696)</f>
        <v>0</v>
      </c>
      <c r="F696" s="73">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73">
        <f t="shared" ca="1" si="30"/>
        <v>0</v>
      </c>
      <c r="H696" s="73">
        <f t="shared" ca="1" si="31"/>
        <v>0</v>
      </c>
      <c r="I696" s="20">
        <v>0</v>
      </c>
      <c r="J696" s="20">
        <v>0</v>
      </c>
      <c r="K696" s="20">
        <v>0</v>
      </c>
      <c r="L696" s="20">
        <v>0</v>
      </c>
      <c r="M696" s="20">
        <v>0</v>
      </c>
      <c r="N696" s="75">
        <v>0</v>
      </c>
      <c r="O696" s="75">
        <v>0</v>
      </c>
      <c r="P696" s="2"/>
      <c r="Q696" s="2"/>
      <c r="R696" s="3"/>
      <c r="S696" s="3"/>
      <c r="T696" s="1"/>
      <c r="U696" s="2"/>
      <c r="V696" s="28" t="str">
        <f t="shared" si="32"/>
        <v/>
      </c>
    </row>
    <row r="697" spans="1:22" ht="25" customHeight="1" x14ac:dyDescent="0.35">
      <c r="A697" s="1"/>
      <c r="B697" s="35"/>
      <c r="C697" s="1"/>
      <c r="D697" s="1"/>
      <c r="E697" s="73">
        <f>+COUNTIFS('REGISTRO DE TUTORES'!$A$3:$A$8000,A697,'REGISTRO DE TUTORES'!$B$3:$B$8000,B697,'REGISTRO DE TUTORES'!$C$3:$C$8000,C697,'REGISTRO DE TUTORES'!$D$3:$D$8000,D697)</f>
        <v>0</v>
      </c>
      <c r="F697" s="73">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73">
        <f t="shared" ca="1" si="30"/>
        <v>0</v>
      </c>
      <c r="H697" s="73">
        <f t="shared" ca="1" si="31"/>
        <v>0</v>
      </c>
      <c r="I697" s="20">
        <v>0</v>
      </c>
      <c r="J697" s="20">
        <v>0</v>
      </c>
      <c r="K697" s="20">
        <v>0</v>
      </c>
      <c r="L697" s="20">
        <v>0</v>
      </c>
      <c r="M697" s="20">
        <v>0</v>
      </c>
      <c r="N697" s="75">
        <v>0</v>
      </c>
      <c r="O697" s="75">
        <v>0</v>
      </c>
      <c r="P697" s="2"/>
      <c r="Q697" s="2"/>
      <c r="R697" s="3"/>
      <c r="S697" s="3"/>
      <c r="T697" s="1"/>
      <c r="U697" s="2"/>
      <c r="V697" s="28" t="str">
        <f t="shared" si="32"/>
        <v/>
      </c>
    </row>
    <row r="698" spans="1:22" ht="25" customHeight="1" x14ac:dyDescent="0.35">
      <c r="A698" s="1"/>
      <c r="B698" s="35"/>
      <c r="C698" s="1"/>
      <c r="D698" s="1"/>
      <c r="E698" s="73">
        <f>+COUNTIFS('REGISTRO DE TUTORES'!$A$3:$A$8000,A698,'REGISTRO DE TUTORES'!$B$3:$B$8000,B698,'REGISTRO DE TUTORES'!$C$3:$C$8000,C698,'REGISTRO DE TUTORES'!$D$3:$D$8000,D698)</f>
        <v>0</v>
      </c>
      <c r="F698" s="73">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73">
        <f t="shared" ca="1" si="30"/>
        <v>0</v>
      </c>
      <c r="H698" s="73">
        <f t="shared" ca="1" si="31"/>
        <v>0</v>
      </c>
      <c r="I698" s="20">
        <v>0</v>
      </c>
      <c r="J698" s="20">
        <v>0</v>
      </c>
      <c r="K698" s="20">
        <v>0</v>
      </c>
      <c r="L698" s="20">
        <v>0</v>
      </c>
      <c r="M698" s="20">
        <v>0</v>
      </c>
      <c r="N698" s="75">
        <v>0</v>
      </c>
      <c r="O698" s="75">
        <v>0</v>
      </c>
      <c r="P698" s="2"/>
      <c r="Q698" s="2"/>
      <c r="R698" s="3"/>
      <c r="S698" s="3"/>
      <c r="T698" s="1"/>
      <c r="U698" s="2"/>
      <c r="V698" s="28" t="str">
        <f t="shared" si="32"/>
        <v/>
      </c>
    </row>
    <row r="699" spans="1:22" ht="25" customHeight="1" x14ac:dyDescent="0.35">
      <c r="A699" s="1"/>
      <c r="B699" s="35"/>
      <c r="C699" s="1"/>
      <c r="D699" s="1"/>
      <c r="E699" s="73">
        <f>+COUNTIFS('REGISTRO DE TUTORES'!$A$3:$A$8000,A699,'REGISTRO DE TUTORES'!$B$3:$B$8000,B699,'REGISTRO DE TUTORES'!$C$3:$C$8000,C699,'REGISTRO DE TUTORES'!$D$3:$D$8000,D699)</f>
        <v>0</v>
      </c>
      <c r="F699" s="73">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73">
        <f t="shared" ca="1" si="30"/>
        <v>0</v>
      </c>
      <c r="H699" s="73">
        <f t="shared" ca="1" si="31"/>
        <v>0</v>
      </c>
      <c r="I699" s="20">
        <v>0</v>
      </c>
      <c r="J699" s="20">
        <v>0</v>
      </c>
      <c r="K699" s="20">
        <v>0</v>
      </c>
      <c r="L699" s="20">
        <v>0</v>
      </c>
      <c r="M699" s="20">
        <v>0</v>
      </c>
      <c r="N699" s="75">
        <v>0</v>
      </c>
      <c r="O699" s="75">
        <v>0</v>
      </c>
      <c r="P699" s="2"/>
      <c r="Q699" s="2"/>
      <c r="R699" s="3"/>
      <c r="S699" s="3"/>
      <c r="T699" s="1"/>
      <c r="U699" s="2"/>
      <c r="V699" s="28" t="str">
        <f t="shared" si="32"/>
        <v/>
      </c>
    </row>
    <row r="700" spans="1:22" ht="25" customHeight="1" x14ac:dyDescent="0.35">
      <c r="A700" s="1"/>
      <c r="B700" s="35"/>
      <c r="C700" s="1"/>
      <c r="D700" s="1"/>
      <c r="E700" s="73">
        <f>+COUNTIFS('REGISTRO DE TUTORES'!$A$3:$A$8000,A700,'REGISTRO DE TUTORES'!$B$3:$B$8000,B700,'REGISTRO DE TUTORES'!$C$3:$C$8000,C700,'REGISTRO DE TUTORES'!$D$3:$D$8000,D700)</f>
        <v>0</v>
      </c>
      <c r="F700" s="73">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73">
        <f t="shared" ca="1" si="30"/>
        <v>0</v>
      </c>
      <c r="H700" s="73">
        <f t="shared" ca="1" si="31"/>
        <v>0</v>
      </c>
      <c r="I700" s="20">
        <v>0</v>
      </c>
      <c r="J700" s="20">
        <v>0</v>
      </c>
      <c r="K700" s="20">
        <v>0</v>
      </c>
      <c r="L700" s="20">
        <v>0</v>
      </c>
      <c r="M700" s="20">
        <v>0</v>
      </c>
      <c r="N700" s="75">
        <v>0</v>
      </c>
      <c r="O700" s="75">
        <v>0</v>
      </c>
      <c r="P700" s="2"/>
      <c r="Q700" s="2"/>
      <c r="R700" s="3"/>
      <c r="S700" s="3"/>
      <c r="T700" s="1"/>
      <c r="U700" s="2"/>
      <c r="V700" s="28" t="str">
        <f t="shared" si="32"/>
        <v/>
      </c>
    </row>
    <row r="701" spans="1:22" ht="25" customHeight="1" x14ac:dyDescent="0.35">
      <c r="A701" s="1"/>
      <c r="B701" s="35"/>
      <c r="C701" s="1"/>
      <c r="D701" s="1"/>
      <c r="E701" s="73">
        <f>+COUNTIFS('REGISTRO DE TUTORES'!$A$3:$A$8000,A701,'REGISTRO DE TUTORES'!$B$3:$B$8000,B701,'REGISTRO DE TUTORES'!$C$3:$C$8000,C701,'REGISTRO DE TUTORES'!$D$3:$D$8000,D701)</f>
        <v>0</v>
      </c>
      <c r="F701" s="73">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73">
        <f t="shared" ca="1" si="30"/>
        <v>0</v>
      </c>
      <c r="H701" s="73">
        <f t="shared" ca="1" si="31"/>
        <v>0</v>
      </c>
      <c r="I701" s="20">
        <v>0</v>
      </c>
      <c r="J701" s="20">
        <v>0</v>
      </c>
      <c r="K701" s="20">
        <v>0</v>
      </c>
      <c r="L701" s="20">
        <v>0</v>
      </c>
      <c r="M701" s="20">
        <v>0</v>
      </c>
      <c r="N701" s="75">
        <v>0</v>
      </c>
      <c r="O701" s="75">
        <v>0</v>
      </c>
      <c r="P701" s="2"/>
      <c r="Q701" s="2"/>
      <c r="R701" s="3"/>
      <c r="S701" s="3"/>
      <c r="T701" s="1"/>
      <c r="U701" s="2"/>
      <c r="V701" s="28" t="str">
        <f t="shared" si="32"/>
        <v/>
      </c>
    </row>
    <row r="702" spans="1:22" ht="25" customHeight="1" x14ac:dyDescent="0.35">
      <c r="A702" s="1"/>
      <c r="B702" s="35"/>
      <c r="C702" s="1"/>
      <c r="D702" s="1"/>
      <c r="E702" s="73">
        <f>+COUNTIFS('REGISTRO DE TUTORES'!$A$3:$A$8000,A702,'REGISTRO DE TUTORES'!$B$3:$B$8000,B702,'REGISTRO DE TUTORES'!$C$3:$C$8000,C702,'REGISTRO DE TUTORES'!$D$3:$D$8000,D702)</f>
        <v>0</v>
      </c>
      <c r="F702" s="73">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73">
        <f t="shared" ca="1" si="30"/>
        <v>0</v>
      </c>
      <c r="H702" s="73">
        <f t="shared" ca="1" si="31"/>
        <v>0</v>
      </c>
      <c r="I702" s="20">
        <v>0</v>
      </c>
      <c r="J702" s="20">
        <v>0</v>
      </c>
      <c r="K702" s="20">
        <v>0</v>
      </c>
      <c r="L702" s="20">
        <v>0</v>
      </c>
      <c r="M702" s="20">
        <v>0</v>
      </c>
      <c r="N702" s="75">
        <v>0</v>
      </c>
      <c r="O702" s="75">
        <v>0</v>
      </c>
      <c r="P702" s="2"/>
      <c r="Q702" s="2"/>
      <c r="R702" s="3"/>
      <c r="S702" s="3"/>
      <c r="T702" s="1"/>
      <c r="U702" s="2"/>
      <c r="V702" s="28" t="str">
        <f t="shared" si="32"/>
        <v/>
      </c>
    </row>
    <row r="703" spans="1:22" ht="25" customHeight="1" x14ac:dyDescent="0.35">
      <c r="A703" s="1"/>
      <c r="B703" s="35"/>
      <c r="C703" s="1"/>
      <c r="D703" s="1"/>
      <c r="E703" s="73">
        <f>+COUNTIFS('REGISTRO DE TUTORES'!$A$3:$A$8000,A703,'REGISTRO DE TUTORES'!$B$3:$B$8000,B703,'REGISTRO DE TUTORES'!$C$3:$C$8000,C703,'REGISTRO DE TUTORES'!$D$3:$D$8000,D703)</f>
        <v>0</v>
      </c>
      <c r="F703" s="73">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73">
        <f t="shared" ca="1" si="30"/>
        <v>0</v>
      </c>
      <c r="H703" s="73">
        <f t="shared" ca="1" si="31"/>
        <v>0</v>
      </c>
      <c r="I703" s="20">
        <v>0</v>
      </c>
      <c r="J703" s="20">
        <v>0</v>
      </c>
      <c r="K703" s="20">
        <v>0</v>
      </c>
      <c r="L703" s="20">
        <v>0</v>
      </c>
      <c r="M703" s="20">
        <v>0</v>
      </c>
      <c r="N703" s="75">
        <v>0</v>
      </c>
      <c r="O703" s="75">
        <v>0</v>
      </c>
      <c r="P703" s="2"/>
      <c r="Q703" s="2"/>
      <c r="R703" s="3"/>
      <c r="S703" s="3"/>
      <c r="T703" s="1"/>
      <c r="U703" s="2"/>
      <c r="V703" s="28" t="str">
        <f t="shared" si="32"/>
        <v/>
      </c>
    </row>
    <row r="704" spans="1:22" ht="25" customHeight="1" x14ac:dyDescent="0.35">
      <c r="A704" s="1"/>
      <c r="B704" s="35"/>
      <c r="C704" s="1"/>
      <c r="D704" s="1"/>
      <c r="E704" s="73">
        <f>+COUNTIFS('REGISTRO DE TUTORES'!$A$3:$A$8000,A704,'REGISTRO DE TUTORES'!$B$3:$B$8000,B704,'REGISTRO DE TUTORES'!$C$3:$C$8000,C704,'REGISTRO DE TUTORES'!$D$3:$D$8000,D704)</f>
        <v>0</v>
      </c>
      <c r="F704" s="73">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73">
        <f t="shared" ca="1" si="30"/>
        <v>0</v>
      </c>
      <c r="H704" s="73">
        <f t="shared" ca="1" si="31"/>
        <v>0</v>
      </c>
      <c r="I704" s="20">
        <v>0</v>
      </c>
      <c r="J704" s="20">
        <v>0</v>
      </c>
      <c r="K704" s="20">
        <v>0</v>
      </c>
      <c r="L704" s="20">
        <v>0</v>
      </c>
      <c r="M704" s="20">
        <v>0</v>
      </c>
      <c r="N704" s="75">
        <v>0</v>
      </c>
      <c r="O704" s="75">
        <v>0</v>
      </c>
      <c r="P704" s="2"/>
      <c r="Q704" s="2"/>
      <c r="R704" s="3"/>
      <c r="S704" s="3"/>
      <c r="T704" s="1"/>
      <c r="U704" s="2"/>
      <c r="V704" s="28" t="str">
        <f t="shared" si="32"/>
        <v/>
      </c>
    </row>
    <row r="705" spans="1:22" ht="25" customHeight="1" x14ac:dyDescent="0.35">
      <c r="A705" s="1"/>
      <c r="B705" s="35"/>
      <c r="C705" s="1"/>
      <c r="D705" s="1"/>
      <c r="E705" s="73">
        <f>+COUNTIFS('REGISTRO DE TUTORES'!$A$3:$A$8000,A705,'REGISTRO DE TUTORES'!$B$3:$B$8000,B705,'REGISTRO DE TUTORES'!$C$3:$C$8000,C705,'REGISTRO DE TUTORES'!$D$3:$D$8000,D705)</f>
        <v>0</v>
      </c>
      <c r="F705" s="73">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73">
        <f t="shared" ca="1" si="30"/>
        <v>0</v>
      </c>
      <c r="H705" s="73">
        <f t="shared" ca="1" si="31"/>
        <v>0</v>
      </c>
      <c r="I705" s="20">
        <v>0</v>
      </c>
      <c r="J705" s="20">
        <v>0</v>
      </c>
      <c r="K705" s="20">
        <v>0</v>
      </c>
      <c r="L705" s="20">
        <v>0</v>
      </c>
      <c r="M705" s="20">
        <v>0</v>
      </c>
      <c r="N705" s="75">
        <v>0</v>
      </c>
      <c r="O705" s="75">
        <v>0</v>
      </c>
      <c r="P705" s="2"/>
      <c r="Q705" s="2"/>
      <c r="R705" s="3"/>
      <c r="S705" s="3"/>
      <c r="T705" s="1"/>
      <c r="U705" s="2"/>
      <c r="V705" s="28" t="str">
        <f t="shared" si="32"/>
        <v/>
      </c>
    </row>
    <row r="706" spans="1:22" ht="25" customHeight="1" x14ac:dyDescent="0.35">
      <c r="A706" s="1"/>
      <c r="B706" s="35"/>
      <c r="C706" s="1"/>
      <c r="D706" s="1"/>
      <c r="E706" s="73">
        <f>+COUNTIFS('REGISTRO DE TUTORES'!$A$3:$A$8000,A706,'REGISTRO DE TUTORES'!$B$3:$B$8000,B706,'REGISTRO DE TUTORES'!$C$3:$C$8000,C706,'REGISTRO DE TUTORES'!$D$3:$D$8000,D706)</f>
        <v>0</v>
      </c>
      <c r="F706" s="73">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73">
        <f t="shared" ca="1" si="30"/>
        <v>0</v>
      </c>
      <c r="H706" s="73">
        <f t="shared" ca="1" si="31"/>
        <v>0</v>
      </c>
      <c r="I706" s="20">
        <v>0</v>
      </c>
      <c r="J706" s="20">
        <v>0</v>
      </c>
      <c r="K706" s="20">
        <v>0</v>
      </c>
      <c r="L706" s="20">
        <v>0</v>
      </c>
      <c r="M706" s="20">
        <v>0</v>
      </c>
      <c r="N706" s="75">
        <v>0</v>
      </c>
      <c r="O706" s="75">
        <v>0</v>
      </c>
      <c r="P706" s="2"/>
      <c r="Q706" s="2"/>
      <c r="R706" s="3"/>
      <c r="S706" s="3"/>
      <c r="T706" s="1"/>
      <c r="U706" s="2"/>
      <c r="V706" s="28" t="str">
        <f t="shared" si="32"/>
        <v/>
      </c>
    </row>
    <row r="707" spans="1:22" ht="25" customHeight="1" x14ac:dyDescent="0.35">
      <c r="A707" s="1"/>
      <c r="B707" s="35"/>
      <c r="C707" s="1"/>
      <c r="D707" s="1"/>
      <c r="E707" s="73">
        <f>+COUNTIFS('REGISTRO DE TUTORES'!$A$3:$A$8000,A707,'REGISTRO DE TUTORES'!$B$3:$B$8000,B707,'REGISTRO DE TUTORES'!$C$3:$C$8000,C707,'REGISTRO DE TUTORES'!$D$3:$D$8000,D707)</f>
        <v>0</v>
      </c>
      <c r="F707" s="73">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73">
        <f t="shared" ca="1" si="30"/>
        <v>0</v>
      </c>
      <c r="H707" s="73">
        <f t="shared" ca="1" si="31"/>
        <v>0</v>
      </c>
      <c r="I707" s="20">
        <v>0</v>
      </c>
      <c r="J707" s="20">
        <v>0</v>
      </c>
      <c r="K707" s="20">
        <v>0</v>
      </c>
      <c r="L707" s="20">
        <v>0</v>
      </c>
      <c r="M707" s="20">
        <v>0</v>
      </c>
      <c r="N707" s="75">
        <v>0</v>
      </c>
      <c r="O707" s="75">
        <v>0</v>
      </c>
      <c r="P707" s="2"/>
      <c r="Q707" s="2"/>
      <c r="R707" s="3"/>
      <c r="S707" s="3"/>
      <c r="T707" s="1"/>
      <c r="U707" s="2"/>
      <c r="V707" s="28" t="str">
        <f t="shared" si="32"/>
        <v/>
      </c>
    </row>
    <row r="708" spans="1:22" ht="25" customHeight="1" x14ac:dyDescent="0.35">
      <c r="A708" s="1"/>
      <c r="B708" s="35"/>
      <c r="C708" s="1"/>
      <c r="D708" s="1"/>
      <c r="E708" s="73">
        <f>+COUNTIFS('REGISTRO DE TUTORES'!$A$3:$A$8000,A708,'REGISTRO DE TUTORES'!$B$3:$B$8000,B708,'REGISTRO DE TUTORES'!$C$3:$C$8000,C708,'REGISTRO DE TUTORES'!$D$3:$D$8000,D708)</f>
        <v>0</v>
      </c>
      <c r="F708" s="73">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73">
        <f t="shared" ca="1" si="30"/>
        <v>0</v>
      </c>
      <c r="H708" s="73">
        <f t="shared" ca="1" si="31"/>
        <v>0</v>
      </c>
      <c r="I708" s="20">
        <v>0</v>
      </c>
      <c r="J708" s="20">
        <v>0</v>
      </c>
      <c r="K708" s="20">
        <v>0</v>
      </c>
      <c r="L708" s="20">
        <v>0</v>
      </c>
      <c r="M708" s="20">
        <v>0</v>
      </c>
      <c r="N708" s="75">
        <v>0</v>
      </c>
      <c r="O708" s="75">
        <v>0</v>
      </c>
      <c r="P708" s="2"/>
      <c r="Q708" s="2"/>
      <c r="R708" s="3"/>
      <c r="S708" s="3"/>
      <c r="T708" s="1"/>
      <c r="U708" s="2"/>
      <c r="V708" s="28" t="str">
        <f t="shared" si="32"/>
        <v/>
      </c>
    </row>
    <row r="709" spans="1:22" ht="25" customHeight="1" x14ac:dyDescent="0.35">
      <c r="A709" s="1"/>
      <c r="B709" s="35"/>
      <c r="C709" s="1"/>
      <c r="D709" s="1"/>
      <c r="E709" s="73">
        <f>+COUNTIFS('REGISTRO DE TUTORES'!$A$3:$A$8000,A709,'REGISTRO DE TUTORES'!$B$3:$B$8000,B709,'REGISTRO DE TUTORES'!$C$3:$C$8000,C709,'REGISTRO DE TUTORES'!$D$3:$D$8000,D709)</f>
        <v>0</v>
      </c>
      <c r="F709" s="73">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73">
        <f t="shared" ca="1" si="30"/>
        <v>0</v>
      </c>
      <c r="H709" s="73">
        <f t="shared" ca="1" si="31"/>
        <v>0</v>
      </c>
      <c r="I709" s="20">
        <v>0</v>
      </c>
      <c r="J709" s="20">
        <v>0</v>
      </c>
      <c r="K709" s="20">
        <v>0</v>
      </c>
      <c r="L709" s="20">
        <v>0</v>
      </c>
      <c r="M709" s="20">
        <v>0</v>
      </c>
      <c r="N709" s="75">
        <v>0</v>
      </c>
      <c r="O709" s="75">
        <v>0</v>
      </c>
      <c r="P709" s="2"/>
      <c r="Q709" s="2"/>
      <c r="R709" s="3"/>
      <c r="S709" s="3"/>
      <c r="T709" s="1"/>
      <c r="U709" s="2"/>
      <c r="V709" s="28" t="str">
        <f t="shared" si="32"/>
        <v/>
      </c>
    </row>
    <row r="710" spans="1:22" ht="25" customHeight="1" x14ac:dyDescent="0.35">
      <c r="A710" s="1"/>
      <c r="B710" s="35"/>
      <c r="C710" s="1"/>
      <c r="D710" s="1"/>
      <c r="E710" s="73">
        <f>+COUNTIFS('REGISTRO DE TUTORES'!$A$3:$A$8000,A710,'REGISTRO DE TUTORES'!$B$3:$B$8000,B710,'REGISTRO DE TUTORES'!$C$3:$C$8000,C710,'REGISTRO DE TUTORES'!$D$3:$D$8000,D710)</f>
        <v>0</v>
      </c>
      <c r="F710" s="73">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73">
        <f t="shared" ref="G710:G773" ca="1" si="33">SUM(IF(O710=1,SUMPRODUCT(--(WEEKDAY(ROW(INDIRECT(P710&amp;":"&amp;Q710)))=1),--(COUNTIF(FERIADOS,ROW(INDIRECT(P710&amp;":"&amp;Q710)))=0)),0),IF(I710=1,SUMPRODUCT(--(WEEKDAY(ROW(INDIRECT(P710&amp;":"&amp;Q710)))=2),--(COUNTIF(FERIADOS,ROW(INDIRECT(P710&amp;":"&amp;Q710)))=0)),0),IF(J710=1,SUMPRODUCT(--(WEEKDAY(ROW(INDIRECT(P710&amp;":"&amp;Q710)))=3),--(COUNTIF(FERIADOS,ROW(INDIRECT(P710&amp;":"&amp;Q710)))=0)),0),IF(K710=1,SUMPRODUCT(--(WEEKDAY(ROW(INDIRECT(P710&amp;":"&amp;Q710)))=4),--(COUNTIF(FERIADOS,ROW(INDIRECT(P710&amp;":"&amp;Q710)))=0)),0),IF(L710=1,SUMPRODUCT(--(WEEKDAY(ROW(INDIRECT(P710&amp;":"&amp;Q710)))=5),--(COUNTIF(FERIADOS,ROW(INDIRECT(P710&amp;":"&amp;Q710)))=0)),0),IF(M710=1,SUMPRODUCT(--(WEEKDAY(ROW(INDIRECT(P710&amp;":"&amp;Q710)))=6),--(COUNTIF(FERIADOS,ROW(INDIRECT(P710&amp;":"&amp;Q710)))=0)),0),IF(N710=1,SUMPRODUCT(--(WEEKDAY(ROW(INDIRECT(P710&amp;":"&amp;Q710)))=7),--(COUNTIF(FERIADOS,ROW(INDIRECT(P710&amp;":"&amp;Q710)))=0)),0))</f>
        <v>0</v>
      </c>
      <c r="H710" s="73">
        <f t="shared" ref="H710:H773" ca="1" si="34">+F710*G710</f>
        <v>0</v>
      </c>
      <c r="I710" s="20">
        <v>0</v>
      </c>
      <c r="J710" s="20">
        <v>0</v>
      </c>
      <c r="K710" s="20">
        <v>0</v>
      </c>
      <c r="L710" s="20">
        <v>0</v>
      </c>
      <c r="M710" s="20">
        <v>0</v>
      </c>
      <c r="N710" s="75">
        <v>0</v>
      </c>
      <c r="O710" s="75">
        <v>0</v>
      </c>
      <c r="P710" s="2"/>
      <c r="Q710" s="2"/>
      <c r="R710" s="3"/>
      <c r="S710" s="3"/>
      <c r="T710" s="1"/>
      <c r="U710" s="2"/>
      <c r="V710" s="28" t="str">
        <f t="shared" ref="V710:V773" si="35">IF(Q710&gt;0,IF(U710&gt;=Q710,"ACTIVA","NO ACTIVA"),"")</f>
        <v/>
      </c>
    </row>
    <row r="711" spans="1:22" ht="25" customHeight="1" x14ac:dyDescent="0.35">
      <c r="A711" s="1"/>
      <c r="B711" s="35"/>
      <c r="C711" s="1"/>
      <c r="D711" s="1"/>
      <c r="E711" s="73">
        <f>+COUNTIFS('REGISTRO DE TUTORES'!$A$3:$A$8000,A711,'REGISTRO DE TUTORES'!$B$3:$B$8000,B711,'REGISTRO DE TUTORES'!$C$3:$C$8000,C711,'REGISTRO DE TUTORES'!$D$3:$D$8000,D711)</f>
        <v>0</v>
      </c>
      <c r="F711" s="73">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73">
        <f t="shared" ca="1" si="33"/>
        <v>0</v>
      </c>
      <c r="H711" s="73">
        <f t="shared" ca="1" si="34"/>
        <v>0</v>
      </c>
      <c r="I711" s="20">
        <v>0</v>
      </c>
      <c r="J711" s="20">
        <v>0</v>
      </c>
      <c r="K711" s="20">
        <v>0</v>
      </c>
      <c r="L711" s="20">
        <v>0</v>
      </c>
      <c r="M711" s="20">
        <v>0</v>
      </c>
      <c r="N711" s="75">
        <v>0</v>
      </c>
      <c r="O711" s="75">
        <v>0</v>
      </c>
      <c r="P711" s="2"/>
      <c r="Q711" s="2"/>
      <c r="R711" s="3"/>
      <c r="S711" s="3"/>
      <c r="T711" s="1"/>
      <c r="U711" s="2"/>
      <c r="V711" s="28" t="str">
        <f t="shared" si="35"/>
        <v/>
      </c>
    </row>
    <row r="712" spans="1:22" ht="25" customHeight="1" x14ac:dyDescent="0.35">
      <c r="A712" s="1"/>
      <c r="B712" s="35"/>
      <c r="C712" s="1"/>
      <c r="D712" s="1"/>
      <c r="E712" s="73">
        <f>+COUNTIFS('REGISTRO DE TUTORES'!$A$3:$A$8000,A712,'REGISTRO DE TUTORES'!$B$3:$B$8000,B712,'REGISTRO DE TUTORES'!$C$3:$C$8000,C712,'REGISTRO DE TUTORES'!$D$3:$D$8000,D712)</f>
        <v>0</v>
      </c>
      <c r="F712" s="73">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73">
        <f t="shared" ca="1" si="33"/>
        <v>0</v>
      </c>
      <c r="H712" s="73">
        <f t="shared" ca="1" si="34"/>
        <v>0</v>
      </c>
      <c r="I712" s="20">
        <v>0</v>
      </c>
      <c r="J712" s="20">
        <v>0</v>
      </c>
      <c r="K712" s="20">
        <v>0</v>
      </c>
      <c r="L712" s="20">
        <v>0</v>
      </c>
      <c r="M712" s="20">
        <v>0</v>
      </c>
      <c r="N712" s="75">
        <v>0</v>
      </c>
      <c r="O712" s="75">
        <v>0</v>
      </c>
      <c r="P712" s="2"/>
      <c r="Q712" s="2"/>
      <c r="R712" s="3"/>
      <c r="S712" s="3"/>
      <c r="T712" s="1"/>
      <c r="U712" s="2"/>
      <c r="V712" s="28" t="str">
        <f t="shared" si="35"/>
        <v/>
      </c>
    </row>
    <row r="713" spans="1:22" ht="25" customHeight="1" x14ac:dyDescent="0.35">
      <c r="A713" s="1"/>
      <c r="B713" s="35"/>
      <c r="C713" s="1"/>
      <c r="D713" s="1"/>
      <c r="E713" s="73">
        <f>+COUNTIFS('REGISTRO DE TUTORES'!$A$3:$A$8000,A713,'REGISTRO DE TUTORES'!$B$3:$B$8000,B713,'REGISTRO DE TUTORES'!$C$3:$C$8000,C713,'REGISTRO DE TUTORES'!$D$3:$D$8000,D713)</f>
        <v>0</v>
      </c>
      <c r="F713" s="73">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73">
        <f t="shared" ca="1" si="33"/>
        <v>0</v>
      </c>
      <c r="H713" s="73">
        <f t="shared" ca="1" si="34"/>
        <v>0</v>
      </c>
      <c r="I713" s="20">
        <v>0</v>
      </c>
      <c r="J713" s="20">
        <v>0</v>
      </c>
      <c r="K713" s="20">
        <v>0</v>
      </c>
      <c r="L713" s="20">
        <v>0</v>
      </c>
      <c r="M713" s="20">
        <v>0</v>
      </c>
      <c r="N713" s="75">
        <v>0</v>
      </c>
      <c r="O713" s="75">
        <v>0</v>
      </c>
      <c r="P713" s="2"/>
      <c r="Q713" s="2"/>
      <c r="R713" s="3"/>
      <c r="S713" s="3"/>
      <c r="T713" s="1"/>
      <c r="U713" s="2"/>
      <c r="V713" s="28" t="str">
        <f t="shared" si="35"/>
        <v/>
      </c>
    </row>
    <row r="714" spans="1:22" ht="25" customHeight="1" x14ac:dyDescent="0.35">
      <c r="A714" s="1"/>
      <c r="B714" s="35"/>
      <c r="C714" s="1"/>
      <c r="D714" s="1"/>
      <c r="E714" s="73">
        <f>+COUNTIFS('REGISTRO DE TUTORES'!$A$3:$A$8000,A714,'REGISTRO DE TUTORES'!$B$3:$B$8000,B714,'REGISTRO DE TUTORES'!$C$3:$C$8000,C714,'REGISTRO DE TUTORES'!$D$3:$D$8000,D714)</f>
        <v>0</v>
      </c>
      <c r="F714" s="73">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73">
        <f t="shared" ca="1" si="33"/>
        <v>0</v>
      </c>
      <c r="H714" s="73">
        <f t="shared" ca="1" si="34"/>
        <v>0</v>
      </c>
      <c r="I714" s="20">
        <v>0</v>
      </c>
      <c r="J714" s="20">
        <v>0</v>
      </c>
      <c r="K714" s="20">
        <v>0</v>
      </c>
      <c r="L714" s="20">
        <v>0</v>
      </c>
      <c r="M714" s="20">
        <v>0</v>
      </c>
      <c r="N714" s="75">
        <v>0</v>
      </c>
      <c r="O714" s="75">
        <v>0</v>
      </c>
      <c r="P714" s="2"/>
      <c r="Q714" s="2"/>
      <c r="R714" s="3"/>
      <c r="S714" s="3"/>
      <c r="T714" s="1"/>
      <c r="U714" s="2"/>
      <c r="V714" s="28" t="str">
        <f t="shared" si="35"/>
        <v/>
      </c>
    </row>
    <row r="715" spans="1:22" ht="25" customHeight="1" x14ac:dyDescent="0.35">
      <c r="A715" s="1"/>
      <c r="B715" s="35"/>
      <c r="C715" s="1"/>
      <c r="D715" s="1"/>
      <c r="E715" s="73">
        <f>+COUNTIFS('REGISTRO DE TUTORES'!$A$3:$A$8000,A715,'REGISTRO DE TUTORES'!$B$3:$B$8000,B715,'REGISTRO DE TUTORES'!$C$3:$C$8000,C715,'REGISTRO DE TUTORES'!$D$3:$D$8000,D715)</f>
        <v>0</v>
      </c>
      <c r="F715" s="73">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73">
        <f t="shared" ca="1" si="33"/>
        <v>0</v>
      </c>
      <c r="H715" s="73">
        <f t="shared" ca="1" si="34"/>
        <v>0</v>
      </c>
      <c r="I715" s="20">
        <v>0</v>
      </c>
      <c r="J715" s="20">
        <v>0</v>
      </c>
      <c r="K715" s="20">
        <v>0</v>
      </c>
      <c r="L715" s="20">
        <v>0</v>
      </c>
      <c r="M715" s="20">
        <v>0</v>
      </c>
      <c r="N715" s="75">
        <v>0</v>
      </c>
      <c r="O715" s="75">
        <v>0</v>
      </c>
      <c r="P715" s="2"/>
      <c r="Q715" s="2"/>
      <c r="R715" s="3"/>
      <c r="S715" s="3"/>
      <c r="T715" s="1"/>
      <c r="U715" s="2"/>
      <c r="V715" s="28" t="str">
        <f t="shared" si="35"/>
        <v/>
      </c>
    </row>
    <row r="716" spans="1:22" ht="25" customHeight="1" x14ac:dyDescent="0.35">
      <c r="A716" s="1"/>
      <c r="B716" s="35"/>
      <c r="C716" s="1"/>
      <c r="D716" s="1"/>
      <c r="E716" s="73">
        <f>+COUNTIFS('REGISTRO DE TUTORES'!$A$3:$A$8000,A716,'REGISTRO DE TUTORES'!$B$3:$B$8000,B716,'REGISTRO DE TUTORES'!$C$3:$C$8000,C716,'REGISTRO DE TUTORES'!$D$3:$D$8000,D716)</f>
        <v>0</v>
      </c>
      <c r="F716" s="73">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73">
        <f t="shared" ca="1" si="33"/>
        <v>0</v>
      </c>
      <c r="H716" s="73">
        <f t="shared" ca="1" si="34"/>
        <v>0</v>
      </c>
      <c r="I716" s="20">
        <v>0</v>
      </c>
      <c r="J716" s="20">
        <v>0</v>
      </c>
      <c r="K716" s="20">
        <v>0</v>
      </c>
      <c r="L716" s="20">
        <v>0</v>
      </c>
      <c r="M716" s="20">
        <v>0</v>
      </c>
      <c r="N716" s="75">
        <v>0</v>
      </c>
      <c r="O716" s="75">
        <v>0</v>
      </c>
      <c r="P716" s="2"/>
      <c r="Q716" s="2"/>
      <c r="R716" s="3"/>
      <c r="S716" s="3"/>
      <c r="T716" s="1"/>
      <c r="U716" s="2"/>
      <c r="V716" s="28" t="str">
        <f t="shared" si="35"/>
        <v/>
      </c>
    </row>
    <row r="717" spans="1:22" ht="25" customHeight="1" x14ac:dyDescent="0.35">
      <c r="A717" s="1"/>
      <c r="B717" s="35"/>
      <c r="C717" s="1"/>
      <c r="D717" s="1"/>
      <c r="E717" s="73">
        <f>+COUNTIFS('REGISTRO DE TUTORES'!$A$3:$A$8000,A717,'REGISTRO DE TUTORES'!$B$3:$B$8000,B717,'REGISTRO DE TUTORES'!$C$3:$C$8000,C717,'REGISTRO DE TUTORES'!$D$3:$D$8000,D717)</f>
        <v>0</v>
      </c>
      <c r="F717" s="73">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73">
        <f t="shared" ca="1" si="33"/>
        <v>0</v>
      </c>
      <c r="H717" s="73">
        <f t="shared" ca="1" si="34"/>
        <v>0</v>
      </c>
      <c r="I717" s="20">
        <v>0</v>
      </c>
      <c r="J717" s="20">
        <v>0</v>
      </c>
      <c r="K717" s="20">
        <v>0</v>
      </c>
      <c r="L717" s="20">
        <v>0</v>
      </c>
      <c r="M717" s="20">
        <v>0</v>
      </c>
      <c r="N717" s="75">
        <v>0</v>
      </c>
      <c r="O717" s="75">
        <v>0</v>
      </c>
      <c r="P717" s="2"/>
      <c r="Q717" s="2"/>
      <c r="R717" s="3"/>
      <c r="S717" s="3"/>
      <c r="T717" s="1"/>
      <c r="U717" s="2"/>
      <c r="V717" s="28" t="str">
        <f t="shared" si="35"/>
        <v/>
      </c>
    </row>
    <row r="718" spans="1:22" ht="25" customHeight="1" x14ac:dyDescent="0.35">
      <c r="A718" s="1"/>
      <c r="B718" s="35"/>
      <c r="C718" s="1"/>
      <c r="D718" s="1"/>
      <c r="E718" s="73">
        <f>+COUNTIFS('REGISTRO DE TUTORES'!$A$3:$A$8000,A718,'REGISTRO DE TUTORES'!$B$3:$B$8000,B718,'REGISTRO DE TUTORES'!$C$3:$C$8000,C718,'REGISTRO DE TUTORES'!$D$3:$D$8000,D718)</f>
        <v>0</v>
      </c>
      <c r="F718" s="73">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73">
        <f t="shared" ca="1" si="33"/>
        <v>0</v>
      </c>
      <c r="H718" s="73">
        <f t="shared" ca="1" si="34"/>
        <v>0</v>
      </c>
      <c r="I718" s="20">
        <v>0</v>
      </c>
      <c r="J718" s="20">
        <v>0</v>
      </c>
      <c r="K718" s="20">
        <v>0</v>
      </c>
      <c r="L718" s="20">
        <v>0</v>
      </c>
      <c r="M718" s="20">
        <v>0</v>
      </c>
      <c r="N718" s="75">
        <v>0</v>
      </c>
      <c r="O718" s="75">
        <v>0</v>
      </c>
      <c r="P718" s="2"/>
      <c r="Q718" s="2"/>
      <c r="R718" s="3"/>
      <c r="S718" s="3"/>
      <c r="T718" s="1"/>
      <c r="U718" s="2"/>
      <c r="V718" s="28" t="str">
        <f t="shared" si="35"/>
        <v/>
      </c>
    </row>
    <row r="719" spans="1:22" ht="25" customHeight="1" x14ac:dyDescent="0.35">
      <c r="A719" s="1"/>
      <c r="B719" s="35"/>
      <c r="C719" s="1"/>
      <c r="D719" s="1"/>
      <c r="E719" s="73">
        <f>+COUNTIFS('REGISTRO DE TUTORES'!$A$3:$A$8000,A719,'REGISTRO DE TUTORES'!$B$3:$B$8000,B719,'REGISTRO DE TUTORES'!$C$3:$C$8000,C719,'REGISTRO DE TUTORES'!$D$3:$D$8000,D719)</f>
        <v>0</v>
      </c>
      <c r="F719" s="73">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73">
        <f t="shared" ca="1" si="33"/>
        <v>0</v>
      </c>
      <c r="H719" s="73">
        <f t="shared" ca="1" si="34"/>
        <v>0</v>
      </c>
      <c r="I719" s="20">
        <v>0</v>
      </c>
      <c r="J719" s="20">
        <v>0</v>
      </c>
      <c r="K719" s="20">
        <v>0</v>
      </c>
      <c r="L719" s="20">
        <v>0</v>
      </c>
      <c r="M719" s="20">
        <v>0</v>
      </c>
      <c r="N719" s="75">
        <v>0</v>
      </c>
      <c r="O719" s="75">
        <v>0</v>
      </c>
      <c r="P719" s="2"/>
      <c r="Q719" s="2"/>
      <c r="R719" s="3"/>
      <c r="S719" s="3"/>
      <c r="T719" s="1"/>
      <c r="U719" s="2"/>
      <c r="V719" s="28" t="str">
        <f t="shared" si="35"/>
        <v/>
      </c>
    </row>
    <row r="720" spans="1:22" ht="25" customHeight="1" x14ac:dyDescent="0.35">
      <c r="A720" s="1"/>
      <c r="B720" s="35"/>
      <c r="C720" s="1"/>
      <c r="D720" s="1"/>
      <c r="E720" s="73">
        <f>+COUNTIFS('REGISTRO DE TUTORES'!$A$3:$A$8000,A720,'REGISTRO DE TUTORES'!$B$3:$B$8000,B720,'REGISTRO DE TUTORES'!$C$3:$C$8000,C720,'REGISTRO DE TUTORES'!$D$3:$D$8000,D720)</f>
        <v>0</v>
      </c>
      <c r="F720" s="73">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73">
        <f t="shared" ca="1" si="33"/>
        <v>0</v>
      </c>
      <c r="H720" s="73">
        <f t="shared" ca="1" si="34"/>
        <v>0</v>
      </c>
      <c r="I720" s="20">
        <v>0</v>
      </c>
      <c r="J720" s="20">
        <v>0</v>
      </c>
      <c r="K720" s="20">
        <v>0</v>
      </c>
      <c r="L720" s="20">
        <v>0</v>
      </c>
      <c r="M720" s="20">
        <v>0</v>
      </c>
      <c r="N720" s="75">
        <v>0</v>
      </c>
      <c r="O720" s="75">
        <v>0</v>
      </c>
      <c r="P720" s="2"/>
      <c r="Q720" s="2"/>
      <c r="R720" s="3"/>
      <c r="S720" s="3"/>
      <c r="T720" s="1"/>
      <c r="U720" s="2"/>
      <c r="V720" s="28" t="str">
        <f t="shared" si="35"/>
        <v/>
      </c>
    </row>
    <row r="721" spans="1:22" ht="25" customHeight="1" x14ac:dyDescent="0.35">
      <c r="A721" s="1"/>
      <c r="B721" s="35"/>
      <c r="C721" s="1"/>
      <c r="D721" s="1"/>
      <c r="E721" s="73">
        <f>+COUNTIFS('REGISTRO DE TUTORES'!$A$3:$A$8000,A721,'REGISTRO DE TUTORES'!$B$3:$B$8000,B721,'REGISTRO DE TUTORES'!$C$3:$C$8000,C721,'REGISTRO DE TUTORES'!$D$3:$D$8000,D721)</f>
        <v>0</v>
      </c>
      <c r="F721" s="73">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73">
        <f t="shared" ca="1" si="33"/>
        <v>0</v>
      </c>
      <c r="H721" s="73">
        <f t="shared" ca="1" si="34"/>
        <v>0</v>
      </c>
      <c r="I721" s="20">
        <v>0</v>
      </c>
      <c r="J721" s="20">
        <v>0</v>
      </c>
      <c r="K721" s="20">
        <v>0</v>
      </c>
      <c r="L721" s="20">
        <v>0</v>
      </c>
      <c r="M721" s="20">
        <v>0</v>
      </c>
      <c r="N721" s="75">
        <v>0</v>
      </c>
      <c r="O721" s="75">
        <v>0</v>
      </c>
      <c r="P721" s="2"/>
      <c r="Q721" s="2"/>
      <c r="R721" s="3"/>
      <c r="S721" s="3"/>
      <c r="T721" s="1"/>
      <c r="U721" s="2"/>
      <c r="V721" s="28" t="str">
        <f t="shared" si="35"/>
        <v/>
      </c>
    </row>
    <row r="722" spans="1:22" ht="25" customHeight="1" x14ac:dyDescent="0.35">
      <c r="A722" s="1"/>
      <c r="B722" s="35"/>
      <c r="C722" s="1"/>
      <c r="D722" s="1"/>
      <c r="E722" s="73">
        <f>+COUNTIFS('REGISTRO DE TUTORES'!$A$3:$A$8000,A722,'REGISTRO DE TUTORES'!$B$3:$B$8000,B722,'REGISTRO DE TUTORES'!$C$3:$C$8000,C722,'REGISTRO DE TUTORES'!$D$3:$D$8000,D722)</f>
        <v>0</v>
      </c>
      <c r="F722" s="73">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73">
        <f t="shared" ca="1" si="33"/>
        <v>0</v>
      </c>
      <c r="H722" s="73">
        <f t="shared" ca="1" si="34"/>
        <v>0</v>
      </c>
      <c r="I722" s="20">
        <v>0</v>
      </c>
      <c r="J722" s="20">
        <v>0</v>
      </c>
      <c r="K722" s="20">
        <v>0</v>
      </c>
      <c r="L722" s="20">
        <v>0</v>
      </c>
      <c r="M722" s="20">
        <v>0</v>
      </c>
      <c r="N722" s="75">
        <v>0</v>
      </c>
      <c r="O722" s="75">
        <v>0</v>
      </c>
      <c r="P722" s="2"/>
      <c r="Q722" s="2"/>
      <c r="R722" s="3"/>
      <c r="S722" s="3"/>
      <c r="T722" s="1"/>
      <c r="U722" s="2"/>
      <c r="V722" s="28" t="str">
        <f t="shared" si="35"/>
        <v/>
      </c>
    </row>
    <row r="723" spans="1:22" ht="25" customHeight="1" x14ac:dyDescent="0.35">
      <c r="A723" s="1"/>
      <c r="B723" s="35"/>
      <c r="C723" s="1"/>
      <c r="D723" s="1"/>
      <c r="E723" s="73">
        <f>+COUNTIFS('REGISTRO DE TUTORES'!$A$3:$A$8000,A723,'REGISTRO DE TUTORES'!$B$3:$B$8000,B723,'REGISTRO DE TUTORES'!$C$3:$C$8000,C723,'REGISTRO DE TUTORES'!$D$3:$D$8000,D723)</f>
        <v>0</v>
      </c>
      <c r="F723" s="73">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73">
        <f t="shared" ca="1" si="33"/>
        <v>0</v>
      </c>
      <c r="H723" s="73">
        <f t="shared" ca="1" si="34"/>
        <v>0</v>
      </c>
      <c r="I723" s="20">
        <v>0</v>
      </c>
      <c r="J723" s="20">
        <v>0</v>
      </c>
      <c r="K723" s="20">
        <v>0</v>
      </c>
      <c r="L723" s="20">
        <v>0</v>
      </c>
      <c r="M723" s="20">
        <v>0</v>
      </c>
      <c r="N723" s="75">
        <v>0</v>
      </c>
      <c r="O723" s="75">
        <v>0</v>
      </c>
      <c r="P723" s="2"/>
      <c r="Q723" s="2"/>
      <c r="R723" s="3"/>
      <c r="S723" s="3"/>
      <c r="T723" s="1"/>
      <c r="U723" s="2"/>
      <c r="V723" s="28" t="str">
        <f t="shared" si="35"/>
        <v/>
      </c>
    </row>
    <row r="724" spans="1:22" ht="25" customHeight="1" x14ac:dyDescent="0.35">
      <c r="A724" s="1"/>
      <c r="B724" s="35"/>
      <c r="C724" s="1"/>
      <c r="D724" s="1"/>
      <c r="E724" s="73">
        <f>+COUNTIFS('REGISTRO DE TUTORES'!$A$3:$A$8000,A724,'REGISTRO DE TUTORES'!$B$3:$B$8000,B724,'REGISTRO DE TUTORES'!$C$3:$C$8000,C724,'REGISTRO DE TUTORES'!$D$3:$D$8000,D724)</f>
        <v>0</v>
      </c>
      <c r="F724" s="73">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73">
        <f t="shared" ca="1" si="33"/>
        <v>0</v>
      </c>
      <c r="H724" s="73">
        <f t="shared" ca="1" si="34"/>
        <v>0</v>
      </c>
      <c r="I724" s="20">
        <v>0</v>
      </c>
      <c r="J724" s="20">
        <v>0</v>
      </c>
      <c r="K724" s="20">
        <v>0</v>
      </c>
      <c r="L724" s="20">
        <v>0</v>
      </c>
      <c r="M724" s="20">
        <v>0</v>
      </c>
      <c r="N724" s="75">
        <v>0</v>
      </c>
      <c r="O724" s="75">
        <v>0</v>
      </c>
      <c r="P724" s="2"/>
      <c r="Q724" s="2"/>
      <c r="R724" s="3"/>
      <c r="S724" s="3"/>
      <c r="T724" s="1"/>
      <c r="U724" s="2"/>
      <c r="V724" s="28" t="str">
        <f t="shared" si="35"/>
        <v/>
      </c>
    </row>
    <row r="725" spans="1:22" ht="25" customHeight="1" x14ac:dyDescent="0.35">
      <c r="A725" s="1"/>
      <c r="B725" s="35"/>
      <c r="C725" s="1"/>
      <c r="D725" s="1"/>
      <c r="E725" s="73">
        <f>+COUNTIFS('REGISTRO DE TUTORES'!$A$3:$A$8000,A725,'REGISTRO DE TUTORES'!$B$3:$B$8000,B725,'REGISTRO DE TUTORES'!$C$3:$C$8000,C725,'REGISTRO DE TUTORES'!$D$3:$D$8000,D725)</f>
        <v>0</v>
      </c>
      <c r="F725" s="73">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73">
        <f t="shared" ca="1" si="33"/>
        <v>0</v>
      </c>
      <c r="H725" s="73">
        <f t="shared" ca="1" si="34"/>
        <v>0</v>
      </c>
      <c r="I725" s="20">
        <v>0</v>
      </c>
      <c r="J725" s="20">
        <v>0</v>
      </c>
      <c r="K725" s="20">
        <v>0</v>
      </c>
      <c r="L725" s="20">
        <v>0</v>
      </c>
      <c r="M725" s="20">
        <v>0</v>
      </c>
      <c r="N725" s="75">
        <v>0</v>
      </c>
      <c r="O725" s="75">
        <v>0</v>
      </c>
      <c r="P725" s="2"/>
      <c r="Q725" s="2"/>
      <c r="R725" s="3"/>
      <c r="S725" s="3"/>
      <c r="T725" s="1"/>
      <c r="U725" s="2"/>
      <c r="V725" s="28" t="str">
        <f t="shared" si="35"/>
        <v/>
      </c>
    </row>
    <row r="726" spans="1:22" ht="25" customHeight="1" x14ac:dyDescent="0.35">
      <c r="A726" s="1"/>
      <c r="B726" s="35"/>
      <c r="C726" s="1"/>
      <c r="D726" s="1"/>
      <c r="E726" s="73">
        <f>+COUNTIFS('REGISTRO DE TUTORES'!$A$3:$A$8000,A726,'REGISTRO DE TUTORES'!$B$3:$B$8000,B726,'REGISTRO DE TUTORES'!$C$3:$C$8000,C726,'REGISTRO DE TUTORES'!$D$3:$D$8000,D726)</f>
        <v>0</v>
      </c>
      <c r="F726" s="73">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73">
        <f t="shared" ca="1" si="33"/>
        <v>0</v>
      </c>
      <c r="H726" s="73">
        <f t="shared" ca="1" si="34"/>
        <v>0</v>
      </c>
      <c r="I726" s="20">
        <v>0</v>
      </c>
      <c r="J726" s="20">
        <v>0</v>
      </c>
      <c r="K726" s="20">
        <v>0</v>
      </c>
      <c r="L726" s="20">
        <v>0</v>
      </c>
      <c r="M726" s="20">
        <v>0</v>
      </c>
      <c r="N726" s="75">
        <v>0</v>
      </c>
      <c r="O726" s="75">
        <v>0</v>
      </c>
      <c r="P726" s="2"/>
      <c r="Q726" s="2"/>
      <c r="R726" s="3"/>
      <c r="S726" s="3"/>
      <c r="T726" s="1"/>
      <c r="U726" s="2"/>
      <c r="V726" s="28" t="str">
        <f t="shared" si="35"/>
        <v/>
      </c>
    </row>
    <row r="727" spans="1:22" ht="25" customHeight="1" x14ac:dyDescent="0.35">
      <c r="A727" s="1"/>
      <c r="B727" s="35"/>
      <c r="C727" s="1"/>
      <c r="D727" s="1"/>
      <c r="E727" s="73">
        <f>+COUNTIFS('REGISTRO DE TUTORES'!$A$3:$A$8000,A727,'REGISTRO DE TUTORES'!$B$3:$B$8000,B727,'REGISTRO DE TUTORES'!$C$3:$C$8000,C727,'REGISTRO DE TUTORES'!$D$3:$D$8000,D727)</f>
        <v>0</v>
      </c>
      <c r="F727" s="73">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73">
        <f t="shared" ca="1" si="33"/>
        <v>0</v>
      </c>
      <c r="H727" s="73">
        <f t="shared" ca="1" si="34"/>
        <v>0</v>
      </c>
      <c r="I727" s="20">
        <v>0</v>
      </c>
      <c r="J727" s="20">
        <v>0</v>
      </c>
      <c r="K727" s="20">
        <v>0</v>
      </c>
      <c r="L727" s="20">
        <v>0</v>
      </c>
      <c r="M727" s="20">
        <v>0</v>
      </c>
      <c r="N727" s="75">
        <v>0</v>
      </c>
      <c r="O727" s="75">
        <v>0</v>
      </c>
      <c r="P727" s="2"/>
      <c r="Q727" s="2"/>
      <c r="R727" s="3"/>
      <c r="S727" s="3"/>
      <c r="T727" s="1"/>
      <c r="U727" s="2"/>
      <c r="V727" s="28" t="str">
        <f t="shared" si="35"/>
        <v/>
      </c>
    </row>
    <row r="728" spans="1:22" ht="25" customHeight="1" x14ac:dyDescent="0.35">
      <c r="A728" s="1"/>
      <c r="B728" s="35"/>
      <c r="C728" s="1"/>
      <c r="D728" s="1"/>
      <c r="E728" s="73">
        <f>+COUNTIFS('REGISTRO DE TUTORES'!$A$3:$A$8000,A728,'REGISTRO DE TUTORES'!$B$3:$B$8000,B728,'REGISTRO DE TUTORES'!$C$3:$C$8000,C728,'REGISTRO DE TUTORES'!$D$3:$D$8000,D728)</f>
        <v>0</v>
      </c>
      <c r="F728" s="73">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73">
        <f t="shared" ca="1" si="33"/>
        <v>0</v>
      </c>
      <c r="H728" s="73">
        <f t="shared" ca="1" si="34"/>
        <v>0</v>
      </c>
      <c r="I728" s="20">
        <v>0</v>
      </c>
      <c r="J728" s="20">
        <v>0</v>
      </c>
      <c r="K728" s="20">
        <v>0</v>
      </c>
      <c r="L728" s="20">
        <v>0</v>
      </c>
      <c r="M728" s="20">
        <v>0</v>
      </c>
      <c r="N728" s="75">
        <v>0</v>
      </c>
      <c r="O728" s="75">
        <v>0</v>
      </c>
      <c r="P728" s="2"/>
      <c r="Q728" s="2"/>
      <c r="R728" s="3"/>
      <c r="S728" s="3"/>
      <c r="T728" s="1"/>
      <c r="U728" s="2"/>
      <c r="V728" s="28" t="str">
        <f t="shared" si="35"/>
        <v/>
      </c>
    </row>
    <row r="729" spans="1:22" ht="25" customHeight="1" x14ac:dyDescent="0.35">
      <c r="A729" s="1"/>
      <c r="B729" s="35"/>
      <c r="C729" s="1"/>
      <c r="D729" s="1"/>
      <c r="E729" s="73">
        <f>+COUNTIFS('REGISTRO DE TUTORES'!$A$3:$A$8000,A729,'REGISTRO DE TUTORES'!$B$3:$B$8000,B729,'REGISTRO DE TUTORES'!$C$3:$C$8000,C729,'REGISTRO DE TUTORES'!$D$3:$D$8000,D729)</f>
        <v>0</v>
      </c>
      <c r="F729" s="73">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73">
        <f t="shared" ca="1" si="33"/>
        <v>0</v>
      </c>
      <c r="H729" s="73">
        <f t="shared" ca="1" si="34"/>
        <v>0</v>
      </c>
      <c r="I729" s="20">
        <v>0</v>
      </c>
      <c r="J729" s="20">
        <v>0</v>
      </c>
      <c r="K729" s="20">
        <v>0</v>
      </c>
      <c r="L729" s="20">
        <v>0</v>
      </c>
      <c r="M729" s="20">
        <v>0</v>
      </c>
      <c r="N729" s="75">
        <v>0</v>
      </c>
      <c r="O729" s="75">
        <v>0</v>
      </c>
      <c r="P729" s="2"/>
      <c r="Q729" s="2"/>
      <c r="R729" s="3"/>
      <c r="S729" s="3"/>
      <c r="T729" s="1"/>
      <c r="U729" s="2"/>
      <c r="V729" s="28" t="str">
        <f t="shared" si="35"/>
        <v/>
      </c>
    </row>
    <row r="730" spans="1:22" ht="25" customHeight="1" x14ac:dyDescent="0.35">
      <c r="A730" s="1"/>
      <c r="B730" s="35"/>
      <c r="C730" s="1"/>
      <c r="D730" s="1"/>
      <c r="E730" s="73">
        <f>+COUNTIFS('REGISTRO DE TUTORES'!$A$3:$A$8000,A730,'REGISTRO DE TUTORES'!$B$3:$B$8000,B730,'REGISTRO DE TUTORES'!$C$3:$C$8000,C730,'REGISTRO DE TUTORES'!$D$3:$D$8000,D730)</f>
        <v>0</v>
      </c>
      <c r="F730" s="73">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73">
        <f t="shared" ca="1" si="33"/>
        <v>0</v>
      </c>
      <c r="H730" s="73">
        <f t="shared" ca="1" si="34"/>
        <v>0</v>
      </c>
      <c r="I730" s="20">
        <v>0</v>
      </c>
      <c r="J730" s="20">
        <v>0</v>
      </c>
      <c r="K730" s="20">
        <v>0</v>
      </c>
      <c r="L730" s="20">
        <v>0</v>
      </c>
      <c r="M730" s="20">
        <v>0</v>
      </c>
      <c r="N730" s="75">
        <v>0</v>
      </c>
      <c r="O730" s="75">
        <v>0</v>
      </c>
      <c r="P730" s="2"/>
      <c r="Q730" s="2"/>
      <c r="R730" s="3"/>
      <c r="S730" s="3"/>
      <c r="T730" s="1"/>
      <c r="U730" s="2"/>
      <c r="V730" s="28" t="str">
        <f t="shared" si="35"/>
        <v/>
      </c>
    </row>
    <row r="731" spans="1:22" ht="25" customHeight="1" x14ac:dyDescent="0.35">
      <c r="A731" s="1"/>
      <c r="B731" s="35"/>
      <c r="C731" s="1"/>
      <c r="D731" s="1"/>
      <c r="E731" s="73">
        <f>+COUNTIFS('REGISTRO DE TUTORES'!$A$3:$A$8000,A731,'REGISTRO DE TUTORES'!$B$3:$B$8000,B731,'REGISTRO DE TUTORES'!$C$3:$C$8000,C731,'REGISTRO DE TUTORES'!$D$3:$D$8000,D731)</f>
        <v>0</v>
      </c>
      <c r="F731" s="73">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73">
        <f t="shared" ca="1" si="33"/>
        <v>0</v>
      </c>
      <c r="H731" s="73">
        <f t="shared" ca="1" si="34"/>
        <v>0</v>
      </c>
      <c r="I731" s="20">
        <v>0</v>
      </c>
      <c r="J731" s="20">
        <v>0</v>
      </c>
      <c r="K731" s="20">
        <v>0</v>
      </c>
      <c r="L731" s="20">
        <v>0</v>
      </c>
      <c r="M731" s="20">
        <v>0</v>
      </c>
      <c r="N731" s="75">
        <v>0</v>
      </c>
      <c r="O731" s="75">
        <v>0</v>
      </c>
      <c r="P731" s="2"/>
      <c r="Q731" s="2"/>
      <c r="R731" s="3"/>
      <c r="S731" s="3"/>
      <c r="T731" s="1"/>
      <c r="U731" s="2"/>
      <c r="V731" s="28" t="str">
        <f t="shared" si="35"/>
        <v/>
      </c>
    </row>
    <row r="732" spans="1:22" ht="25" customHeight="1" x14ac:dyDescent="0.35">
      <c r="A732" s="1"/>
      <c r="B732" s="35"/>
      <c r="C732" s="1"/>
      <c r="D732" s="1"/>
      <c r="E732" s="73">
        <f>+COUNTIFS('REGISTRO DE TUTORES'!$A$3:$A$8000,A732,'REGISTRO DE TUTORES'!$B$3:$B$8000,B732,'REGISTRO DE TUTORES'!$C$3:$C$8000,C732,'REGISTRO DE TUTORES'!$D$3:$D$8000,D732)</f>
        <v>0</v>
      </c>
      <c r="F732" s="73">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73">
        <f t="shared" ca="1" si="33"/>
        <v>0</v>
      </c>
      <c r="H732" s="73">
        <f t="shared" ca="1" si="34"/>
        <v>0</v>
      </c>
      <c r="I732" s="20">
        <v>0</v>
      </c>
      <c r="J732" s="20">
        <v>0</v>
      </c>
      <c r="K732" s="20">
        <v>0</v>
      </c>
      <c r="L732" s="20">
        <v>0</v>
      </c>
      <c r="M732" s="20">
        <v>0</v>
      </c>
      <c r="N732" s="75">
        <v>0</v>
      </c>
      <c r="O732" s="75">
        <v>0</v>
      </c>
      <c r="P732" s="2"/>
      <c r="Q732" s="2"/>
      <c r="R732" s="3"/>
      <c r="S732" s="3"/>
      <c r="T732" s="1"/>
      <c r="U732" s="2"/>
      <c r="V732" s="28" t="str">
        <f t="shared" si="35"/>
        <v/>
      </c>
    </row>
    <row r="733" spans="1:22" ht="25" customHeight="1" x14ac:dyDescent="0.35">
      <c r="A733" s="1"/>
      <c r="B733" s="35"/>
      <c r="C733" s="1"/>
      <c r="D733" s="1"/>
      <c r="E733" s="73">
        <f>+COUNTIFS('REGISTRO DE TUTORES'!$A$3:$A$8000,A733,'REGISTRO DE TUTORES'!$B$3:$B$8000,B733,'REGISTRO DE TUTORES'!$C$3:$C$8000,C733,'REGISTRO DE TUTORES'!$D$3:$D$8000,D733)</f>
        <v>0</v>
      </c>
      <c r="F733" s="73">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73">
        <f t="shared" ca="1" si="33"/>
        <v>0</v>
      </c>
      <c r="H733" s="73">
        <f t="shared" ca="1" si="34"/>
        <v>0</v>
      </c>
      <c r="I733" s="20">
        <v>0</v>
      </c>
      <c r="J733" s="20">
        <v>0</v>
      </c>
      <c r="K733" s="20">
        <v>0</v>
      </c>
      <c r="L733" s="20">
        <v>0</v>
      </c>
      <c r="M733" s="20">
        <v>0</v>
      </c>
      <c r="N733" s="75">
        <v>0</v>
      </c>
      <c r="O733" s="75">
        <v>0</v>
      </c>
      <c r="P733" s="2"/>
      <c r="Q733" s="2"/>
      <c r="R733" s="3"/>
      <c r="S733" s="3"/>
      <c r="T733" s="1"/>
      <c r="U733" s="2"/>
      <c r="V733" s="28" t="str">
        <f t="shared" si="35"/>
        <v/>
      </c>
    </row>
    <row r="734" spans="1:22" ht="25" customHeight="1" x14ac:dyDescent="0.35">
      <c r="A734" s="1"/>
      <c r="B734" s="35"/>
      <c r="C734" s="1"/>
      <c r="D734" s="1"/>
      <c r="E734" s="73">
        <f>+COUNTIFS('REGISTRO DE TUTORES'!$A$3:$A$8000,A734,'REGISTRO DE TUTORES'!$B$3:$B$8000,B734,'REGISTRO DE TUTORES'!$C$3:$C$8000,C734,'REGISTRO DE TUTORES'!$D$3:$D$8000,D734)</f>
        <v>0</v>
      </c>
      <c r="F734" s="73">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73">
        <f t="shared" ca="1" si="33"/>
        <v>0</v>
      </c>
      <c r="H734" s="73">
        <f t="shared" ca="1" si="34"/>
        <v>0</v>
      </c>
      <c r="I734" s="20">
        <v>0</v>
      </c>
      <c r="J734" s="20">
        <v>0</v>
      </c>
      <c r="K734" s="20">
        <v>0</v>
      </c>
      <c r="L734" s="20">
        <v>0</v>
      </c>
      <c r="M734" s="20">
        <v>0</v>
      </c>
      <c r="N734" s="75">
        <v>0</v>
      </c>
      <c r="O734" s="75">
        <v>0</v>
      </c>
      <c r="P734" s="2"/>
      <c r="Q734" s="2"/>
      <c r="R734" s="3"/>
      <c r="S734" s="3"/>
      <c r="T734" s="1"/>
      <c r="U734" s="2"/>
      <c r="V734" s="28" t="str">
        <f t="shared" si="35"/>
        <v/>
      </c>
    </row>
    <row r="735" spans="1:22" ht="25" customHeight="1" x14ac:dyDescent="0.35">
      <c r="A735" s="1"/>
      <c r="B735" s="35"/>
      <c r="C735" s="1"/>
      <c r="D735" s="1"/>
      <c r="E735" s="73">
        <f>+COUNTIFS('REGISTRO DE TUTORES'!$A$3:$A$8000,A735,'REGISTRO DE TUTORES'!$B$3:$B$8000,B735,'REGISTRO DE TUTORES'!$C$3:$C$8000,C735,'REGISTRO DE TUTORES'!$D$3:$D$8000,D735)</f>
        <v>0</v>
      </c>
      <c r="F735" s="73">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73">
        <f t="shared" ca="1" si="33"/>
        <v>0</v>
      </c>
      <c r="H735" s="73">
        <f t="shared" ca="1" si="34"/>
        <v>0</v>
      </c>
      <c r="I735" s="20">
        <v>0</v>
      </c>
      <c r="J735" s="20">
        <v>0</v>
      </c>
      <c r="K735" s="20">
        <v>0</v>
      </c>
      <c r="L735" s="20">
        <v>0</v>
      </c>
      <c r="M735" s="20">
        <v>0</v>
      </c>
      <c r="N735" s="75">
        <v>0</v>
      </c>
      <c r="O735" s="75">
        <v>0</v>
      </c>
      <c r="P735" s="2"/>
      <c r="Q735" s="2"/>
      <c r="R735" s="3"/>
      <c r="S735" s="3"/>
      <c r="T735" s="1"/>
      <c r="U735" s="2"/>
      <c r="V735" s="28" t="str">
        <f t="shared" si="35"/>
        <v/>
      </c>
    </row>
    <row r="736" spans="1:22" ht="25" customHeight="1" x14ac:dyDescent="0.35">
      <c r="A736" s="1"/>
      <c r="B736" s="35"/>
      <c r="C736" s="1"/>
      <c r="D736" s="1"/>
      <c r="E736" s="73">
        <f>+COUNTIFS('REGISTRO DE TUTORES'!$A$3:$A$8000,A736,'REGISTRO DE TUTORES'!$B$3:$B$8000,B736,'REGISTRO DE TUTORES'!$C$3:$C$8000,C736,'REGISTRO DE TUTORES'!$D$3:$D$8000,D736)</f>
        <v>0</v>
      </c>
      <c r="F736" s="73">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73">
        <f t="shared" ca="1" si="33"/>
        <v>0</v>
      </c>
      <c r="H736" s="73">
        <f t="shared" ca="1" si="34"/>
        <v>0</v>
      </c>
      <c r="I736" s="20">
        <v>0</v>
      </c>
      <c r="J736" s="20">
        <v>0</v>
      </c>
      <c r="K736" s="20">
        <v>0</v>
      </c>
      <c r="L736" s="20">
        <v>0</v>
      </c>
      <c r="M736" s="20">
        <v>0</v>
      </c>
      <c r="N736" s="75">
        <v>0</v>
      </c>
      <c r="O736" s="75">
        <v>0</v>
      </c>
      <c r="P736" s="2"/>
      <c r="Q736" s="2"/>
      <c r="R736" s="3"/>
      <c r="S736" s="3"/>
      <c r="T736" s="1"/>
      <c r="U736" s="2"/>
      <c r="V736" s="28" t="str">
        <f t="shared" si="35"/>
        <v/>
      </c>
    </row>
    <row r="737" spans="1:22" ht="25" customHeight="1" x14ac:dyDescent="0.35">
      <c r="A737" s="1"/>
      <c r="B737" s="35"/>
      <c r="C737" s="1"/>
      <c r="D737" s="1"/>
      <c r="E737" s="73">
        <f>+COUNTIFS('REGISTRO DE TUTORES'!$A$3:$A$8000,A737,'REGISTRO DE TUTORES'!$B$3:$B$8000,B737,'REGISTRO DE TUTORES'!$C$3:$C$8000,C737,'REGISTRO DE TUTORES'!$D$3:$D$8000,D737)</f>
        <v>0</v>
      </c>
      <c r="F737" s="73">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73">
        <f t="shared" ca="1" si="33"/>
        <v>0</v>
      </c>
      <c r="H737" s="73">
        <f t="shared" ca="1" si="34"/>
        <v>0</v>
      </c>
      <c r="I737" s="20">
        <v>0</v>
      </c>
      <c r="J737" s="20">
        <v>0</v>
      </c>
      <c r="K737" s="20">
        <v>0</v>
      </c>
      <c r="L737" s="20">
        <v>0</v>
      </c>
      <c r="M737" s="20">
        <v>0</v>
      </c>
      <c r="N737" s="75">
        <v>0</v>
      </c>
      <c r="O737" s="75">
        <v>0</v>
      </c>
      <c r="P737" s="2"/>
      <c r="Q737" s="2"/>
      <c r="R737" s="3"/>
      <c r="S737" s="3"/>
      <c r="T737" s="1"/>
      <c r="U737" s="2"/>
      <c r="V737" s="28" t="str">
        <f t="shared" si="35"/>
        <v/>
      </c>
    </row>
    <row r="738" spans="1:22" ht="25" customHeight="1" x14ac:dyDescent="0.35">
      <c r="A738" s="1"/>
      <c r="B738" s="35"/>
      <c r="C738" s="1"/>
      <c r="D738" s="1"/>
      <c r="E738" s="73">
        <f>+COUNTIFS('REGISTRO DE TUTORES'!$A$3:$A$8000,A738,'REGISTRO DE TUTORES'!$B$3:$B$8000,B738,'REGISTRO DE TUTORES'!$C$3:$C$8000,C738,'REGISTRO DE TUTORES'!$D$3:$D$8000,D738)</f>
        <v>0</v>
      </c>
      <c r="F738" s="73">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73">
        <f t="shared" ca="1" si="33"/>
        <v>0</v>
      </c>
      <c r="H738" s="73">
        <f t="shared" ca="1" si="34"/>
        <v>0</v>
      </c>
      <c r="I738" s="20">
        <v>0</v>
      </c>
      <c r="J738" s="20">
        <v>0</v>
      </c>
      <c r="K738" s="20">
        <v>0</v>
      </c>
      <c r="L738" s="20">
        <v>0</v>
      </c>
      <c r="M738" s="20">
        <v>0</v>
      </c>
      <c r="N738" s="75">
        <v>0</v>
      </c>
      <c r="O738" s="75">
        <v>0</v>
      </c>
      <c r="P738" s="2"/>
      <c r="Q738" s="2"/>
      <c r="R738" s="3"/>
      <c r="S738" s="3"/>
      <c r="T738" s="1"/>
      <c r="U738" s="2"/>
      <c r="V738" s="28" t="str">
        <f t="shared" si="35"/>
        <v/>
      </c>
    </row>
    <row r="739" spans="1:22" ht="25" customHeight="1" x14ac:dyDescent="0.35">
      <c r="A739" s="1"/>
      <c r="B739" s="35"/>
      <c r="C739" s="1"/>
      <c r="D739" s="1"/>
      <c r="E739" s="73">
        <f>+COUNTIFS('REGISTRO DE TUTORES'!$A$3:$A$8000,A739,'REGISTRO DE TUTORES'!$B$3:$B$8000,B739,'REGISTRO DE TUTORES'!$C$3:$C$8000,C739,'REGISTRO DE TUTORES'!$D$3:$D$8000,D739)</f>
        <v>0</v>
      </c>
      <c r="F739" s="73">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73">
        <f t="shared" ca="1" si="33"/>
        <v>0</v>
      </c>
      <c r="H739" s="73">
        <f t="shared" ca="1" si="34"/>
        <v>0</v>
      </c>
      <c r="I739" s="20">
        <v>0</v>
      </c>
      <c r="J739" s="20">
        <v>0</v>
      </c>
      <c r="K739" s="20">
        <v>0</v>
      </c>
      <c r="L739" s="20">
        <v>0</v>
      </c>
      <c r="M739" s="20">
        <v>0</v>
      </c>
      <c r="N739" s="75">
        <v>0</v>
      </c>
      <c r="O739" s="75">
        <v>0</v>
      </c>
      <c r="P739" s="2"/>
      <c r="Q739" s="2"/>
      <c r="R739" s="3"/>
      <c r="S739" s="3"/>
      <c r="T739" s="1"/>
      <c r="U739" s="2"/>
      <c r="V739" s="28" t="str">
        <f t="shared" si="35"/>
        <v/>
      </c>
    </row>
    <row r="740" spans="1:22" ht="25" customHeight="1" x14ac:dyDescent="0.35">
      <c r="A740" s="1"/>
      <c r="B740" s="35"/>
      <c r="C740" s="1"/>
      <c r="D740" s="1"/>
      <c r="E740" s="73">
        <f>+COUNTIFS('REGISTRO DE TUTORES'!$A$3:$A$8000,A740,'REGISTRO DE TUTORES'!$B$3:$B$8000,B740,'REGISTRO DE TUTORES'!$C$3:$C$8000,C740,'REGISTRO DE TUTORES'!$D$3:$D$8000,D740)</f>
        <v>0</v>
      </c>
      <c r="F740" s="73">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73">
        <f t="shared" ca="1" si="33"/>
        <v>0</v>
      </c>
      <c r="H740" s="73">
        <f t="shared" ca="1" si="34"/>
        <v>0</v>
      </c>
      <c r="I740" s="20">
        <v>0</v>
      </c>
      <c r="J740" s="20">
        <v>0</v>
      </c>
      <c r="K740" s="20">
        <v>0</v>
      </c>
      <c r="L740" s="20">
        <v>0</v>
      </c>
      <c r="M740" s="20">
        <v>0</v>
      </c>
      <c r="N740" s="75">
        <v>0</v>
      </c>
      <c r="O740" s="75">
        <v>0</v>
      </c>
      <c r="P740" s="2"/>
      <c r="Q740" s="2"/>
      <c r="R740" s="3"/>
      <c r="S740" s="3"/>
      <c r="T740" s="1"/>
      <c r="U740" s="2"/>
      <c r="V740" s="28" t="str">
        <f t="shared" si="35"/>
        <v/>
      </c>
    </row>
    <row r="741" spans="1:22" ht="25" customHeight="1" x14ac:dyDescent="0.35">
      <c r="A741" s="1"/>
      <c r="B741" s="35"/>
      <c r="C741" s="1"/>
      <c r="D741" s="1"/>
      <c r="E741" s="73">
        <f>+COUNTIFS('REGISTRO DE TUTORES'!$A$3:$A$8000,A741,'REGISTRO DE TUTORES'!$B$3:$B$8000,B741,'REGISTRO DE TUTORES'!$C$3:$C$8000,C741,'REGISTRO DE TUTORES'!$D$3:$D$8000,D741)</f>
        <v>0</v>
      </c>
      <c r="F741" s="73">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73">
        <f t="shared" ca="1" si="33"/>
        <v>0</v>
      </c>
      <c r="H741" s="73">
        <f t="shared" ca="1" si="34"/>
        <v>0</v>
      </c>
      <c r="I741" s="20">
        <v>0</v>
      </c>
      <c r="J741" s="20">
        <v>0</v>
      </c>
      <c r="K741" s="20">
        <v>0</v>
      </c>
      <c r="L741" s="20">
        <v>0</v>
      </c>
      <c r="M741" s="20">
        <v>0</v>
      </c>
      <c r="N741" s="75">
        <v>0</v>
      </c>
      <c r="O741" s="75">
        <v>0</v>
      </c>
      <c r="P741" s="2"/>
      <c r="Q741" s="2"/>
      <c r="R741" s="3"/>
      <c r="S741" s="3"/>
      <c r="T741" s="1"/>
      <c r="U741" s="2"/>
      <c r="V741" s="28" t="str">
        <f t="shared" si="35"/>
        <v/>
      </c>
    </row>
    <row r="742" spans="1:22" ht="25" customHeight="1" x14ac:dyDescent="0.35">
      <c r="A742" s="1"/>
      <c r="B742" s="35"/>
      <c r="C742" s="1"/>
      <c r="D742" s="1"/>
      <c r="E742" s="73">
        <f>+COUNTIFS('REGISTRO DE TUTORES'!$A$3:$A$8000,A742,'REGISTRO DE TUTORES'!$B$3:$B$8000,B742,'REGISTRO DE TUTORES'!$C$3:$C$8000,C742,'REGISTRO DE TUTORES'!$D$3:$D$8000,D742)</f>
        <v>0</v>
      </c>
      <c r="F742" s="73">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73">
        <f t="shared" ca="1" si="33"/>
        <v>0</v>
      </c>
      <c r="H742" s="73">
        <f t="shared" ca="1" si="34"/>
        <v>0</v>
      </c>
      <c r="I742" s="20">
        <v>0</v>
      </c>
      <c r="J742" s="20">
        <v>0</v>
      </c>
      <c r="K742" s="20">
        <v>0</v>
      </c>
      <c r="L742" s="20">
        <v>0</v>
      </c>
      <c r="M742" s="20">
        <v>0</v>
      </c>
      <c r="N742" s="75">
        <v>0</v>
      </c>
      <c r="O742" s="75">
        <v>0</v>
      </c>
      <c r="P742" s="2"/>
      <c r="Q742" s="2"/>
      <c r="R742" s="3"/>
      <c r="S742" s="3"/>
      <c r="T742" s="1"/>
      <c r="U742" s="2"/>
      <c r="V742" s="28" t="str">
        <f t="shared" si="35"/>
        <v/>
      </c>
    </row>
    <row r="743" spans="1:22" ht="25" customHeight="1" x14ac:dyDescent="0.35">
      <c r="A743" s="1"/>
      <c r="B743" s="35"/>
      <c r="C743" s="1"/>
      <c r="D743" s="1"/>
      <c r="E743" s="73">
        <f>+COUNTIFS('REGISTRO DE TUTORES'!$A$3:$A$8000,A743,'REGISTRO DE TUTORES'!$B$3:$B$8000,B743,'REGISTRO DE TUTORES'!$C$3:$C$8000,C743,'REGISTRO DE TUTORES'!$D$3:$D$8000,D743)</f>
        <v>0</v>
      </c>
      <c r="F743" s="73">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73">
        <f t="shared" ca="1" si="33"/>
        <v>0</v>
      </c>
      <c r="H743" s="73">
        <f t="shared" ca="1" si="34"/>
        <v>0</v>
      </c>
      <c r="I743" s="20">
        <v>0</v>
      </c>
      <c r="J743" s="20">
        <v>0</v>
      </c>
      <c r="K743" s="20">
        <v>0</v>
      </c>
      <c r="L743" s="20">
        <v>0</v>
      </c>
      <c r="M743" s="20">
        <v>0</v>
      </c>
      <c r="N743" s="75">
        <v>0</v>
      </c>
      <c r="O743" s="75">
        <v>0</v>
      </c>
      <c r="P743" s="2"/>
      <c r="Q743" s="2"/>
      <c r="R743" s="3"/>
      <c r="S743" s="3"/>
      <c r="T743" s="1"/>
      <c r="U743" s="2"/>
      <c r="V743" s="28" t="str">
        <f t="shared" si="35"/>
        <v/>
      </c>
    </row>
    <row r="744" spans="1:22" ht="25" customHeight="1" x14ac:dyDescent="0.35">
      <c r="A744" s="1"/>
      <c r="B744" s="35"/>
      <c r="C744" s="1"/>
      <c r="D744" s="1"/>
      <c r="E744" s="73">
        <f>+COUNTIFS('REGISTRO DE TUTORES'!$A$3:$A$8000,A744,'REGISTRO DE TUTORES'!$B$3:$B$8000,B744,'REGISTRO DE TUTORES'!$C$3:$C$8000,C744,'REGISTRO DE TUTORES'!$D$3:$D$8000,D744)</f>
        <v>0</v>
      </c>
      <c r="F744" s="73">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73">
        <f t="shared" ca="1" si="33"/>
        <v>0</v>
      </c>
      <c r="H744" s="73">
        <f t="shared" ca="1" si="34"/>
        <v>0</v>
      </c>
      <c r="I744" s="20">
        <v>0</v>
      </c>
      <c r="J744" s="20">
        <v>0</v>
      </c>
      <c r="K744" s="20">
        <v>0</v>
      </c>
      <c r="L744" s="20">
        <v>0</v>
      </c>
      <c r="M744" s="20">
        <v>0</v>
      </c>
      <c r="N744" s="75">
        <v>0</v>
      </c>
      <c r="O744" s="75">
        <v>0</v>
      </c>
      <c r="P744" s="2"/>
      <c r="Q744" s="2"/>
      <c r="R744" s="3"/>
      <c r="S744" s="3"/>
      <c r="T744" s="1"/>
      <c r="U744" s="2"/>
      <c r="V744" s="28" t="str">
        <f t="shared" si="35"/>
        <v/>
      </c>
    </row>
    <row r="745" spans="1:22" ht="25" customHeight="1" x14ac:dyDescent="0.35">
      <c r="A745" s="1"/>
      <c r="B745" s="35"/>
      <c r="C745" s="1"/>
      <c r="D745" s="1"/>
      <c r="E745" s="73">
        <f>+COUNTIFS('REGISTRO DE TUTORES'!$A$3:$A$8000,A745,'REGISTRO DE TUTORES'!$B$3:$B$8000,B745,'REGISTRO DE TUTORES'!$C$3:$C$8000,C745,'REGISTRO DE TUTORES'!$D$3:$D$8000,D745)</f>
        <v>0</v>
      </c>
      <c r="F745" s="73">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73">
        <f t="shared" ca="1" si="33"/>
        <v>0</v>
      </c>
      <c r="H745" s="73">
        <f t="shared" ca="1" si="34"/>
        <v>0</v>
      </c>
      <c r="I745" s="20">
        <v>0</v>
      </c>
      <c r="J745" s="20">
        <v>0</v>
      </c>
      <c r="K745" s="20">
        <v>0</v>
      </c>
      <c r="L745" s="20">
        <v>0</v>
      </c>
      <c r="M745" s="20">
        <v>0</v>
      </c>
      <c r="N745" s="75">
        <v>0</v>
      </c>
      <c r="O745" s="75">
        <v>0</v>
      </c>
      <c r="P745" s="2"/>
      <c r="Q745" s="2"/>
      <c r="R745" s="3"/>
      <c r="S745" s="3"/>
      <c r="T745" s="1"/>
      <c r="U745" s="2"/>
      <c r="V745" s="28" t="str">
        <f t="shared" si="35"/>
        <v/>
      </c>
    </row>
    <row r="746" spans="1:22" ht="25" customHeight="1" x14ac:dyDescent="0.35">
      <c r="A746" s="1"/>
      <c r="B746" s="35"/>
      <c r="C746" s="1"/>
      <c r="D746" s="1"/>
      <c r="E746" s="73">
        <f>+COUNTIFS('REGISTRO DE TUTORES'!$A$3:$A$8000,A746,'REGISTRO DE TUTORES'!$B$3:$B$8000,B746,'REGISTRO DE TUTORES'!$C$3:$C$8000,C746,'REGISTRO DE TUTORES'!$D$3:$D$8000,D746)</f>
        <v>0</v>
      </c>
      <c r="F746" s="73">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73">
        <f t="shared" ca="1" si="33"/>
        <v>0</v>
      </c>
      <c r="H746" s="73">
        <f t="shared" ca="1" si="34"/>
        <v>0</v>
      </c>
      <c r="I746" s="20">
        <v>0</v>
      </c>
      <c r="J746" s="20">
        <v>0</v>
      </c>
      <c r="K746" s="20">
        <v>0</v>
      </c>
      <c r="L746" s="20">
        <v>0</v>
      </c>
      <c r="M746" s="20">
        <v>0</v>
      </c>
      <c r="N746" s="75">
        <v>0</v>
      </c>
      <c r="O746" s="75">
        <v>0</v>
      </c>
      <c r="P746" s="2"/>
      <c r="Q746" s="2"/>
      <c r="R746" s="3"/>
      <c r="S746" s="3"/>
      <c r="T746" s="1"/>
      <c r="U746" s="2"/>
      <c r="V746" s="28" t="str">
        <f t="shared" si="35"/>
        <v/>
      </c>
    </row>
    <row r="747" spans="1:22" ht="25" customHeight="1" x14ac:dyDescent="0.35">
      <c r="A747" s="1"/>
      <c r="B747" s="35"/>
      <c r="C747" s="1"/>
      <c r="D747" s="1"/>
      <c r="E747" s="73">
        <f>+COUNTIFS('REGISTRO DE TUTORES'!$A$3:$A$8000,A747,'REGISTRO DE TUTORES'!$B$3:$B$8000,B747,'REGISTRO DE TUTORES'!$C$3:$C$8000,C747,'REGISTRO DE TUTORES'!$D$3:$D$8000,D747)</f>
        <v>0</v>
      </c>
      <c r="F747" s="73">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73">
        <f t="shared" ca="1" si="33"/>
        <v>0</v>
      </c>
      <c r="H747" s="73">
        <f t="shared" ca="1" si="34"/>
        <v>0</v>
      </c>
      <c r="I747" s="20">
        <v>0</v>
      </c>
      <c r="J747" s="20">
        <v>0</v>
      </c>
      <c r="K747" s="20">
        <v>0</v>
      </c>
      <c r="L747" s="20">
        <v>0</v>
      </c>
      <c r="M747" s="20">
        <v>0</v>
      </c>
      <c r="N747" s="75">
        <v>0</v>
      </c>
      <c r="O747" s="75">
        <v>0</v>
      </c>
      <c r="P747" s="2"/>
      <c r="Q747" s="2"/>
      <c r="R747" s="3"/>
      <c r="S747" s="3"/>
      <c r="T747" s="1"/>
      <c r="U747" s="2"/>
      <c r="V747" s="28" t="str">
        <f t="shared" si="35"/>
        <v/>
      </c>
    </row>
    <row r="748" spans="1:22" ht="25" customHeight="1" x14ac:dyDescent="0.35">
      <c r="A748" s="1"/>
      <c r="B748" s="35"/>
      <c r="C748" s="1"/>
      <c r="D748" s="1"/>
      <c r="E748" s="73">
        <f>+COUNTIFS('REGISTRO DE TUTORES'!$A$3:$A$8000,A748,'REGISTRO DE TUTORES'!$B$3:$B$8000,B748,'REGISTRO DE TUTORES'!$C$3:$C$8000,C748,'REGISTRO DE TUTORES'!$D$3:$D$8000,D748)</f>
        <v>0</v>
      </c>
      <c r="F748" s="73">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73">
        <f t="shared" ca="1" si="33"/>
        <v>0</v>
      </c>
      <c r="H748" s="73">
        <f t="shared" ca="1" si="34"/>
        <v>0</v>
      </c>
      <c r="I748" s="20">
        <v>0</v>
      </c>
      <c r="J748" s="20">
        <v>0</v>
      </c>
      <c r="K748" s="20">
        <v>0</v>
      </c>
      <c r="L748" s="20">
        <v>0</v>
      </c>
      <c r="M748" s="20">
        <v>0</v>
      </c>
      <c r="N748" s="75">
        <v>0</v>
      </c>
      <c r="O748" s="75">
        <v>0</v>
      </c>
      <c r="P748" s="2"/>
      <c r="Q748" s="2"/>
      <c r="R748" s="3"/>
      <c r="S748" s="3"/>
      <c r="T748" s="1"/>
      <c r="U748" s="2"/>
      <c r="V748" s="28" t="str">
        <f t="shared" si="35"/>
        <v/>
      </c>
    </row>
    <row r="749" spans="1:22" ht="25" customHeight="1" x14ac:dyDescent="0.35">
      <c r="A749" s="1"/>
      <c r="B749" s="35"/>
      <c r="C749" s="1"/>
      <c r="D749" s="1"/>
      <c r="E749" s="73">
        <f>+COUNTIFS('REGISTRO DE TUTORES'!$A$3:$A$8000,A749,'REGISTRO DE TUTORES'!$B$3:$B$8000,B749,'REGISTRO DE TUTORES'!$C$3:$C$8000,C749,'REGISTRO DE TUTORES'!$D$3:$D$8000,D749)</f>
        <v>0</v>
      </c>
      <c r="F749" s="73">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73">
        <f t="shared" ca="1" si="33"/>
        <v>0</v>
      </c>
      <c r="H749" s="73">
        <f t="shared" ca="1" si="34"/>
        <v>0</v>
      </c>
      <c r="I749" s="20">
        <v>0</v>
      </c>
      <c r="J749" s="20">
        <v>0</v>
      </c>
      <c r="K749" s="20">
        <v>0</v>
      </c>
      <c r="L749" s="20">
        <v>0</v>
      </c>
      <c r="M749" s="20">
        <v>0</v>
      </c>
      <c r="N749" s="75">
        <v>0</v>
      </c>
      <c r="O749" s="75">
        <v>0</v>
      </c>
      <c r="P749" s="2"/>
      <c r="Q749" s="2"/>
      <c r="R749" s="3"/>
      <c r="S749" s="3"/>
      <c r="T749" s="1"/>
      <c r="U749" s="2"/>
      <c r="V749" s="28" t="str">
        <f t="shared" si="35"/>
        <v/>
      </c>
    </row>
    <row r="750" spans="1:22" ht="25" customHeight="1" x14ac:dyDescent="0.35">
      <c r="A750" s="1"/>
      <c r="B750" s="35"/>
      <c r="C750" s="1"/>
      <c r="D750" s="1"/>
      <c r="E750" s="73">
        <f>+COUNTIFS('REGISTRO DE TUTORES'!$A$3:$A$8000,A750,'REGISTRO DE TUTORES'!$B$3:$B$8000,B750,'REGISTRO DE TUTORES'!$C$3:$C$8000,C750,'REGISTRO DE TUTORES'!$D$3:$D$8000,D750)</f>
        <v>0</v>
      </c>
      <c r="F750" s="73">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73">
        <f t="shared" ca="1" si="33"/>
        <v>0</v>
      </c>
      <c r="H750" s="73">
        <f t="shared" ca="1" si="34"/>
        <v>0</v>
      </c>
      <c r="I750" s="20">
        <v>0</v>
      </c>
      <c r="J750" s="20">
        <v>0</v>
      </c>
      <c r="K750" s="20">
        <v>0</v>
      </c>
      <c r="L750" s="20">
        <v>0</v>
      </c>
      <c r="M750" s="20">
        <v>0</v>
      </c>
      <c r="N750" s="75">
        <v>0</v>
      </c>
      <c r="O750" s="75">
        <v>0</v>
      </c>
      <c r="P750" s="2"/>
      <c r="Q750" s="2"/>
      <c r="R750" s="3"/>
      <c r="S750" s="3"/>
      <c r="T750" s="1"/>
      <c r="U750" s="2"/>
      <c r="V750" s="28" t="str">
        <f t="shared" si="35"/>
        <v/>
      </c>
    </row>
    <row r="751" spans="1:22" ht="25" customHeight="1" x14ac:dyDescent="0.35">
      <c r="A751" s="1"/>
      <c r="B751" s="35"/>
      <c r="C751" s="1"/>
      <c r="D751" s="1"/>
      <c r="E751" s="73">
        <f>+COUNTIFS('REGISTRO DE TUTORES'!$A$3:$A$8000,A751,'REGISTRO DE TUTORES'!$B$3:$B$8000,B751,'REGISTRO DE TUTORES'!$C$3:$C$8000,C751,'REGISTRO DE TUTORES'!$D$3:$D$8000,D751)</f>
        <v>0</v>
      </c>
      <c r="F751" s="73">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73">
        <f t="shared" ca="1" si="33"/>
        <v>0</v>
      </c>
      <c r="H751" s="73">
        <f t="shared" ca="1" si="34"/>
        <v>0</v>
      </c>
      <c r="I751" s="20">
        <v>0</v>
      </c>
      <c r="J751" s="20">
        <v>0</v>
      </c>
      <c r="K751" s="20">
        <v>0</v>
      </c>
      <c r="L751" s="20">
        <v>0</v>
      </c>
      <c r="M751" s="20">
        <v>0</v>
      </c>
      <c r="N751" s="75">
        <v>0</v>
      </c>
      <c r="O751" s="75">
        <v>0</v>
      </c>
      <c r="P751" s="2"/>
      <c r="Q751" s="2"/>
      <c r="R751" s="3"/>
      <c r="S751" s="3"/>
      <c r="T751" s="1"/>
      <c r="U751" s="2"/>
      <c r="V751" s="28" t="str">
        <f t="shared" si="35"/>
        <v/>
      </c>
    </row>
    <row r="752" spans="1:22" ht="25" customHeight="1" x14ac:dyDescent="0.35">
      <c r="A752" s="1"/>
      <c r="B752" s="35"/>
      <c r="C752" s="1"/>
      <c r="D752" s="1"/>
      <c r="E752" s="73">
        <f>+COUNTIFS('REGISTRO DE TUTORES'!$A$3:$A$8000,A752,'REGISTRO DE TUTORES'!$B$3:$B$8000,B752,'REGISTRO DE TUTORES'!$C$3:$C$8000,C752,'REGISTRO DE TUTORES'!$D$3:$D$8000,D752)</f>
        <v>0</v>
      </c>
      <c r="F752" s="73">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73">
        <f t="shared" ca="1" si="33"/>
        <v>0</v>
      </c>
      <c r="H752" s="73">
        <f t="shared" ca="1" si="34"/>
        <v>0</v>
      </c>
      <c r="I752" s="20">
        <v>0</v>
      </c>
      <c r="J752" s="20">
        <v>0</v>
      </c>
      <c r="K752" s="20">
        <v>0</v>
      </c>
      <c r="L752" s="20">
        <v>0</v>
      </c>
      <c r="M752" s="20">
        <v>0</v>
      </c>
      <c r="N752" s="75">
        <v>0</v>
      </c>
      <c r="O752" s="75">
        <v>0</v>
      </c>
      <c r="P752" s="2"/>
      <c r="Q752" s="2"/>
      <c r="R752" s="3"/>
      <c r="S752" s="3"/>
      <c r="T752" s="1"/>
      <c r="U752" s="2"/>
      <c r="V752" s="28" t="str">
        <f t="shared" si="35"/>
        <v/>
      </c>
    </row>
    <row r="753" spans="1:22" ht="25" customHeight="1" x14ac:dyDescent="0.35">
      <c r="A753" s="1"/>
      <c r="B753" s="35"/>
      <c r="C753" s="1"/>
      <c r="D753" s="1"/>
      <c r="E753" s="73">
        <f>+COUNTIFS('REGISTRO DE TUTORES'!$A$3:$A$8000,A753,'REGISTRO DE TUTORES'!$B$3:$B$8000,B753,'REGISTRO DE TUTORES'!$C$3:$C$8000,C753,'REGISTRO DE TUTORES'!$D$3:$D$8000,D753)</f>
        <v>0</v>
      </c>
      <c r="F753" s="73">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73">
        <f t="shared" ca="1" si="33"/>
        <v>0</v>
      </c>
      <c r="H753" s="73">
        <f t="shared" ca="1" si="34"/>
        <v>0</v>
      </c>
      <c r="I753" s="20">
        <v>0</v>
      </c>
      <c r="J753" s="20">
        <v>0</v>
      </c>
      <c r="K753" s="20">
        <v>0</v>
      </c>
      <c r="L753" s="20">
        <v>0</v>
      </c>
      <c r="M753" s="20">
        <v>0</v>
      </c>
      <c r="N753" s="75">
        <v>0</v>
      </c>
      <c r="O753" s="75">
        <v>0</v>
      </c>
      <c r="P753" s="2"/>
      <c r="Q753" s="2"/>
      <c r="R753" s="3"/>
      <c r="S753" s="3"/>
      <c r="T753" s="1"/>
      <c r="U753" s="2"/>
      <c r="V753" s="28" t="str">
        <f t="shared" si="35"/>
        <v/>
      </c>
    </row>
    <row r="754" spans="1:22" ht="25" customHeight="1" x14ac:dyDescent="0.35">
      <c r="A754" s="1"/>
      <c r="B754" s="35"/>
      <c r="C754" s="1"/>
      <c r="D754" s="1"/>
      <c r="E754" s="73">
        <f>+COUNTIFS('REGISTRO DE TUTORES'!$A$3:$A$8000,A754,'REGISTRO DE TUTORES'!$B$3:$B$8000,B754,'REGISTRO DE TUTORES'!$C$3:$C$8000,C754,'REGISTRO DE TUTORES'!$D$3:$D$8000,D754)</f>
        <v>0</v>
      </c>
      <c r="F754" s="73">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73">
        <f t="shared" ca="1" si="33"/>
        <v>0</v>
      </c>
      <c r="H754" s="73">
        <f t="shared" ca="1" si="34"/>
        <v>0</v>
      </c>
      <c r="I754" s="20">
        <v>0</v>
      </c>
      <c r="J754" s="20">
        <v>0</v>
      </c>
      <c r="K754" s="20">
        <v>0</v>
      </c>
      <c r="L754" s="20">
        <v>0</v>
      </c>
      <c r="M754" s="20">
        <v>0</v>
      </c>
      <c r="N754" s="75">
        <v>0</v>
      </c>
      <c r="O754" s="75">
        <v>0</v>
      </c>
      <c r="P754" s="2"/>
      <c r="Q754" s="2"/>
      <c r="R754" s="3"/>
      <c r="S754" s="3"/>
      <c r="T754" s="1"/>
      <c r="U754" s="2"/>
      <c r="V754" s="28" t="str">
        <f t="shared" si="35"/>
        <v/>
      </c>
    </row>
    <row r="755" spans="1:22" ht="25" customHeight="1" x14ac:dyDescent="0.35">
      <c r="A755" s="1"/>
      <c r="B755" s="35"/>
      <c r="C755" s="1"/>
      <c r="D755" s="1"/>
      <c r="E755" s="73">
        <f>+COUNTIFS('REGISTRO DE TUTORES'!$A$3:$A$8000,A755,'REGISTRO DE TUTORES'!$B$3:$B$8000,B755,'REGISTRO DE TUTORES'!$C$3:$C$8000,C755,'REGISTRO DE TUTORES'!$D$3:$D$8000,D755)</f>
        <v>0</v>
      </c>
      <c r="F755" s="73">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73">
        <f t="shared" ca="1" si="33"/>
        <v>0</v>
      </c>
      <c r="H755" s="73">
        <f t="shared" ca="1" si="34"/>
        <v>0</v>
      </c>
      <c r="I755" s="20">
        <v>0</v>
      </c>
      <c r="J755" s="20">
        <v>0</v>
      </c>
      <c r="K755" s="20">
        <v>0</v>
      </c>
      <c r="L755" s="20">
        <v>0</v>
      </c>
      <c r="M755" s="20">
        <v>0</v>
      </c>
      <c r="N755" s="75">
        <v>0</v>
      </c>
      <c r="O755" s="75">
        <v>0</v>
      </c>
      <c r="P755" s="2"/>
      <c r="Q755" s="2"/>
      <c r="R755" s="3"/>
      <c r="S755" s="3"/>
      <c r="T755" s="1"/>
      <c r="U755" s="2"/>
      <c r="V755" s="28" t="str">
        <f t="shared" si="35"/>
        <v/>
      </c>
    </row>
    <row r="756" spans="1:22" ht="25" customHeight="1" x14ac:dyDescent="0.35">
      <c r="A756" s="1"/>
      <c r="B756" s="35"/>
      <c r="C756" s="1"/>
      <c r="D756" s="1"/>
      <c r="E756" s="73">
        <f>+COUNTIFS('REGISTRO DE TUTORES'!$A$3:$A$8000,A756,'REGISTRO DE TUTORES'!$B$3:$B$8000,B756,'REGISTRO DE TUTORES'!$C$3:$C$8000,C756,'REGISTRO DE TUTORES'!$D$3:$D$8000,D756)</f>
        <v>0</v>
      </c>
      <c r="F756" s="73">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73">
        <f t="shared" ca="1" si="33"/>
        <v>0</v>
      </c>
      <c r="H756" s="73">
        <f t="shared" ca="1" si="34"/>
        <v>0</v>
      </c>
      <c r="I756" s="20">
        <v>0</v>
      </c>
      <c r="J756" s="20">
        <v>0</v>
      </c>
      <c r="K756" s="20">
        <v>0</v>
      </c>
      <c r="L756" s="20">
        <v>0</v>
      </c>
      <c r="M756" s="20">
        <v>0</v>
      </c>
      <c r="N756" s="75">
        <v>0</v>
      </c>
      <c r="O756" s="75">
        <v>0</v>
      </c>
      <c r="P756" s="2"/>
      <c r="Q756" s="2"/>
      <c r="R756" s="3"/>
      <c r="S756" s="3"/>
      <c r="T756" s="1"/>
      <c r="U756" s="2"/>
      <c r="V756" s="28" t="str">
        <f t="shared" si="35"/>
        <v/>
      </c>
    </row>
    <row r="757" spans="1:22" ht="25" customHeight="1" x14ac:dyDescent="0.35">
      <c r="A757" s="1"/>
      <c r="B757" s="35"/>
      <c r="C757" s="1"/>
      <c r="D757" s="1"/>
      <c r="E757" s="73">
        <f>+COUNTIFS('REGISTRO DE TUTORES'!$A$3:$A$8000,A757,'REGISTRO DE TUTORES'!$B$3:$B$8000,B757,'REGISTRO DE TUTORES'!$C$3:$C$8000,C757,'REGISTRO DE TUTORES'!$D$3:$D$8000,D757)</f>
        <v>0</v>
      </c>
      <c r="F757" s="73">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73">
        <f t="shared" ca="1" si="33"/>
        <v>0</v>
      </c>
      <c r="H757" s="73">
        <f t="shared" ca="1" si="34"/>
        <v>0</v>
      </c>
      <c r="I757" s="20">
        <v>0</v>
      </c>
      <c r="J757" s="20">
        <v>0</v>
      </c>
      <c r="K757" s="20">
        <v>0</v>
      </c>
      <c r="L757" s="20">
        <v>0</v>
      </c>
      <c r="M757" s="20">
        <v>0</v>
      </c>
      <c r="N757" s="75">
        <v>0</v>
      </c>
      <c r="O757" s="75">
        <v>0</v>
      </c>
      <c r="P757" s="2"/>
      <c r="Q757" s="2"/>
      <c r="R757" s="3"/>
      <c r="S757" s="3"/>
      <c r="T757" s="1"/>
      <c r="U757" s="2"/>
      <c r="V757" s="28" t="str">
        <f t="shared" si="35"/>
        <v/>
      </c>
    </row>
    <row r="758" spans="1:22" ht="25" customHeight="1" x14ac:dyDescent="0.35">
      <c r="A758" s="1"/>
      <c r="B758" s="35"/>
      <c r="C758" s="1"/>
      <c r="D758" s="1"/>
      <c r="E758" s="73">
        <f>+COUNTIFS('REGISTRO DE TUTORES'!$A$3:$A$8000,A758,'REGISTRO DE TUTORES'!$B$3:$B$8000,B758,'REGISTRO DE TUTORES'!$C$3:$C$8000,C758,'REGISTRO DE TUTORES'!$D$3:$D$8000,D758)</f>
        <v>0</v>
      </c>
      <c r="F758" s="73">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73">
        <f t="shared" ca="1" si="33"/>
        <v>0</v>
      </c>
      <c r="H758" s="73">
        <f t="shared" ca="1" si="34"/>
        <v>0</v>
      </c>
      <c r="I758" s="20">
        <v>0</v>
      </c>
      <c r="J758" s="20">
        <v>0</v>
      </c>
      <c r="K758" s="20">
        <v>0</v>
      </c>
      <c r="L758" s="20">
        <v>0</v>
      </c>
      <c r="M758" s="20">
        <v>0</v>
      </c>
      <c r="N758" s="75">
        <v>0</v>
      </c>
      <c r="O758" s="75">
        <v>0</v>
      </c>
      <c r="P758" s="2"/>
      <c r="Q758" s="2"/>
      <c r="R758" s="3"/>
      <c r="S758" s="3"/>
      <c r="T758" s="1"/>
      <c r="U758" s="2"/>
      <c r="V758" s="28" t="str">
        <f t="shared" si="35"/>
        <v/>
      </c>
    </row>
    <row r="759" spans="1:22" ht="25" customHeight="1" x14ac:dyDescent="0.35">
      <c r="A759" s="1"/>
      <c r="B759" s="35"/>
      <c r="C759" s="1"/>
      <c r="D759" s="1"/>
      <c r="E759" s="73">
        <f>+COUNTIFS('REGISTRO DE TUTORES'!$A$3:$A$8000,A759,'REGISTRO DE TUTORES'!$B$3:$B$8000,B759,'REGISTRO DE TUTORES'!$C$3:$C$8000,C759,'REGISTRO DE TUTORES'!$D$3:$D$8000,D759)</f>
        <v>0</v>
      </c>
      <c r="F759" s="73">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73">
        <f t="shared" ca="1" si="33"/>
        <v>0</v>
      </c>
      <c r="H759" s="73">
        <f t="shared" ca="1" si="34"/>
        <v>0</v>
      </c>
      <c r="I759" s="20">
        <v>0</v>
      </c>
      <c r="J759" s="20">
        <v>0</v>
      </c>
      <c r="K759" s="20">
        <v>0</v>
      </c>
      <c r="L759" s="20">
        <v>0</v>
      </c>
      <c r="M759" s="20">
        <v>0</v>
      </c>
      <c r="N759" s="75">
        <v>0</v>
      </c>
      <c r="O759" s="75">
        <v>0</v>
      </c>
      <c r="P759" s="2"/>
      <c r="Q759" s="2"/>
      <c r="R759" s="3"/>
      <c r="S759" s="3"/>
      <c r="T759" s="1"/>
      <c r="U759" s="2"/>
      <c r="V759" s="28" t="str">
        <f t="shared" si="35"/>
        <v/>
      </c>
    </row>
    <row r="760" spans="1:22" ht="25" customHeight="1" x14ac:dyDescent="0.35">
      <c r="A760" s="1"/>
      <c r="B760" s="35"/>
      <c r="C760" s="1"/>
      <c r="D760" s="1"/>
      <c r="E760" s="73">
        <f>+COUNTIFS('REGISTRO DE TUTORES'!$A$3:$A$8000,A760,'REGISTRO DE TUTORES'!$B$3:$B$8000,B760,'REGISTRO DE TUTORES'!$C$3:$C$8000,C760,'REGISTRO DE TUTORES'!$D$3:$D$8000,D760)</f>
        <v>0</v>
      </c>
      <c r="F760" s="73">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73">
        <f t="shared" ca="1" si="33"/>
        <v>0</v>
      </c>
      <c r="H760" s="73">
        <f t="shared" ca="1" si="34"/>
        <v>0</v>
      </c>
      <c r="I760" s="20">
        <v>0</v>
      </c>
      <c r="J760" s="20">
        <v>0</v>
      </c>
      <c r="K760" s="20">
        <v>0</v>
      </c>
      <c r="L760" s="20">
        <v>0</v>
      </c>
      <c r="M760" s="20">
        <v>0</v>
      </c>
      <c r="N760" s="75">
        <v>0</v>
      </c>
      <c r="O760" s="75">
        <v>0</v>
      </c>
      <c r="P760" s="2"/>
      <c r="Q760" s="2"/>
      <c r="R760" s="3"/>
      <c r="S760" s="3"/>
      <c r="T760" s="1"/>
      <c r="U760" s="2"/>
      <c r="V760" s="28" t="str">
        <f t="shared" si="35"/>
        <v/>
      </c>
    </row>
    <row r="761" spans="1:22" ht="25" customHeight="1" x14ac:dyDescent="0.35">
      <c r="A761" s="1"/>
      <c r="B761" s="35"/>
      <c r="C761" s="1"/>
      <c r="D761" s="1"/>
      <c r="E761" s="73">
        <f>+COUNTIFS('REGISTRO DE TUTORES'!$A$3:$A$8000,A761,'REGISTRO DE TUTORES'!$B$3:$B$8000,B761,'REGISTRO DE TUTORES'!$C$3:$C$8000,C761,'REGISTRO DE TUTORES'!$D$3:$D$8000,D761)</f>
        <v>0</v>
      </c>
      <c r="F761" s="73">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73">
        <f t="shared" ca="1" si="33"/>
        <v>0</v>
      </c>
      <c r="H761" s="73">
        <f t="shared" ca="1" si="34"/>
        <v>0</v>
      </c>
      <c r="I761" s="20">
        <v>0</v>
      </c>
      <c r="J761" s="20">
        <v>0</v>
      </c>
      <c r="K761" s="20">
        <v>0</v>
      </c>
      <c r="L761" s="20">
        <v>0</v>
      </c>
      <c r="M761" s="20">
        <v>0</v>
      </c>
      <c r="N761" s="75">
        <v>0</v>
      </c>
      <c r="O761" s="75">
        <v>0</v>
      </c>
      <c r="P761" s="2"/>
      <c r="Q761" s="2"/>
      <c r="R761" s="3"/>
      <c r="S761" s="3"/>
      <c r="T761" s="1"/>
      <c r="U761" s="2"/>
      <c r="V761" s="28" t="str">
        <f t="shared" si="35"/>
        <v/>
      </c>
    </row>
    <row r="762" spans="1:22" ht="25" customHeight="1" x14ac:dyDescent="0.35">
      <c r="A762" s="1"/>
      <c r="B762" s="35"/>
      <c r="C762" s="1"/>
      <c r="D762" s="1"/>
      <c r="E762" s="73">
        <f>+COUNTIFS('REGISTRO DE TUTORES'!$A$3:$A$8000,A762,'REGISTRO DE TUTORES'!$B$3:$B$8000,B762,'REGISTRO DE TUTORES'!$C$3:$C$8000,C762,'REGISTRO DE TUTORES'!$D$3:$D$8000,D762)</f>
        <v>0</v>
      </c>
      <c r="F762" s="73">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73">
        <f t="shared" ca="1" si="33"/>
        <v>0</v>
      </c>
      <c r="H762" s="73">
        <f t="shared" ca="1" si="34"/>
        <v>0</v>
      </c>
      <c r="I762" s="20">
        <v>0</v>
      </c>
      <c r="J762" s="20">
        <v>0</v>
      </c>
      <c r="K762" s="20">
        <v>0</v>
      </c>
      <c r="L762" s="20">
        <v>0</v>
      </c>
      <c r="M762" s="20">
        <v>0</v>
      </c>
      <c r="N762" s="75">
        <v>0</v>
      </c>
      <c r="O762" s="75">
        <v>0</v>
      </c>
      <c r="P762" s="2"/>
      <c r="Q762" s="2"/>
      <c r="R762" s="3"/>
      <c r="S762" s="3"/>
      <c r="T762" s="1"/>
      <c r="U762" s="2"/>
      <c r="V762" s="28" t="str">
        <f t="shared" si="35"/>
        <v/>
      </c>
    </row>
    <row r="763" spans="1:22" ht="25" customHeight="1" x14ac:dyDescent="0.35">
      <c r="A763" s="1"/>
      <c r="B763" s="35"/>
      <c r="C763" s="1"/>
      <c r="D763" s="1"/>
      <c r="E763" s="73">
        <f>+COUNTIFS('REGISTRO DE TUTORES'!$A$3:$A$8000,A763,'REGISTRO DE TUTORES'!$B$3:$B$8000,B763,'REGISTRO DE TUTORES'!$C$3:$C$8000,C763,'REGISTRO DE TUTORES'!$D$3:$D$8000,D763)</f>
        <v>0</v>
      </c>
      <c r="F763" s="73">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73">
        <f t="shared" ca="1" si="33"/>
        <v>0</v>
      </c>
      <c r="H763" s="73">
        <f t="shared" ca="1" si="34"/>
        <v>0</v>
      </c>
      <c r="I763" s="20">
        <v>0</v>
      </c>
      <c r="J763" s="20">
        <v>0</v>
      </c>
      <c r="K763" s="20">
        <v>0</v>
      </c>
      <c r="L763" s="20">
        <v>0</v>
      </c>
      <c r="M763" s="20">
        <v>0</v>
      </c>
      <c r="N763" s="75">
        <v>0</v>
      </c>
      <c r="O763" s="75">
        <v>0</v>
      </c>
      <c r="P763" s="2"/>
      <c r="Q763" s="2"/>
      <c r="R763" s="3"/>
      <c r="S763" s="3"/>
      <c r="T763" s="1"/>
      <c r="U763" s="2"/>
      <c r="V763" s="28" t="str">
        <f t="shared" si="35"/>
        <v/>
      </c>
    </row>
    <row r="764" spans="1:22" ht="25" customHeight="1" x14ac:dyDescent="0.35">
      <c r="A764" s="1"/>
      <c r="B764" s="35"/>
      <c r="C764" s="1"/>
      <c r="D764" s="1"/>
      <c r="E764" s="73">
        <f>+COUNTIFS('REGISTRO DE TUTORES'!$A$3:$A$8000,A764,'REGISTRO DE TUTORES'!$B$3:$B$8000,B764,'REGISTRO DE TUTORES'!$C$3:$C$8000,C764,'REGISTRO DE TUTORES'!$D$3:$D$8000,D764)</f>
        <v>0</v>
      </c>
      <c r="F764" s="73">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73">
        <f t="shared" ca="1" si="33"/>
        <v>0</v>
      </c>
      <c r="H764" s="73">
        <f t="shared" ca="1" si="34"/>
        <v>0</v>
      </c>
      <c r="I764" s="20">
        <v>0</v>
      </c>
      <c r="J764" s="20">
        <v>0</v>
      </c>
      <c r="K764" s="20">
        <v>0</v>
      </c>
      <c r="L764" s="20">
        <v>0</v>
      </c>
      <c r="M764" s="20">
        <v>0</v>
      </c>
      <c r="N764" s="75">
        <v>0</v>
      </c>
      <c r="O764" s="75">
        <v>0</v>
      </c>
      <c r="P764" s="2"/>
      <c r="Q764" s="2"/>
      <c r="R764" s="3"/>
      <c r="S764" s="3"/>
      <c r="T764" s="1"/>
      <c r="U764" s="2"/>
      <c r="V764" s="28" t="str">
        <f t="shared" si="35"/>
        <v/>
      </c>
    </row>
    <row r="765" spans="1:22" ht="25" customHeight="1" x14ac:dyDescent="0.35">
      <c r="A765" s="1"/>
      <c r="B765" s="35"/>
      <c r="C765" s="1"/>
      <c r="D765" s="1"/>
      <c r="E765" s="73">
        <f>+COUNTIFS('REGISTRO DE TUTORES'!$A$3:$A$8000,A765,'REGISTRO DE TUTORES'!$B$3:$B$8000,B765,'REGISTRO DE TUTORES'!$C$3:$C$8000,C765,'REGISTRO DE TUTORES'!$D$3:$D$8000,D765)</f>
        <v>0</v>
      </c>
      <c r="F765" s="73">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73">
        <f t="shared" ca="1" si="33"/>
        <v>0</v>
      </c>
      <c r="H765" s="73">
        <f t="shared" ca="1" si="34"/>
        <v>0</v>
      </c>
      <c r="I765" s="20">
        <v>0</v>
      </c>
      <c r="J765" s="20">
        <v>0</v>
      </c>
      <c r="K765" s="20">
        <v>0</v>
      </c>
      <c r="L765" s="20">
        <v>0</v>
      </c>
      <c r="M765" s="20">
        <v>0</v>
      </c>
      <c r="N765" s="75">
        <v>0</v>
      </c>
      <c r="O765" s="75">
        <v>0</v>
      </c>
      <c r="P765" s="2"/>
      <c r="Q765" s="2"/>
      <c r="R765" s="3"/>
      <c r="S765" s="3"/>
      <c r="T765" s="1"/>
      <c r="U765" s="2"/>
      <c r="V765" s="28" t="str">
        <f t="shared" si="35"/>
        <v/>
      </c>
    </row>
    <row r="766" spans="1:22" ht="25" customHeight="1" x14ac:dyDescent="0.35">
      <c r="A766" s="1"/>
      <c r="B766" s="35"/>
      <c r="C766" s="1"/>
      <c r="D766" s="1"/>
      <c r="E766" s="73">
        <f>+COUNTIFS('REGISTRO DE TUTORES'!$A$3:$A$8000,A766,'REGISTRO DE TUTORES'!$B$3:$B$8000,B766,'REGISTRO DE TUTORES'!$C$3:$C$8000,C766,'REGISTRO DE TUTORES'!$D$3:$D$8000,D766)</f>
        <v>0</v>
      </c>
      <c r="F766" s="73">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73">
        <f t="shared" ca="1" si="33"/>
        <v>0</v>
      </c>
      <c r="H766" s="73">
        <f t="shared" ca="1" si="34"/>
        <v>0</v>
      </c>
      <c r="I766" s="20">
        <v>0</v>
      </c>
      <c r="J766" s="20">
        <v>0</v>
      </c>
      <c r="K766" s="20">
        <v>0</v>
      </c>
      <c r="L766" s="20">
        <v>0</v>
      </c>
      <c r="M766" s="20">
        <v>0</v>
      </c>
      <c r="N766" s="75">
        <v>0</v>
      </c>
      <c r="O766" s="75">
        <v>0</v>
      </c>
      <c r="P766" s="2"/>
      <c r="Q766" s="2"/>
      <c r="R766" s="3"/>
      <c r="S766" s="3"/>
      <c r="T766" s="1"/>
      <c r="U766" s="2"/>
      <c r="V766" s="28" t="str">
        <f t="shared" si="35"/>
        <v/>
      </c>
    </row>
    <row r="767" spans="1:22" ht="25" customHeight="1" x14ac:dyDescent="0.35">
      <c r="A767" s="1"/>
      <c r="B767" s="35"/>
      <c r="C767" s="1"/>
      <c r="D767" s="1"/>
      <c r="E767" s="73">
        <f>+COUNTIFS('REGISTRO DE TUTORES'!$A$3:$A$8000,A767,'REGISTRO DE TUTORES'!$B$3:$B$8000,B767,'REGISTRO DE TUTORES'!$C$3:$C$8000,C767,'REGISTRO DE TUTORES'!$D$3:$D$8000,D767)</f>
        <v>0</v>
      </c>
      <c r="F767" s="73">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73">
        <f t="shared" ca="1" si="33"/>
        <v>0</v>
      </c>
      <c r="H767" s="73">
        <f t="shared" ca="1" si="34"/>
        <v>0</v>
      </c>
      <c r="I767" s="20">
        <v>0</v>
      </c>
      <c r="J767" s="20">
        <v>0</v>
      </c>
      <c r="K767" s="20">
        <v>0</v>
      </c>
      <c r="L767" s="20">
        <v>0</v>
      </c>
      <c r="M767" s="20">
        <v>0</v>
      </c>
      <c r="N767" s="75">
        <v>0</v>
      </c>
      <c r="O767" s="75">
        <v>0</v>
      </c>
      <c r="P767" s="2"/>
      <c r="Q767" s="2"/>
      <c r="R767" s="3"/>
      <c r="S767" s="3"/>
      <c r="T767" s="1"/>
      <c r="U767" s="2"/>
      <c r="V767" s="28" t="str">
        <f t="shared" si="35"/>
        <v/>
      </c>
    </row>
    <row r="768" spans="1:22" ht="25" customHeight="1" x14ac:dyDescent="0.35">
      <c r="A768" s="1"/>
      <c r="B768" s="35"/>
      <c r="C768" s="1"/>
      <c r="D768" s="1"/>
      <c r="E768" s="73">
        <f>+COUNTIFS('REGISTRO DE TUTORES'!$A$3:$A$8000,A768,'REGISTRO DE TUTORES'!$B$3:$B$8000,B768,'REGISTRO DE TUTORES'!$C$3:$C$8000,C768,'REGISTRO DE TUTORES'!$D$3:$D$8000,D768)</f>
        <v>0</v>
      </c>
      <c r="F768" s="73">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73">
        <f t="shared" ca="1" si="33"/>
        <v>0</v>
      </c>
      <c r="H768" s="73">
        <f t="shared" ca="1" si="34"/>
        <v>0</v>
      </c>
      <c r="I768" s="20">
        <v>0</v>
      </c>
      <c r="J768" s="20">
        <v>0</v>
      </c>
      <c r="K768" s="20">
        <v>0</v>
      </c>
      <c r="L768" s="20">
        <v>0</v>
      </c>
      <c r="M768" s="20">
        <v>0</v>
      </c>
      <c r="N768" s="75">
        <v>0</v>
      </c>
      <c r="O768" s="75">
        <v>0</v>
      </c>
      <c r="P768" s="2"/>
      <c r="Q768" s="2"/>
      <c r="R768" s="3"/>
      <c r="S768" s="3"/>
      <c r="T768" s="1"/>
      <c r="U768" s="2"/>
      <c r="V768" s="28" t="str">
        <f t="shared" si="35"/>
        <v/>
      </c>
    </row>
    <row r="769" spans="1:22" ht="25" customHeight="1" x14ac:dyDescent="0.35">
      <c r="A769" s="1"/>
      <c r="B769" s="35"/>
      <c r="C769" s="1"/>
      <c r="D769" s="1"/>
      <c r="E769" s="73">
        <f>+COUNTIFS('REGISTRO DE TUTORES'!$A$3:$A$8000,A769,'REGISTRO DE TUTORES'!$B$3:$B$8000,B769,'REGISTRO DE TUTORES'!$C$3:$C$8000,C769,'REGISTRO DE TUTORES'!$D$3:$D$8000,D769)</f>
        <v>0</v>
      </c>
      <c r="F769" s="73">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73">
        <f t="shared" ca="1" si="33"/>
        <v>0</v>
      </c>
      <c r="H769" s="73">
        <f t="shared" ca="1" si="34"/>
        <v>0</v>
      </c>
      <c r="I769" s="20">
        <v>0</v>
      </c>
      <c r="J769" s="20">
        <v>0</v>
      </c>
      <c r="K769" s="20">
        <v>0</v>
      </c>
      <c r="L769" s="20">
        <v>0</v>
      </c>
      <c r="M769" s="20">
        <v>0</v>
      </c>
      <c r="N769" s="75">
        <v>0</v>
      </c>
      <c r="O769" s="75">
        <v>0</v>
      </c>
      <c r="P769" s="2"/>
      <c r="Q769" s="2"/>
      <c r="R769" s="3"/>
      <c r="S769" s="3"/>
      <c r="T769" s="1"/>
      <c r="U769" s="2"/>
      <c r="V769" s="28" t="str">
        <f t="shared" si="35"/>
        <v/>
      </c>
    </row>
    <row r="770" spans="1:22" ht="25" customHeight="1" x14ac:dyDescent="0.35">
      <c r="A770" s="1"/>
      <c r="B770" s="35"/>
      <c r="C770" s="1"/>
      <c r="D770" s="1"/>
      <c r="E770" s="73">
        <f>+COUNTIFS('REGISTRO DE TUTORES'!$A$3:$A$8000,A770,'REGISTRO DE TUTORES'!$B$3:$B$8000,B770,'REGISTRO DE TUTORES'!$C$3:$C$8000,C770,'REGISTRO DE TUTORES'!$D$3:$D$8000,D770)</f>
        <v>0</v>
      </c>
      <c r="F770" s="73">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73">
        <f t="shared" ca="1" si="33"/>
        <v>0</v>
      </c>
      <c r="H770" s="73">
        <f t="shared" ca="1" si="34"/>
        <v>0</v>
      </c>
      <c r="I770" s="20">
        <v>0</v>
      </c>
      <c r="J770" s="20">
        <v>0</v>
      </c>
      <c r="K770" s="20">
        <v>0</v>
      </c>
      <c r="L770" s="20">
        <v>0</v>
      </c>
      <c r="M770" s="20">
        <v>0</v>
      </c>
      <c r="N770" s="75">
        <v>0</v>
      </c>
      <c r="O770" s="75">
        <v>0</v>
      </c>
      <c r="P770" s="2"/>
      <c r="Q770" s="2"/>
      <c r="R770" s="3"/>
      <c r="S770" s="3"/>
      <c r="T770" s="1"/>
      <c r="U770" s="2"/>
      <c r="V770" s="28" t="str">
        <f t="shared" si="35"/>
        <v/>
      </c>
    </row>
    <row r="771" spans="1:22" ht="25" customHeight="1" x14ac:dyDescent="0.35">
      <c r="A771" s="1"/>
      <c r="B771" s="35"/>
      <c r="C771" s="1"/>
      <c r="D771" s="1"/>
      <c r="E771" s="73">
        <f>+COUNTIFS('REGISTRO DE TUTORES'!$A$3:$A$8000,A771,'REGISTRO DE TUTORES'!$B$3:$B$8000,B771,'REGISTRO DE TUTORES'!$C$3:$C$8000,C771,'REGISTRO DE TUTORES'!$D$3:$D$8000,D771)</f>
        <v>0</v>
      </c>
      <c r="F771" s="73">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73">
        <f t="shared" ca="1" si="33"/>
        <v>0</v>
      </c>
      <c r="H771" s="73">
        <f t="shared" ca="1" si="34"/>
        <v>0</v>
      </c>
      <c r="I771" s="20">
        <v>0</v>
      </c>
      <c r="J771" s="20">
        <v>0</v>
      </c>
      <c r="K771" s="20">
        <v>0</v>
      </c>
      <c r="L771" s="20">
        <v>0</v>
      </c>
      <c r="M771" s="20">
        <v>0</v>
      </c>
      <c r="N771" s="75">
        <v>0</v>
      </c>
      <c r="O771" s="75">
        <v>0</v>
      </c>
      <c r="P771" s="2"/>
      <c r="Q771" s="2"/>
      <c r="R771" s="3"/>
      <c r="S771" s="3"/>
      <c r="T771" s="1"/>
      <c r="U771" s="2"/>
      <c r="V771" s="28" t="str">
        <f t="shared" si="35"/>
        <v/>
      </c>
    </row>
    <row r="772" spans="1:22" ht="25" customHeight="1" x14ac:dyDescent="0.35">
      <c r="A772" s="1"/>
      <c r="B772" s="35"/>
      <c r="C772" s="1"/>
      <c r="D772" s="1"/>
      <c r="E772" s="73">
        <f>+COUNTIFS('REGISTRO DE TUTORES'!$A$3:$A$8000,A772,'REGISTRO DE TUTORES'!$B$3:$B$8000,B772,'REGISTRO DE TUTORES'!$C$3:$C$8000,C772,'REGISTRO DE TUTORES'!$D$3:$D$8000,D772)</f>
        <v>0</v>
      </c>
      <c r="F772" s="73">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73">
        <f t="shared" ca="1" si="33"/>
        <v>0</v>
      </c>
      <c r="H772" s="73">
        <f t="shared" ca="1" si="34"/>
        <v>0</v>
      </c>
      <c r="I772" s="20">
        <v>0</v>
      </c>
      <c r="J772" s="20">
        <v>0</v>
      </c>
      <c r="K772" s="20">
        <v>0</v>
      </c>
      <c r="L772" s="20">
        <v>0</v>
      </c>
      <c r="M772" s="20">
        <v>0</v>
      </c>
      <c r="N772" s="75">
        <v>0</v>
      </c>
      <c r="O772" s="75">
        <v>0</v>
      </c>
      <c r="P772" s="2"/>
      <c r="Q772" s="2"/>
      <c r="R772" s="3"/>
      <c r="S772" s="3"/>
      <c r="T772" s="1"/>
      <c r="U772" s="2"/>
      <c r="V772" s="28" t="str">
        <f t="shared" si="35"/>
        <v/>
      </c>
    </row>
    <row r="773" spans="1:22" ht="25" customHeight="1" x14ac:dyDescent="0.35">
      <c r="A773" s="1"/>
      <c r="B773" s="35"/>
      <c r="C773" s="1"/>
      <c r="D773" s="1"/>
      <c r="E773" s="73">
        <f>+COUNTIFS('REGISTRO DE TUTORES'!$A$3:$A$8000,A773,'REGISTRO DE TUTORES'!$B$3:$B$8000,B773,'REGISTRO DE TUTORES'!$C$3:$C$8000,C773,'REGISTRO DE TUTORES'!$D$3:$D$8000,D773)</f>
        <v>0</v>
      </c>
      <c r="F773" s="73">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73">
        <f t="shared" ca="1" si="33"/>
        <v>0</v>
      </c>
      <c r="H773" s="73">
        <f t="shared" ca="1" si="34"/>
        <v>0</v>
      </c>
      <c r="I773" s="20">
        <v>0</v>
      </c>
      <c r="J773" s="20">
        <v>0</v>
      </c>
      <c r="K773" s="20">
        <v>0</v>
      </c>
      <c r="L773" s="20">
        <v>0</v>
      </c>
      <c r="M773" s="20">
        <v>0</v>
      </c>
      <c r="N773" s="75">
        <v>0</v>
      </c>
      <c r="O773" s="75">
        <v>0</v>
      </c>
      <c r="P773" s="2"/>
      <c r="Q773" s="2"/>
      <c r="R773" s="3"/>
      <c r="S773" s="3"/>
      <c r="T773" s="1"/>
      <c r="U773" s="2"/>
      <c r="V773" s="28" t="str">
        <f t="shared" si="35"/>
        <v/>
      </c>
    </row>
    <row r="774" spans="1:22" ht="25" customHeight="1" x14ac:dyDescent="0.35">
      <c r="A774" s="1"/>
      <c r="B774" s="35"/>
      <c r="C774" s="1"/>
      <c r="D774" s="1"/>
      <c r="E774" s="73">
        <f>+COUNTIFS('REGISTRO DE TUTORES'!$A$3:$A$8000,A774,'REGISTRO DE TUTORES'!$B$3:$B$8000,B774,'REGISTRO DE TUTORES'!$C$3:$C$8000,C774,'REGISTRO DE TUTORES'!$D$3:$D$8000,D774)</f>
        <v>0</v>
      </c>
      <c r="F774" s="73">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73">
        <f t="shared" ref="G774:G837" ca="1" si="36">SUM(IF(O774=1,SUMPRODUCT(--(WEEKDAY(ROW(INDIRECT(P774&amp;":"&amp;Q774)))=1),--(COUNTIF(FERIADOS,ROW(INDIRECT(P774&amp;":"&amp;Q774)))=0)),0),IF(I774=1,SUMPRODUCT(--(WEEKDAY(ROW(INDIRECT(P774&amp;":"&amp;Q774)))=2),--(COUNTIF(FERIADOS,ROW(INDIRECT(P774&amp;":"&amp;Q774)))=0)),0),IF(J774=1,SUMPRODUCT(--(WEEKDAY(ROW(INDIRECT(P774&amp;":"&amp;Q774)))=3),--(COUNTIF(FERIADOS,ROW(INDIRECT(P774&amp;":"&amp;Q774)))=0)),0),IF(K774=1,SUMPRODUCT(--(WEEKDAY(ROW(INDIRECT(P774&amp;":"&amp;Q774)))=4),--(COUNTIF(FERIADOS,ROW(INDIRECT(P774&amp;":"&amp;Q774)))=0)),0),IF(L774=1,SUMPRODUCT(--(WEEKDAY(ROW(INDIRECT(P774&amp;":"&amp;Q774)))=5),--(COUNTIF(FERIADOS,ROW(INDIRECT(P774&amp;":"&amp;Q774)))=0)),0),IF(M774=1,SUMPRODUCT(--(WEEKDAY(ROW(INDIRECT(P774&amp;":"&amp;Q774)))=6),--(COUNTIF(FERIADOS,ROW(INDIRECT(P774&amp;":"&amp;Q774)))=0)),0),IF(N774=1,SUMPRODUCT(--(WEEKDAY(ROW(INDIRECT(P774&amp;":"&amp;Q774)))=7),--(COUNTIF(FERIADOS,ROW(INDIRECT(P774&amp;":"&amp;Q774)))=0)),0))</f>
        <v>0</v>
      </c>
      <c r="H774" s="73">
        <f t="shared" ref="H774:H837" ca="1" si="37">+F774*G774</f>
        <v>0</v>
      </c>
      <c r="I774" s="20">
        <v>0</v>
      </c>
      <c r="J774" s="20">
        <v>0</v>
      </c>
      <c r="K774" s="20">
        <v>0</v>
      </c>
      <c r="L774" s="20">
        <v>0</v>
      </c>
      <c r="M774" s="20">
        <v>0</v>
      </c>
      <c r="N774" s="75">
        <v>0</v>
      </c>
      <c r="O774" s="75">
        <v>0</v>
      </c>
      <c r="P774" s="2"/>
      <c r="Q774" s="2"/>
      <c r="R774" s="3"/>
      <c r="S774" s="3"/>
      <c r="T774" s="1"/>
      <c r="U774" s="2"/>
      <c r="V774" s="28" t="str">
        <f t="shared" ref="V774:V837" si="38">IF(Q774&gt;0,IF(U774&gt;=Q774,"ACTIVA","NO ACTIVA"),"")</f>
        <v/>
      </c>
    </row>
    <row r="775" spans="1:22" ht="25" customHeight="1" x14ac:dyDescent="0.35">
      <c r="A775" s="1"/>
      <c r="B775" s="35"/>
      <c r="C775" s="1"/>
      <c r="D775" s="1"/>
      <c r="E775" s="73">
        <f>+COUNTIFS('REGISTRO DE TUTORES'!$A$3:$A$8000,A775,'REGISTRO DE TUTORES'!$B$3:$B$8000,B775,'REGISTRO DE TUTORES'!$C$3:$C$8000,C775,'REGISTRO DE TUTORES'!$D$3:$D$8000,D775)</f>
        <v>0</v>
      </c>
      <c r="F775" s="73">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73">
        <f t="shared" ca="1" si="36"/>
        <v>0</v>
      </c>
      <c r="H775" s="73">
        <f t="shared" ca="1" si="37"/>
        <v>0</v>
      </c>
      <c r="I775" s="20">
        <v>0</v>
      </c>
      <c r="J775" s="20">
        <v>0</v>
      </c>
      <c r="K775" s="20">
        <v>0</v>
      </c>
      <c r="L775" s="20">
        <v>0</v>
      </c>
      <c r="M775" s="20">
        <v>0</v>
      </c>
      <c r="N775" s="75">
        <v>0</v>
      </c>
      <c r="O775" s="75">
        <v>0</v>
      </c>
      <c r="P775" s="2"/>
      <c r="Q775" s="2"/>
      <c r="R775" s="3"/>
      <c r="S775" s="3"/>
      <c r="T775" s="1"/>
      <c r="U775" s="2"/>
      <c r="V775" s="28" t="str">
        <f t="shared" si="38"/>
        <v/>
      </c>
    </row>
    <row r="776" spans="1:22" ht="25" customHeight="1" x14ac:dyDescent="0.35">
      <c r="A776" s="1"/>
      <c r="B776" s="35"/>
      <c r="C776" s="1"/>
      <c r="D776" s="1"/>
      <c r="E776" s="73">
        <f>+COUNTIFS('REGISTRO DE TUTORES'!$A$3:$A$8000,A776,'REGISTRO DE TUTORES'!$B$3:$B$8000,B776,'REGISTRO DE TUTORES'!$C$3:$C$8000,C776,'REGISTRO DE TUTORES'!$D$3:$D$8000,D776)</f>
        <v>0</v>
      </c>
      <c r="F776" s="73">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73">
        <f t="shared" ca="1" si="36"/>
        <v>0</v>
      </c>
      <c r="H776" s="73">
        <f t="shared" ca="1" si="37"/>
        <v>0</v>
      </c>
      <c r="I776" s="20">
        <v>0</v>
      </c>
      <c r="J776" s="20">
        <v>0</v>
      </c>
      <c r="K776" s="20">
        <v>0</v>
      </c>
      <c r="L776" s="20">
        <v>0</v>
      </c>
      <c r="M776" s="20">
        <v>0</v>
      </c>
      <c r="N776" s="75">
        <v>0</v>
      </c>
      <c r="O776" s="75">
        <v>0</v>
      </c>
      <c r="P776" s="2"/>
      <c r="Q776" s="2"/>
      <c r="R776" s="3"/>
      <c r="S776" s="3"/>
      <c r="T776" s="1"/>
      <c r="U776" s="2"/>
      <c r="V776" s="28" t="str">
        <f t="shared" si="38"/>
        <v/>
      </c>
    </row>
    <row r="777" spans="1:22" ht="25" customHeight="1" x14ac:dyDescent="0.35">
      <c r="A777" s="1"/>
      <c r="B777" s="35"/>
      <c r="C777" s="1"/>
      <c r="D777" s="1"/>
      <c r="E777" s="73">
        <f>+COUNTIFS('REGISTRO DE TUTORES'!$A$3:$A$8000,A777,'REGISTRO DE TUTORES'!$B$3:$B$8000,B777,'REGISTRO DE TUTORES'!$C$3:$C$8000,C777,'REGISTRO DE TUTORES'!$D$3:$D$8000,D777)</f>
        <v>0</v>
      </c>
      <c r="F777" s="73">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73">
        <f t="shared" ca="1" si="36"/>
        <v>0</v>
      </c>
      <c r="H777" s="73">
        <f t="shared" ca="1" si="37"/>
        <v>0</v>
      </c>
      <c r="I777" s="20">
        <v>0</v>
      </c>
      <c r="J777" s="20">
        <v>0</v>
      </c>
      <c r="K777" s="20">
        <v>0</v>
      </c>
      <c r="L777" s="20">
        <v>0</v>
      </c>
      <c r="M777" s="20">
        <v>0</v>
      </c>
      <c r="N777" s="75">
        <v>0</v>
      </c>
      <c r="O777" s="75">
        <v>0</v>
      </c>
      <c r="P777" s="2"/>
      <c r="Q777" s="2"/>
      <c r="R777" s="3"/>
      <c r="S777" s="3"/>
      <c r="T777" s="1"/>
      <c r="U777" s="2"/>
      <c r="V777" s="28" t="str">
        <f t="shared" si="38"/>
        <v/>
      </c>
    </row>
    <row r="778" spans="1:22" ht="25" customHeight="1" x14ac:dyDescent="0.35">
      <c r="A778" s="1"/>
      <c r="B778" s="35"/>
      <c r="C778" s="1"/>
      <c r="D778" s="1"/>
      <c r="E778" s="73">
        <f>+COUNTIFS('REGISTRO DE TUTORES'!$A$3:$A$8000,A778,'REGISTRO DE TUTORES'!$B$3:$B$8000,B778,'REGISTRO DE TUTORES'!$C$3:$C$8000,C778,'REGISTRO DE TUTORES'!$D$3:$D$8000,D778)</f>
        <v>0</v>
      </c>
      <c r="F778" s="73">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73">
        <f t="shared" ca="1" si="36"/>
        <v>0</v>
      </c>
      <c r="H778" s="73">
        <f t="shared" ca="1" si="37"/>
        <v>0</v>
      </c>
      <c r="I778" s="20">
        <v>0</v>
      </c>
      <c r="J778" s="20">
        <v>0</v>
      </c>
      <c r="K778" s="20">
        <v>0</v>
      </c>
      <c r="L778" s="20">
        <v>0</v>
      </c>
      <c r="M778" s="20">
        <v>0</v>
      </c>
      <c r="N778" s="75">
        <v>0</v>
      </c>
      <c r="O778" s="75">
        <v>0</v>
      </c>
      <c r="P778" s="2"/>
      <c r="Q778" s="2"/>
      <c r="R778" s="3"/>
      <c r="S778" s="3"/>
      <c r="T778" s="1"/>
      <c r="U778" s="2"/>
      <c r="V778" s="28" t="str">
        <f t="shared" si="38"/>
        <v/>
      </c>
    </row>
    <row r="779" spans="1:22" ht="25" customHeight="1" x14ac:dyDescent="0.35">
      <c r="A779" s="1"/>
      <c r="B779" s="35"/>
      <c r="C779" s="1"/>
      <c r="D779" s="1"/>
      <c r="E779" s="73">
        <f>+COUNTIFS('REGISTRO DE TUTORES'!$A$3:$A$8000,A779,'REGISTRO DE TUTORES'!$B$3:$B$8000,B779,'REGISTRO DE TUTORES'!$C$3:$C$8000,C779,'REGISTRO DE TUTORES'!$D$3:$D$8000,D779)</f>
        <v>0</v>
      </c>
      <c r="F779" s="73">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73">
        <f t="shared" ca="1" si="36"/>
        <v>0</v>
      </c>
      <c r="H779" s="73">
        <f t="shared" ca="1" si="37"/>
        <v>0</v>
      </c>
      <c r="I779" s="20">
        <v>0</v>
      </c>
      <c r="J779" s="20">
        <v>0</v>
      </c>
      <c r="K779" s="20">
        <v>0</v>
      </c>
      <c r="L779" s="20">
        <v>0</v>
      </c>
      <c r="M779" s="20">
        <v>0</v>
      </c>
      <c r="N779" s="75">
        <v>0</v>
      </c>
      <c r="O779" s="75">
        <v>0</v>
      </c>
      <c r="P779" s="2"/>
      <c r="Q779" s="2"/>
      <c r="R779" s="3"/>
      <c r="S779" s="3"/>
      <c r="T779" s="1"/>
      <c r="U779" s="2"/>
      <c r="V779" s="28" t="str">
        <f t="shared" si="38"/>
        <v/>
      </c>
    </row>
    <row r="780" spans="1:22" ht="25" customHeight="1" x14ac:dyDescent="0.35">
      <c r="A780" s="1"/>
      <c r="B780" s="35"/>
      <c r="C780" s="1"/>
      <c r="D780" s="1"/>
      <c r="E780" s="73">
        <f>+COUNTIFS('REGISTRO DE TUTORES'!$A$3:$A$8000,A780,'REGISTRO DE TUTORES'!$B$3:$B$8000,B780,'REGISTRO DE TUTORES'!$C$3:$C$8000,C780,'REGISTRO DE TUTORES'!$D$3:$D$8000,D780)</f>
        <v>0</v>
      </c>
      <c r="F780" s="73">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73">
        <f t="shared" ca="1" si="36"/>
        <v>0</v>
      </c>
      <c r="H780" s="73">
        <f t="shared" ca="1" si="37"/>
        <v>0</v>
      </c>
      <c r="I780" s="20">
        <v>0</v>
      </c>
      <c r="J780" s="20">
        <v>0</v>
      </c>
      <c r="K780" s="20">
        <v>0</v>
      </c>
      <c r="L780" s="20">
        <v>0</v>
      </c>
      <c r="M780" s="20">
        <v>0</v>
      </c>
      <c r="N780" s="75">
        <v>0</v>
      </c>
      <c r="O780" s="75">
        <v>0</v>
      </c>
      <c r="P780" s="2"/>
      <c r="Q780" s="2"/>
      <c r="R780" s="3"/>
      <c r="S780" s="3"/>
      <c r="T780" s="1"/>
      <c r="U780" s="2"/>
      <c r="V780" s="28" t="str">
        <f t="shared" si="38"/>
        <v/>
      </c>
    </row>
    <row r="781" spans="1:22" ht="25" customHeight="1" x14ac:dyDescent="0.35">
      <c r="A781" s="1"/>
      <c r="B781" s="35"/>
      <c r="C781" s="1"/>
      <c r="D781" s="1"/>
      <c r="E781" s="73">
        <f>+COUNTIFS('REGISTRO DE TUTORES'!$A$3:$A$8000,A781,'REGISTRO DE TUTORES'!$B$3:$B$8000,B781,'REGISTRO DE TUTORES'!$C$3:$C$8000,C781,'REGISTRO DE TUTORES'!$D$3:$D$8000,D781)</f>
        <v>0</v>
      </c>
      <c r="F781" s="73">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73">
        <f t="shared" ca="1" si="36"/>
        <v>0</v>
      </c>
      <c r="H781" s="73">
        <f t="shared" ca="1" si="37"/>
        <v>0</v>
      </c>
      <c r="I781" s="20">
        <v>0</v>
      </c>
      <c r="J781" s="20">
        <v>0</v>
      </c>
      <c r="K781" s="20">
        <v>0</v>
      </c>
      <c r="L781" s="20">
        <v>0</v>
      </c>
      <c r="M781" s="20">
        <v>0</v>
      </c>
      <c r="N781" s="75">
        <v>0</v>
      </c>
      <c r="O781" s="75">
        <v>0</v>
      </c>
      <c r="P781" s="2"/>
      <c r="Q781" s="2"/>
      <c r="R781" s="3"/>
      <c r="S781" s="3"/>
      <c r="T781" s="1"/>
      <c r="U781" s="2"/>
      <c r="V781" s="28" t="str">
        <f t="shared" si="38"/>
        <v/>
      </c>
    </row>
    <row r="782" spans="1:22" ht="25" customHeight="1" x14ac:dyDescent="0.35">
      <c r="A782" s="1"/>
      <c r="B782" s="35"/>
      <c r="C782" s="1"/>
      <c r="D782" s="1"/>
      <c r="E782" s="73">
        <f>+COUNTIFS('REGISTRO DE TUTORES'!$A$3:$A$8000,A782,'REGISTRO DE TUTORES'!$B$3:$B$8000,B782,'REGISTRO DE TUTORES'!$C$3:$C$8000,C782,'REGISTRO DE TUTORES'!$D$3:$D$8000,D782)</f>
        <v>0</v>
      </c>
      <c r="F782" s="73">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73">
        <f t="shared" ca="1" si="36"/>
        <v>0</v>
      </c>
      <c r="H782" s="73">
        <f t="shared" ca="1" si="37"/>
        <v>0</v>
      </c>
      <c r="I782" s="20">
        <v>0</v>
      </c>
      <c r="J782" s="20">
        <v>0</v>
      </c>
      <c r="K782" s="20">
        <v>0</v>
      </c>
      <c r="L782" s="20">
        <v>0</v>
      </c>
      <c r="M782" s="20">
        <v>0</v>
      </c>
      <c r="N782" s="75">
        <v>0</v>
      </c>
      <c r="O782" s="75">
        <v>0</v>
      </c>
      <c r="P782" s="2"/>
      <c r="Q782" s="2"/>
      <c r="R782" s="3"/>
      <c r="S782" s="3"/>
      <c r="T782" s="1"/>
      <c r="U782" s="2"/>
      <c r="V782" s="28" t="str">
        <f t="shared" si="38"/>
        <v/>
      </c>
    </row>
    <row r="783" spans="1:22" ht="25" customHeight="1" x14ac:dyDescent="0.35">
      <c r="A783" s="1"/>
      <c r="B783" s="35"/>
      <c r="C783" s="1"/>
      <c r="D783" s="1"/>
      <c r="E783" s="73">
        <f>+COUNTIFS('REGISTRO DE TUTORES'!$A$3:$A$8000,A783,'REGISTRO DE TUTORES'!$B$3:$B$8000,B783,'REGISTRO DE TUTORES'!$C$3:$C$8000,C783,'REGISTRO DE TUTORES'!$D$3:$D$8000,D783)</f>
        <v>0</v>
      </c>
      <c r="F783" s="73">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73">
        <f t="shared" ca="1" si="36"/>
        <v>0</v>
      </c>
      <c r="H783" s="73">
        <f t="shared" ca="1" si="37"/>
        <v>0</v>
      </c>
      <c r="I783" s="20">
        <v>0</v>
      </c>
      <c r="J783" s="20">
        <v>0</v>
      </c>
      <c r="K783" s="20">
        <v>0</v>
      </c>
      <c r="L783" s="20">
        <v>0</v>
      </c>
      <c r="M783" s="20">
        <v>0</v>
      </c>
      <c r="N783" s="75">
        <v>0</v>
      </c>
      <c r="O783" s="75">
        <v>0</v>
      </c>
      <c r="P783" s="2"/>
      <c r="Q783" s="2"/>
      <c r="R783" s="3"/>
      <c r="S783" s="3"/>
      <c r="T783" s="1"/>
      <c r="U783" s="2"/>
      <c r="V783" s="28" t="str">
        <f t="shared" si="38"/>
        <v/>
      </c>
    </row>
    <row r="784" spans="1:22" ht="25" customHeight="1" x14ac:dyDescent="0.35">
      <c r="A784" s="1"/>
      <c r="B784" s="35"/>
      <c r="C784" s="1"/>
      <c r="D784" s="1"/>
      <c r="E784" s="73">
        <f>+COUNTIFS('REGISTRO DE TUTORES'!$A$3:$A$8000,A784,'REGISTRO DE TUTORES'!$B$3:$B$8000,B784,'REGISTRO DE TUTORES'!$C$3:$C$8000,C784,'REGISTRO DE TUTORES'!$D$3:$D$8000,D784)</f>
        <v>0</v>
      </c>
      <c r="F784" s="73">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73">
        <f t="shared" ca="1" si="36"/>
        <v>0</v>
      </c>
      <c r="H784" s="73">
        <f t="shared" ca="1" si="37"/>
        <v>0</v>
      </c>
      <c r="I784" s="20">
        <v>0</v>
      </c>
      <c r="J784" s="20">
        <v>0</v>
      </c>
      <c r="K784" s="20">
        <v>0</v>
      </c>
      <c r="L784" s="20">
        <v>0</v>
      </c>
      <c r="M784" s="20">
        <v>0</v>
      </c>
      <c r="N784" s="75">
        <v>0</v>
      </c>
      <c r="O784" s="75">
        <v>0</v>
      </c>
      <c r="P784" s="2"/>
      <c r="Q784" s="2"/>
      <c r="R784" s="3"/>
      <c r="S784" s="3"/>
      <c r="T784" s="1"/>
      <c r="U784" s="2"/>
      <c r="V784" s="28" t="str">
        <f t="shared" si="38"/>
        <v/>
      </c>
    </row>
    <row r="785" spans="1:22" ht="25" customHeight="1" x14ac:dyDescent="0.35">
      <c r="A785" s="1"/>
      <c r="B785" s="35"/>
      <c r="C785" s="1"/>
      <c r="D785" s="1"/>
      <c r="E785" s="73">
        <f>+COUNTIFS('REGISTRO DE TUTORES'!$A$3:$A$8000,A785,'REGISTRO DE TUTORES'!$B$3:$B$8000,B785,'REGISTRO DE TUTORES'!$C$3:$C$8000,C785,'REGISTRO DE TUTORES'!$D$3:$D$8000,D785)</f>
        <v>0</v>
      </c>
      <c r="F785" s="73">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73">
        <f t="shared" ca="1" si="36"/>
        <v>0</v>
      </c>
      <c r="H785" s="73">
        <f t="shared" ca="1" si="37"/>
        <v>0</v>
      </c>
      <c r="I785" s="20">
        <v>0</v>
      </c>
      <c r="J785" s="20">
        <v>0</v>
      </c>
      <c r="K785" s="20">
        <v>0</v>
      </c>
      <c r="L785" s="20">
        <v>0</v>
      </c>
      <c r="M785" s="20">
        <v>0</v>
      </c>
      <c r="N785" s="75">
        <v>0</v>
      </c>
      <c r="O785" s="75">
        <v>0</v>
      </c>
      <c r="P785" s="2"/>
      <c r="Q785" s="2"/>
      <c r="R785" s="3"/>
      <c r="S785" s="3"/>
      <c r="T785" s="1"/>
      <c r="U785" s="2"/>
      <c r="V785" s="28" t="str">
        <f t="shared" si="38"/>
        <v/>
      </c>
    </row>
    <row r="786" spans="1:22" ht="25" customHeight="1" x14ac:dyDescent="0.35">
      <c r="A786" s="1"/>
      <c r="B786" s="35"/>
      <c r="C786" s="1"/>
      <c r="D786" s="1"/>
      <c r="E786" s="73">
        <f>+COUNTIFS('REGISTRO DE TUTORES'!$A$3:$A$8000,A786,'REGISTRO DE TUTORES'!$B$3:$B$8000,B786,'REGISTRO DE TUTORES'!$C$3:$C$8000,C786,'REGISTRO DE TUTORES'!$D$3:$D$8000,D786)</f>
        <v>0</v>
      </c>
      <c r="F786" s="73">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73">
        <f t="shared" ca="1" si="36"/>
        <v>0</v>
      </c>
      <c r="H786" s="73">
        <f t="shared" ca="1" si="37"/>
        <v>0</v>
      </c>
      <c r="I786" s="20">
        <v>0</v>
      </c>
      <c r="J786" s="20">
        <v>0</v>
      </c>
      <c r="K786" s="20">
        <v>0</v>
      </c>
      <c r="L786" s="20">
        <v>0</v>
      </c>
      <c r="M786" s="20">
        <v>0</v>
      </c>
      <c r="N786" s="75">
        <v>0</v>
      </c>
      <c r="O786" s="75">
        <v>0</v>
      </c>
      <c r="P786" s="2"/>
      <c r="Q786" s="2"/>
      <c r="R786" s="3"/>
      <c r="S786" s="3"/>
      <c r="T786" s="1"/>
      <c r="U786" s="2"/>
      <c r="V786" s="28" t="str">
        <f t="shared" si="38"/>
        <v/>
      </c>
    </row>
    <row r="787" spans="1:22" ht="25" customHeight="1" x14ac:dyDescent="0.35">
      <c r="A787" s="1"/>
      <c r="B787" s="35"/>
      <c r="C787" s="1"/>
      <c r="D787" s="1"/>
      <c r="E787" s="73">
        <f>+COUNTIFS('REGISTRO DE TUTORES'!$A$3:$A$8000,A787,'REGISTRO DE TUTORES'!$B$3:$B$8000,B787,'REGISTRO DE TUTORES'!$C$3:$C$8000,C787,'REGISTRO DE TUTORES'!$D$3:$D$8000,D787)</f>
        <v>0</v>
      </c>
      <c r="F787" s="73">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73">
        <f t="shared" ca="1" si="36"/>
        <v>0</v>
      </c>
      <c r="H787" s="73">
        <f t="shared" ca="1" si="37"/>
        <v>0</v>
      </c>
      <c r="I787" s="20">
        <v>0</v>
      </c>
      <c r="J787" s="20">
        <v>0</v>
      </c>
      <c r="K787" s="20">
        <v>0</v>
      </c>
      <c r="L787" s="20">
        <v>0</v>
      </c>
      <c r="M787" s="20">
        <v>0</v>
      </c>
      <c r="N787" s="75">
        <v>0</v>
      </c>
      <c r="O787" s="75">
        <v>0</v>
      </c>
      <c r="P787" s="2"/>
      <c r="Q787" s="2"/>
      <c r="R787" s="3"/>
      <c r="S787" s="3"/>
      <c r="T787" s="1"/>
      <c r="U787" s="2"/>
      <c r="V787" s="28" t="str">
        <f t="shared" si="38"/>
        <v/>
      </c>
    </row>
    <row r="788" spans="1:22" ht="25" customHeight="1" x14ac:dyDescent="0.35">
      <c r="A788" s="1"/>
      <c r="B788" s="35"/>
      <c r="C788" s="1"/>
      <c r="D788" s="1"/>
      <c r="E788" s="73">
        <f>+COUNTIFS('REGISTRO DE TUTORES'!$A$3:$A$8000,A788,'REGISTRO DE TUTORES'!$B$3:$B$8000,B788,'REGISTRO DE TUTORES'!$C$3:$C$8000,C788,'REGISTRO DE TUTORES'!$D$3:$D$8000,D788)</f>
        <v>0</v>
      </c>
      <c r="F788" s="73">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73">
        <f t="shared" ca="1" si="36"/>
        <v>0</v>
      </c>
      <c r="H788" s="73">
        <f t="shared" ca="1" si="37"/>
        <v>0</v>
      </c>
      <c r="I788" s="20">
        <v>0</v>
      </c>
      <c r="J788" s="20">
        <v>0</v>
      </c>
      <c r="K788" s="20">
        <v>0</v>
      </c>
      <c r="L788" s="20">
        <v>0</v>
      </c>
      <c r="M788" s="20">
        <v>0</v>
      </c>
      <c r="N788" s="75">
        <v>0</v>
      </c>
      <c r="O788" s="75">
        <v>0</v>
      </c>
      <c r="P788" s="2"/>
      <c r="Q788" s="2"/>
      <c r="R788" s="3"/>
      <c r="S788" s="3"/>
      <c r="T788" s="1"/>
      <c r="U788" s="2"/>
      <c r="V788" s="28" t="str">
        <f t="shared" si="38"/>
        <v/>
      </c>
    </row>
    <row r="789" spans="1:22" ht="25" customHeight="1" x14ac:dyDescent="0.35">
      <c r="A789" s="1"/>
      <c r="B789" s="35"/>
      <c r="C789" s="1"/>
      <c r="D789" s="1"/>
      <c r="E789" s="73">
        <f>+COUNTIFS('REGISTRO DE TUTORES'!$A$3:$A$8000,A789,'REGISTRO DE TUTORES'!$B$3:$B$8000,B789,'REGISTRO DE TUTORES'!$C$3:$C$8000,C789,'REGISTRO DE TUTORES'!$D$3:$D$8000,D789)</f>
        <v>0</v>
      </c>
      <c r="F789" s="73">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73">
        <f t="shared" ca="1" si="36"/>
        <v>0</v>
      </c>
      <c r="H789" s="73">
        <f t="shared" ca="1" si="37"/>
        <v>0</v>
      </c>
      <c r="I789" s="20">
        <v>0</v>
      </c>
      <c r="J789" s="20">
        <v>0</v>
      </c>
      <c r="K789" s="20">
        <v>0</v>
      </c>
      <c r="L789" s="20">
        <v>0</v>
      </c>
      <c r="M789" s="20">
        <v>0</v>
      </c>
      <c r="N789" s="75">
        <v>0</v>
      </c>
      <c r="O789" s="75">
        <v>0</v>
      </c>
      <c r="P789" s="2"/>
      <c r="Q789" s="2"/>
      <c r="R789" s="3"/>
      <c r="S789" s="3"/>
      <c r="T789" s="1"/>
      <c r="U789" s="2"/>
      <c r="V789" s="28" t="str">
        <f t="shared" si="38"/>
        <v/>
      </c>
    </row>
    <row r="790" spans="1:22" ht="25" customHeight="1" x14ac:dyDescent="0.35">
      <c r="A790" s="1"/>
      <c r="B790" s="35"/>
      <c r="C790" s="1"/>
      <c r="D790" s="1"/>
      <c r="E790" s="73">
        <f>+COUNTIFS('REGISTRO DE TUTORES'!$A$3:$A$8000,A790,'REGISTRO DE TUTORES'!$B$3:$B$8000,B790,'REGISTRO DE TUTORES'!$C$3:$C$8000,C790,'REGISTRO DE TUTORES'!$D$3:$D$8000,D790)</f>
        <v>0</v>
      </c>
      <c r="F790" s="73">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73">
        <f t="shared" ca="1" si="36"/>
        <v>0</v>
      </c>
      <c r="H790" s="73">
        <f t="shared" ca="1" si="37"/>
        <v>0</v>
      </c>
      <c r="I790" s="20">
        <v>0</v>
      </c>
      <c r="J790" s="20">
        <v>0</v>
      </c>
      <c r="K790" s="20">
        <v>0</v>
      </c>
      <c r="L790" s="20">
        <v>0</v>
      </c>
      <c r="M790" s="20">
        <v>0</v>
      </c>
      <c r="N790" s="75">
        <v>0</v>
      </c>
      <c r="O790" s="75">
        <v>0</v>
      </c>
      <c r="P790" s="2"/>
      <c r="Q790" s="2"/>
      <c r="R790" s="3"/>
      <c r="S790" s="3"/>
      <c r="T790" s="1"/>
      <c r="U790" s="2"/>
      <c r="V790" s="28" t="str">
        <f t="shared" si="38"/>
        <v/>
      </c>
    </row>
    <row r="791" spans="1:22" ht="25" customHeight="1" x14ac:dyDescent="0.35">
      <c r="A791" s="1"/>
      <c r="B791" s="35"/>
      <c r="C791" s="1"/>
      <c r="D791" s="1"/>
      <c r="E791" s="73">
        <f>+COUNTIFS('REGISTRO DE TUTORES'!$A$3:$A$8000,A791,'REGISTRO DE TUTORES'!$B$3:$B$8000,B791,'REGISTRO DE TUTORES'!$C$3:$C$8000,C791,'REGISTRO DE TUTORES'!$D$3:$D$8000,D791)</f>
        <v>0</v>
      </c>
      <c r="F791" s="73">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73">
        <f t="shared" ca="1" si="36"/>
        <v>0</v>
      </c>
      <c r="H791" s="73">
        <f t="shared" ca="1" si="37"/>
        <v>0</v>
      </c>
      <c r="I791" s="20">
        <v>0</v>
      </c>
      <c r="J791" s="20">
        <v>0</v>
      </c>
      <c r="K791" s="20">
        <v>0</v>
      </c>
      <c r="L791" s="20">
        <v>0</v>
      </c>
      <c r="M791" s="20">
        <v>0</v>
      </c>
      <c r="N791" s="75">
        <v>0</v>
      </c>
      <c r="O791" s="75">
        <v>0</v>
      </c>
      <c r="P791" s="2"/>
      <c r="Q791" s="2"/>
      <c r="R791" s="3"/>
      <c r="S791" s="3"/>
      <c r="T791" s="1"/>
      <c r="U791" s="2"/>
      <c r="V791" s="28" t="str">
        <f t="shared" si="38"/>
        <v/>
      </c>
    </row>
    <row r="792" spans="1:22" ht="25" customHeight="1" x14ac:dyDescent="0.35">
      <c r="A792" s="1"/>
      <c r="B792" s="35"/>
      <c r="C792" s="1"/>
      <c r="D792" s="1"/>
      <c r="E792" s="73">
        <f>+COUNTIFS('REGISTRO DE TUTORES'!$A$3:$A$8000,A792,'REGISTRO DE TUTORES'!$B$3:$B$8000,B792,'REGISTRO DE TUTORES'!$C$3:$C$8000,C792,'REGISTRO DE TUTORES'!$D$3:$D$8000,D792)</f>
        <v>0</v>
      </c>
      <c r="F792" s="73">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73">
        <f t="shared" ca="1" si="36"/>
        <v>0</v>
      </c>
      <c r="H792" s="73">
        <f t="shared" ca="1" si="37"/>
        <v>0</v>
      </c>
      <c r="I792" s="20">
        <v>0</v>
      </c>
      <c r="J792" s="20">
        <v>0</v>
      </c>
      <c r="K792" s="20">
        <v>0</v>
      </c>
      <c r="L792" s="20">
        <v>0</v>
      </c>
      <c r="M792" s="20">
        <v>0</v>
      </c>
      <c r="N792" s="75">
        <v>0</v>
      </c>
      <c r="O792" s="75">
        <v>0</v>
      </c>
      <c r="P792" s="2"/>
      <c r="Q792" s="2"/>
      <c r="R792" s="3"/>
      <c r="S792" s="3"/>
      <c r="T792" s="1"/>
      <c r="U792" s="2"/>
      <c r="V792" s="28" t="str">
        <f t="shared" si="38"/>
        <v/>
      </c>
    </row>
    <row r="793" spans="1:22" ht="25" customHeight="1" x14ac:dyDescent="0.35">
      <c r="A793" s="1"/>
      <c r="B793" s="35"/>
      <c r="C793" s="1"/>
      <c r="D793" s="1"/>
      <c r="E793" s="73">
        <f>+COUNTIFS('REGISTRO DE TUTORES'!$A$3:$A$8000,A793,'REGISTRO DE TUTORES'!$B$3:$B$8000,B793,'REGISTRO DE TUTORES'!$C$3:$C$8000,C793,'REGISTRO DE TUTORES'!$D$3:$D$8000,D793)</f>
        <v>0</v>
      </c>
      <c r="F793" s="73">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73">
        <f t="shared" ca="1" si="36"/>
        <v>0</v>
      </c>
      <c r="H793" s="73">
        <f t="shared" ca="1" si="37"/>
        <v>0</v>
      </c>
      <c r="I793" s="20">
        <v>0</v>
      </c>
      <c r="J793" s="20">
        <v>0</v>
      </c>
      <c r="K793" s="20">
        <v>0</v>
      </c>
      <c r="L793" s="20">
        <v>0</v>
      </c>
      <c r="M793" s="20">
        <v>0</v>
      </c>
      <c r="N793" s="75">
        <v>0</v>
      </c>
      <c r="O793" s="75">
        <v>0</v>
      </c>
      <c r="P793" s="2"/>
      <c r="Q793" s="2"/>
      <c r="R793" s="3"/>
      <c r="S793" s="3"/>
      <c r="T793" s="1"/>
      <c r="U793" s="2"/>
      <c r="V793" s="28" t="str">
        <f t="shared" si="38"/>
        <v/>
      </c>
    </row>
    <row r="794" spans="1:22" ht="25" customHeight="1" x14ac:dyDescent="0.35">
      <c r="A794" s="1"/>
      <c r="B794" s="35"/>
      <c r="C794" s="1"/>
      <c r="D794" s="1"/>
      <c r="E794" s="73">
        <f>+COUNTIFS('REGISTRO DE TUTORES'!$A$3:$A$8000,A794,'REGISTRO DE TUTORES'!$B$3:$B$8000,B794,'REGISTRO DE TUTORES'!$C$3:$C$8000,C794,'REGISTRO DE TUTORES'!$D$3:$D$8000,D794)</f>
        <v>0</v>
      </c>
      <c r="F794" s="73">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73">
        <f t="shared" ca="1" si="36"/>
        <v>0</v>
      </c>
      <c r="H794" s="73">
        <f t="shared" ca="1" si="37"/>
        <v>0</v>
      </c>
      <c r="I794" s="20">
        <v>0</v>
      </c>
      <c r="J794" s="20">
        <v>0</v>
      </c>
      <c r="K794" s="20">
        <v>0</v>
      </c>
      <c r="L794" s="20">
        <v>0</v>
      </c>
      <c r="M794" s="20">
        <v>0</v>
      </c>
      <c r="N794" s="75">
        <v>0</v>
      </c>
      <c r="O794" s="75">
        <v>0</v>
      </c>
      <c r="P794" s="2"/>
      <c r="Q794" s="2"/>
      <c r="R794" s="3"/>
      <c r="S794" s="3"/>
      <c r="T794" s="1"/>
      <c r="U794" s="2"/>
      <c r="V794" s="28" t="str">
        <f t="shared" si="38"/>
        <v/>
      </c>
    </row>
    <row r="795" spans="1:22" ht="25" customHeight="1" x14ac:dyDescent="0.35">
      <c r="A795" s="1"/>
      <c r="B795" s="35"/>
      <c r="C795" s="1"/>
      <c r="D795" s="1"/>
      <c r="E795" s="73">
        <f>+COUNTIFS('REGISTRO DE TUTORES'!$A$3:$A$8000,A795,'REGISTRO DE TUTORES'!$B$3:$B$8000,B795,'REGISTRO DE TUTORES'!$C$3:$C$8000,C795,'REGISTRO DE TUTORES'!$D$3:$D$8000,D795)</f>
        <v>0</v>
      </c>
      <c r="F795" s="73">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73">
        <f t="shared" ca="1" si="36"/>
        <v>0</v>
      </c>
      <c r="H795" s="73">
        <f t="shared" ca="1" si="37"/>
        <v>0</v>
      </c>
      <c r="I795" s="20">
        <v>0</v>
      </c>
      <c r="J795" s="20">
        <v>0</v>
      </c>
      <c r="K795" s="20">
        <v>0</v>
      </c>
      <c r="L795" s="20">
        <v>0</v>
      </c>
      <c r="M795" s="20">
        <v>0</v>
      </c>
      <c r="N795" s="75">
        <v>0</v>
      </c>
      <c r="O795" s="75">
        <v>0</v>
      </c>
      <c r="P795" s="2"/>
      <c r="Q795" s="2"/>
      <c r="R795" s="3"/>
      <c r="S795" s="3"/>
      <c r="T795" s="1"/>
      <c r="U795" s="2"/>
      <c r="V795" s="28" t="str">
        <f t="shared" si="38"/>
        <v/>
      </c>
    </row>
    <row r="796" spans="1:22" ht="25" customHeight="1" x14ac:dyDescent="0.35">
      <c r="A796" s="1"/>
      <c r="B796" s="35"/>
      <c r="C796" s="1"/>
      <c r="D796" s="1"/>
      <c r="E796" s="73">
        <f>+COUNTIFS('REGISTRO DE TUTORES'!$A$3:$A$8000,A796,'REGISTRO DE TUTORES'!$B$3:$B$8000,B796,'REGISTRO DE TUTORES'!$C$3:$C$8000,C796,'REGISTRO DE TUTORES'!$D$3:$D$8000,D796)</f>
        <v>0</v>
      </c>
      <c r="F796" s="73">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73">
        <f t="shared" ca="1" si="36"/>
        <v>0</v>
      </c>
      <c r="H796" s="73">
        <f t="shared" ca="1" si="37"/>
        <v>0</v>
      </c>
      <c r="I796" s="20">
        <v>0</v>
      </c>
      <c r="J796" s="20">
        <v>0</v>
      </c>
      <c r="K796" s="20">
        <v>0</v>
      </c>
      <c r="L796" s="20">
        <v>0</v>
      </c>
      <c r="M796" s="20">
        <v>0</v>
      </c>
      <c r="N796" s="75">
        <v>0</v>
      </c>
      <c r="O796" s="75">
        <v>0</v>
      </c>
      <c r="P796" s="2"/>
      <c r="Q796" s="2"/>
      <c r="R796" s="3"/>
      <c r="S796" s="3"/>
      <c r="T796" s="1"/>
      <c r="U796" s="2"/>
      <c r="V796" s="28" t="str">
        <f t="shared" si="38"/>
        <v/>
      </c>
    </row>
    <row r="797" spans="1:22" ht="25" customHeight="1" x14ac:dyDescent="0.35">
      <c r="A797" s="1"/>
      <c r="B797" s="35"/>
      <c r="C797" s="1"/>
      <c r="D797" s="1"/>
      <c r="E797" s="73">
        <f>+COUNTIFS('REGISTRO DE TUTORES'!$A$3:$A$8000,A797,'REGISTRO DE TUTORES'!$B$3:$B$8000,B797,'REGISTRO DE TUTORES'!$C$3:$C$8000,C797,'REGISTRO DE TUTORES'!$D$3:$D$8000,D797)</f>
        <v>0</v>
      </c>
      <c r="F797" s="73">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73">
        <f t="shared" ca="1" si="36"/>
        <v>0</v>
      </c>
      <c r="H797" s="73">
        <f t="shared" ca="1" si="37"/>
        <v>0</v>
      </c>
      <c r="I797" s="20">
        <v>0</v>
      </c>
      <c r="J797" s="20">
        <v>0</v>
      </c>
      <c r="K797" s="20">
        <v>0</v>
      </c>
      <c r="L797" s="20">
        <v>0</v>
      </c>
      <c r="M797" s="20">
        <v>0</v>
      </c>
      <c r="N797" s="75">
        <v>0</v>
      </c>
      <c r="O797" s="75">
        <v>0</v>
      </c>
      <c r="P797" s="2"/>
      <c r="Q797" s="2"/>
      <c r="R797" s="3"/>
      <c r="S797" s="3"/>
      <c r="T797" s="1"/>
      <c r="U797" s="2"/>
      <c r="V797" s="28" t="str">
        <f t="shared" si="38"/>
        <v/>
      </c>
    </row>
    <row r="798" spans="1:22" ht="25" customHeight="1" x14ac:dyDescent="0.35">
      <c r="A798" s="1"/>
      <c r="B798" s="35"/>
      <c r="C798" s="1"/>
      <c r="D798" s="1"/>
      <c r="E798" s="73">
        <f>+COUNTIFS('REGISTRO DE TUTORES'!$A$3:$A$8000,A798,'REGISTRO DE TUTORES'!$B$3:$B$8000,B798,'REGISTRO DE TUTORES'!$C$3:$C$8000,C798,'REGISTRO DE TUTORES'!$D$3:$D$8000,D798)</f>
        <v>0</v>
      </c>
      <c r="F798" s="73">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73">
        <f t="shared" ca="1" si="36"/>
        <v>0</v>
      </c>
      <c r="H798" s="73">
        <f t="shared" ca="1" si="37"/>
        <v>0</v>
      </c>
      <c r="I798" s="20">
        <v>0</v>
      </c>
      <c r="J798" s="20">
        <v>0</v>
      </c>
      <c r="K798" s="20">
        <v>0</v>
      </c>
      <c r="L798" s="20">
        <v>0</v>
      </c>
      <c r="M798" s="20">
        <v>0</v>
      </c>
      <c r="N798" s="75">
        <v>0</v>
      </c>
      <c r="O798" s="75">
        <v>0</v>
      </c>
      <c r="P798" s="2"/>
      <c r="Q798" s="2"/>
      <c r="R798" s="3"/>
      <c r="S798" s="3"/>
      <c r="T798" s="1"/>
      <c r="U798" s="2"/>
      <c r="V798" s="28" t="str">
        <f t="shared" si="38"/>
        <v/>
      </c>
    </row>
    <row r="799" spans="1:22" ht="25" customHeight="1" x14ac:dyDescent="0.35">
      <c r="A799" s="1"/>
      <c r="B799" s="35"/>
      <c r="C799" s="1"/>
      <c r="D799" s="1"/>
      <c r="E799" s="73">
        <f>+COUNTIFS('REGISTRO DE TUTORES'!$A$3:$A$8000,A799,'REGISTRO DE TUTORES'!$B$3:$B$8000,B799,'REGISTRO DE TUTORES'!$C$3:$C$8000,C799,'REGISTRO DE TUTORES'!$D$3:$D$8000,D799)</f>
        <v>0</v>
      </c>
      <c r="F799" s="73">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73">
        <f t="shared" ca="1" si="36"/>
        <v>0</v>
      </c>
      <c r="H799" s="73">
        <f t="shared" ca="1" si="37"/>
        <v>0</v>
      </c>
      <c r="I799" s="20">
        <v>0</v>
      </c>
      <c r="J799" s="20">
        <v>0</v>
      </c>
      <c r="K799" s="20">
        <v>0</v>
      </c>
      <c r="L799" s="20">
        <v>0</v>
      </c>
      <c r="M799" s="20">
        <v>0</v>
      </c>
      <c r="N799" s="75">
        <v>0</v>
      </c>
      <c r="O799" s="75">
        <v>0</v>
      </c>
      <c r="P799" s="2"/>
      <c r="Q799" s="2"/>
      <c r="R799" s="3"/>
      <c r="S799" s="3"/>
      <c r="T799" s="1"/>
      <c r="U799" s="2"/>
      <c r="V799" s="28" t="str">
        <f t="shared" si="38"/>
        <v/>
      </c>
    </row>
    <row r="800" spans="1:22" ht="25" customHeight="1" x14ac:dyDescent="0.35">
      <c r="A800" s="1"/>
      <c r="B800" s="35"/>
      <c r="C800" s="1"/>
      <c r="D800" s="1"/>
      <c r="E800" s="73">
        <f>+COUNTIFS('REGISTRO DE TUTORES'!$A$3:$A$8000,A800,'REGISTRO DE TUTORES'!$B$3:$B$8000,B800,'REGISTRO DE TUTORES'!$C$3:$C$8000,C800,'REGISTRO DE TUTORES'!$D$3:$D$8000,D800)</f>
        <v>0</v>
      </c>
      <c r="F800" s="73">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73">
        <f t="shared" ca="1" si="36"/>
        <v>0</v>
      </c>
      <c r="H800" s="73">
        <f t="shared" ca="1" si="37"/>
        <v>0</v>
      </c>
      <c r="I800" s="20">
        <v>0</v>
      </c>
      <c r="J800" s="20">
        <v>0</v>
      </c>
      <c r="K800" s="20">
        <v>0</v>
      </c>
      <c r="L800" s="20">
        <v>0</v>
      </c>
      <c r="M800" s="20">
        <v>0</v>
      </c>
      <c r="N800" s="75">
        <v>0</v>
      </c>
      <c r="O800" s="75">
        <v>0</v>
      </c>
      <c r="P800" s="2"/>
      <c r="Q800" s="2"/>
      <c r="R800" s="3"/>
      <c r="S800" s="3"/>
      <c r="T800" s="1"/>
      <c r="U800" s="2"/>
      <c r="V800" s="28" t="str">
        <f t="shared" si="38"/>
        <v/>
      </c>
    </row>
    <row r="801" spans="1:22" ht="25" customHeight="1" x14ac:dyDescent="0.35">
      <c r="A801" s="1"/>
      <c r="B801" s="35"/>
      <c r="C801" s="1"/>
      <c r="D801" s="1"/>
      <c r="E801" s="73">
        <f>+COUNTIFS('REGISTRO DE TUTORES'!$A$3:$A$8000,A801,'REGISTRO DE TUTORES'!$B$3:$B$8000,B801,'REGISTRO DE TUTORES'!$C$3:$C$8000,C801,'REGISTRO DE TUTORES'!$D$3:$D$8000,D801)</f>
        <v>0</v>
      </c>
      <c r="F801" s="73">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73">
        <f t="shared" ca="1" si="36"/>
        <v>0</v>
      </c>
      <c r="H801" s="73">
        <f t="shared" ca="1" si="37"/>
        <v>0</v>
      </c>
      <c r="I801" s="20">
        <v>0</v>
      </c>
      <c r="J801" s="20">
        <v>0</v>
      </c>
      <c r="K801" s="20">
        <v>0</v>
      </c>
      <c r="L801" s="20">
        <v>0</v>
      </c>
      <c r="M801" s="20">
        <v>0</v>
      </c>
      <c r="N801" s="75">
        <v>0</v>
      </c>
      <c r="O801" s="75">
        <v>0</v>
      </c>
      <c r="P801" s="2"/>
      <c r="Q801" s="2"/>
      <c r="R801" s="3"/>
      <c r="S801" s="3"/>
      <c r="T801" s="1"/>
      <c r="U801" s="2"/>
      <c r="V801" s="28" t="str">
        <f t="shared" si="38"/>
        <v/>
      </c>
    </row>
    <row r="802" spans="1:22" ht="25" customHeight="1" x14ac:dyDescent="0.35">
      <c r="A802" s="1"/>
      <c r="B802" s="35"/>
      <c r="C802" s="1"/>
      <c r="D802" s="1"/>
      <c r="E802" s="73">
        <f>+COUNTIFS('REGISTRO DE TUTORES'!$A$3:$A$8000,A802,'REGISTRO DE TUTORES'!$B$3:$B$8000,B802,'REGISTRO DE TUTORES'!$C$3:$C$8000,C802,'REGISTRO DE TUTORES'!$D$3:$D$8000,D802)</f>
        <v>0</v>
      </c>
      <c r="F802" s="73">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73">
        <f t="shared" ca="1" si="36"/>
        <v>0</v>
      </c>
      <c r="H802" s="73">
        <f t="shared" ca="1" si="37"/>
        <v>0</v>
      </c>
      <c r="I802" s="20">
        <v>0</v>
      </c>
      <c r="J802" s="20">
        <v>0</v>
      </c>
      <c r="K802" s="20">
        <v>0</v>
      </c>
      <c r="L802" s="20">
        <v>0</v>
      </c>
      <c r="M802" s="20">
        <v>0</v>
      </c>
      <c r="N802" s="75">
        <v>0</v>
      </c>
      <c r="O802" s="75">
        <v>0</v>
      </c>
      <c r="P802" s="2"/>
      <c r="Q802" s="2"/>
      <c r="R802" s="3"/>
      <c r="S802" s="3"/>
      <c r="T802" s="1"/>
      <c r="U802" s="2"/>
      <c r="V802" s="28" t="str">
        <f t="shared" si="38"/>
        <v/>
      </c>
    </row>
    <row r="803" spans="1:22" ht="25" customHeight="1" x14ac:dyDescent="0.35">
      <c r="A803" s="1"/>
      <c r="B803" s="35"/>
      <c r="C803" s="1"/>
      <c r="D803" s="1"/>
      <c r="E803" s="73">
        <f>+COUNTIFS('REGISTRO DE TUTORES'!$A$3:$A$8000,A803,'REGISTRO DE TUTORES'!$B$3:$B$8000,B803,'REGISTRO DE TUTORES'!$C$3:$C$8000,C803,'REGISTRO DE TUTORES'!$D$3:$D$8000,D803)</f>
        <v>0</v>
      </c>
      <c r="F803" s="73">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73">
        <f t="shared" ca="1" si="36"/>
        <v>0</v>
      </c>
      <c r="H803" s="73">
        <f t="shared" ca="1" si="37"/>
        <v>0</v>
      </c>
      <c r="I803" s="20">
        <v>0</v>
      </c>
      <c r="J803" s="20">
        <v>0</v>
      </c>
      <c r="K803" s="20">
        <v>0</v>
      </c>
      <c r="L803" s="20">
        <v>0</v>
      </c>
      <c r="M803" s="20">
        <v>0</v>
      </c>
      <c r="N803" s="75">
        <v>0</v>
      </c>
      <c r="O803" s="75">
        <v>0</v>
      </c>
      <c r="P803" s="2"/>
      <c r="Q803" s="2"/>
      <c r="R803" s="3"/>
      <c r="S803" s="3"/>
      <c r="T803" s="1"/>
      <c r="U803" s="2"/>
      <c r="V803" s="28" t="str">
        <f t="shared" si="38"/>
        <v/>
      </c>
    </row>
    <row r="804" spans="1:22" ht="25" customHeight="1" x14ac:dyDescent="0.35">
      <c r="A804" s="1"/>
      <c r="B804" s="35"/>
      <c r="C804" s="1"/>
      <c r="D804" s="1"/>
      <c r="E804" s="73">
        <f>+COUNTIFS('REGISTRO DE TUTORES'!$A$3:$A$8000,A804,'REGISTRO DE TUTORES'!$B$3:$B$8000,B804,'REGISTRO DE TUTORES'!$C$3:$C$8000,C804,'REGISTRO DE TUTORES'!$D$3:$D$8000,D804)</f>
        <v>0</v>
      </c>
      <c r="F804" s="73">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73">
        <f t="shared" ca="1" si="36"/>
        <v>0</v>
      </c>
      <c r="H804" s="73">
        <f t="shared" ca="1" si="37"/>
        <v>0</v>
      </c>
      <c r="I804" s="20">
        <v>0</v>
      </c>
      <c r="J804" s="20">
        <v>0</v>
      </c>
      <c r="K804" s="20">
        <v>0</v>
      </c>
      <c r="L804" s="20">
        <v>0</v>
      </c>
      <c r="M804" s="20">
        <v>0</v>
      </c>
      <c r="N804" s="75">
        <v>0</v>
      </c>
      <c r="O804" s="75">
        <v>0</v>
      </c>
      <c r="P804" s="2"/>
      <c r="Q804" s="2"/>
      <c r="R804" s="3"/>
      <c r="S804" s="3"/>
      <c r="T804" s="1"/>
      <c r="U804" s="2"/>
      <c r="V804" s="28" t="str">
        <f t="shared" si="38"/>
        <v/>
      </c>
    </row>
    <row r="805" spans="1:22" ht="25" customHeight="1" x14ac:dyDescent="0.35">
      <c r="A805" s="1"/>
      <c r="B805" s="35"/>
      <c r="C805" s="1"/>
      <c r="D805" s="1"/>
      <c r="E805" s="73">
        <f>+COUNTIFS('REGISTRO DE TUTORES'!$A$3:$A$8000,A805,'REGISTRO DE TUTORES'!$B$3:$B$8000,B805,'REGISTRO DE TUTORES'!$C$3:$C$8000,C805,'REGISTRO DE TUTORES'!$D$3:$D$8000,D805)</f>
        <v>0</v>
      </c>
      <c r="F805" s="73">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73">
        <f t="shared" ca="1" si="36"/>
        <v>0</v>
      </c>
      <c r="H805" s="73">
        <f t="shared" ca="1" si="37"/>
        <v>0</v>
      </c>
      <c r="I805" s="20">
        <v>0</v>
      </c>
      <c r="J805" s="20">
        <v>0</v>
      </c>
      <c r="K805" s="20">
        <v>0</v>
      </c>
      <c r="L805" s="20">
        <v>0</v>
      </c>
      <c r="M805" s="20">
        <v>0</v>
      </c>
      <c r="N805" s="75">
        <v>0</v>
      </c>
      <c r="O805" s="75">
        <v>0</v>
      </c>
      <c r="P805" s="2"/>
      <c r="Q805" s="2"/>
      <c r="R805" s="3"/>
      <c r="S805" s="3"/>
      <c r="T805" s="1"/>
      <c r="U805" s="2"/>
      <c r="V805" s="28" t="str">
        <f t="shared" si="38"/>
        <v/>
      </c>
    </row>
    <row r="806" spans="1:22" ht="25" customHeight="1" x14ac:dyDescent="0.35">
      <c r="A806" s="1"/>
      <c r="B806" s="35"/>
      <c r="C806" s="1"/>
      <c r="D806" s="1"/>
      <c r="E806" s="73">
        <f>+COUNTIFS('REGISTRO DE TUTORES'!$A$3:$A$8000,A806,'REGISTRO DE TUTORES'!$B$3:$B$8000,B806,'REGISTRO DE TUTORES'!$C$3:$C$8000,C806,'REGISTRO DE TUTORES'!$D$3:$D$8000,D806)</f>
        <v>0</v>
      </c>
      <c r="F806" s="73">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73">
        <f t="shared" ca="1" si="36"/>
        <v>0</v>
      </c>
      <c r="H806" s="73">
        <f t="shared" ca="1" si="37"/>
        <v>0</v>
      </c>
      <c r="I806" s="20">
        <v>0</v>
      </c>
      <c r="J806" s="20">
        <v>0</v>
      </c>
      <c r="K806" s="20">
        <v>0</v>
      </c>
      <c r="L806" s="20">
        <v>0</v>
      </c>
      <c r="M806" s="20">
        <v>0</v>
      </c>
      <c r="N806" s="75">
        <v>0</v>
      </c>
      <c r="O806" s="75">
        <v>0</v>
      </c>
      <c r="P806" s="2"/>
      <c r="Q806" s="2"/>
      <c r="R806" s="3"/>
      <c r="S806" s="3"/>
      <c r="T806" s="1"/>
      <c r="U806" s="2"/>
      <c r="V806" s="28" t="str">
        <f t="shared" si="38"/>
        <v/>
      </c>
    </row>
    <row r="807" spans="1:22" ht="25" customHeight="1" x14ac:dyDescent="0.35">
      <c r="A807" s="1"/>
      <c r="B807" s="35"/>
      <c r="C807" s="1"/>
      <c r="D807" s="1"/>
      <c r="E807" s="73">
        <f>+COUNTIFS('REGISTRO DE TUTORES'!$A$3:$A$8000,A807,'REGISTRO DE TUTORES'!$B$3:$B$8000,B807,'REGISTRO DE TUTORES'!$C$3:$C$8000,C807,'REGISTRO DE TUTORES'!$D$3:$D$8000,D807)</f>
        <v>0</v>
      </c>
      <c r="F807" s="73">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73">
        <f t="shared" ca="1" si="36"/>
        <v>0</v>
      </c>
      <c r="H807" s="73">
        <f t="shared" ca="1" si="37"/>
        <v>0</v>
      </c>
      <c r="I807" s="20">
        <v>0</v>
      </c>
      <c r="J807" s="20">
        <v>0</v>
      </c>
      <c r="K807" s="20">
        <v>0</v>
      </c>
      <c r="L807" s="20">
        <v>0</v>
      </c>
      <c r="M807" s="20">
        <v>0</v>
      </c>
      <c r="N807" s="75">
        <v>0</v>
      </c>
      <c r="O807" s="75">
        <v>0</v>
      </c>
      <c r="P807" s="2"/>
      <c r="Q807" s="2"/>
      <c r="R807" s="3"/>
      <c r="S807" s="3"/>
      <c r="T807" s="1"/>
      <c r="U807" s="2"/>
      <c r="V807" s="28" t="str">
        <f t="shared" si="38"/>
        <v/>
      </c>
    </row>
    <row r="808" spans="1:22" ht="25" customHeight="1" x14ac:dyDescent="0.35">
      <c r="A808" s="1"/>
      <c r="B808" s="35"/>
      <c r="C808" s="1"/>
      <c r="D808" s="1"/>
      <c r="E808" s="73">
        <f>+COUNTIFS('REGISTRO DE TUTORES'!$A$3:$A$8000,A808,'REGISTRO DE TUTORES'!$B$3:$B$8000,B808,'REGISTRO DE TUTORES'!$C$3:$C$8000,C808,'REGISTRO DE TUTORES'!$D$3:$D$8000,D808)</f>
        <v>0</v>
      </c>
      <c r="F808" s="73">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73">
        <f t="shared" ca="1" si="36"/>
        <v>0</v>
      </c>
      <c r="H808" s="73">
        <f t="shared" ca="1" si="37"/>
        <v>0</v>
      </c>
      <c r="I808" s="20">
        <v>0</v>
      </c>
      <c r="J808" s="20">
        <v>0</v>
      </c>
      <c r="K808" s="20">
        <v>0</v>
      </c>
      <c r="L808" s="20">
        <v>0</v>
      </c>
      <c r="M808" s="20">
        <v>0</v>
      </c>
      <c r="N808" s="75">
        <v>0</v>
      </c>
      <c r="O808" s="75">
        <v>0</v>
      </c>
      <c r="P808" s="2"/>
      <c r="Q808" s="2"/>
      <c r="R808" s="3"/>
      <c r="S808" s="3"/>
      <c r="T808" s="1"/>
      <c r="U808" s="2"/>
      <c r="V808" s="28" t="str">
        <f t="shared" si="38"/>
        <v/>
      </c>
    </row>
    <row r="809" spans="1:22" ht="25" customHeight="1" x14ac:dyDescent="0.35">
      <c r="A809" s="1"/>
      <c r="B809" s="35"/>
      <c r="C809" s="1"/>
      <c r="D809" s="1"/>
      <c r="E809" s="73">
        <f>+COUNTIFS('REGISTRO DE TUTORES'!$A$3:$A$8000,A809,'REGISTRO DE TUTORES'!$B$3:$B$8000,B809,'REGISTRO DE TUTORES'!$C$3:$C$8000,C809,'REGISTRO DE TUTORES'!$D$3:$D$8000,D809)</f>
        <v>0</v>
      </c>
      <c r="F809" s="73">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73">
        <f t="shared" ca="1" si="36"/>
        <v>0</v>
      </c>
      <c r="H809" s="73">
        <f t="shared" ca="1" si="37"/>
        <v>0</v>
      </c>
      <c r="I809" s="20">
        <v>0</v>
      </c>
      <c r="J809" s="20">
        <v>0</v>
      </c>
      <c r="K809" s="20">
        <v>0</v>
      </c>
      <c r="L809" s="20">
        <v>0</v>
      </c>
      <c r="M809" s="20">
        <v>0</v>
      </c>
      <c r="N809" s="75">
        <v>0</v>
      </c>
      <c r="O809" s="75">
        <v>0</v>
      </c>
      <c r="P809" s="2"/>
      <c r="Q809" s="2"/>
      <c r="R809" s="3"/>
      <c r="S809" s="3"/>
      <c r="T809" s="1"/>
      <c r="U809" s="2"/>
      <c r="V809" s="28" t="str">
        <f t="shared" si="38"/>
        <v/>
      </c>
    </row>
    <row r="810" spans="1:22" ht="25" customHeight="1" x14ac:dyDescent="0.35">
      <c r="A810" s="1"/>
      <c r="B810" s="35"/>
      <c r="C810" s="1"/>
      <c r="D810" s="1"/>
      <c r="E810" s="73">
        <f>+COUNTIFS('REGISTRO DE TUTORES'!$A$3:$A$8000,A810,'REGISTRO DE TUTORES'!$B$3:$B$8000,B810,'REGISTRO DE TUTORES'!$C$3:$C$8000,C810,'REGISTRO DE TUTORES'!$D$3:$D$8000,D810)</f>
        <v>0</v>
      </c>
      <c r="F810" s="73">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73">
        <f t="shared" ca="1" si="36"/>
        <v>0</v>
      </c>
      <c r="H810" s="73">
        <f t="shared" ca="1" si="37"/>
        <v>0</v>
      </c>
      <c r="I810" s="20">
        <v>0</v>
      </c>
      <c r="J810" s="20">
        <v>0</v>
      </c>
      <c r="K810" s="20">
        <v>0</v>
      </c>
      <c r="L810" s="20">
        <v>0</v>
      </c>
      <c r="M810" s="20">
        <v>0</v>
      </c>
      <c r="N810" s="75">
        <v>0</v>
      </c>
      <c r="O810" s="75">
        <v>0</v>
      </c>
      <c r="P810" s="2"/>
      <c r="Q810" s="2"/>
      <c r="R810" s="3"/>
      <c r="S810" s="3"/>
      <c r="T810" s="1"/>
      <c r="U810" s="2"/>
      <c r="V810" s="28" t="str">
        <f t="shared" si="38"/>
        <v/>
      </c>
    </row>
    <row r="811" spans="1:22" ht="25" customHeight="1" x14ac:dyDescent="0.35">
      <c r="A811" s="1"/>
      <c r="B811" s="35"/>
      <c r="C811" s="1"/>
      <c r="D811" s="1"/>
      <c r="E811" s="73">
        <f>+COUNTIFS('REGISTRO DE TUTORES'!$A$3:$A$8000,A811,'REGISTRO DE TUTORES'!$B$3:$B$8000,B811,'REGISTRO DE TUTORES'!$C$3:$C$8000,C811,'REGISTRO DE TUTORES'!$D$3:$D$8000,D811)</f>
        <v>0</v>
      </c>
      <c r="F811" s="73">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73">
        <f t="shared" ca="1" si="36"/>
        <v>0</v>
      </c>
      <c r="H811" s="73">
        <f t="shared" ca="1" si="37"/>
        <v>0</v>
      </c>
      <c r="I811" s="20">
        <v>0</v>
      </c>
      <c r="J811" s="20">
        <v>0</v>
      </c>
      <c r="K811" s="20">
        <v>0</v>
      </c>
      <c r="L811" s="20">
        <v>0</v>
      </c>
      <c r="M811" s="20">
        <v>0</v>
      </c>
      <c r="N811" s="75">
        <v>0</v>
      </c>
      <c r="O811" s="75">
        <v>0</v>
      </c>
      <c r="P811" s="2"/>
      <c r="Q811" s="2"/>
      <c r="R811" s="3"/>
      <c r="S811" s="3"/>
      <c r="T811" s="1"/>
      <c r="U811" s="2"/>
      <c r="V811" s="28" t="str">
        <f t="shared" si="38"/>
        <v/>
      </c>
    </row>
    <row r="812" spans="1:22" ht="25" customHeight="1" x14ac:dyDescent="0.35">
      <c r="A812" s="1"/>
      <c r="B812" s="35"/>
      <c r="C812" s="1"/>
      <c r="D812" s="1"/>
      <c r="E812" s="73">
        <f>+COUNTIFS('REGISTRO DE TUTORES'!$A$3:$A$8000,A812,'REGISTRO DE TUTORES'!$B$3:$B$8000,B812,'REGISTRO DE TUTORES'!$C$3:$C$8000,C812,'REGISTRO DE TUTORES'!$D$3:$D$8000,D812)</f>
        <v>0</v>
      </c>
      <c r="F812" s="73">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73">
        <f t="shared" ca="1" si="36"/>
        <v>0</v>
      </c>
      <c r="H812" s="73">
        <f t="shared" ca="1" si="37"/>
        <v>0</v>
      </c>
      <c r="I812" s="20">
        <v>0</v>
      </c>
      <c r="J812" s="20">
        <v>0</v>
      </c>
      <c r="K812" s="20">
        <v>0</v>
      </c>
      <c r="L812" s="20">
        <v>0</v>
      </c>
      <c r="M812" s="20">
        <v>0</v>
      </c>
      <c r="N812" s="75">
        <v>0</v>
      </c>
      <c r="O812" s="75">
        <v>0</v>
      </c>
      <c r="P812" s="2"/>
      <c r="Q812" s="2"/>
      <c r="R812" s="3"/>
      <c r="S812" s="3"/>
      <c r="T812" s="1"/>
      <c r="U812" s="2"/>
      <c r="V812" s="28" t="str">
        <f t="shared" si="38"/>
        <v/>
      </c>
    </row>
    <row r="813" spans="1:22" ht="25" customHeight="1" x14ac:dyDescent="0.35">
      <c r="A813" s="1"/>
      <c r="B813" s="35"/>
      <c r="C813" s="1"/>
      <c r="D813" s="1"/>
      <c r="E813" s="73">
        <f>+COUNTIFS('REGISTRO DE TUTORES'!$A$3:$A$8000,A813,'REGISTRO DE TUTORES'!$B$3:$B$8000,B813,'REGISTRO DE TUTORES'!$C$3:$C$8000,C813,'REGISTRO DE TUTORES'!$D$3:$D$8000,D813)</f>
        <v>0</v>
      </c>
      <c r="F813" s="73">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73">
        <f t="shared" ca="1" si="36"/>
        <v>0</v>
      </c>
      <c r="H813" s="73">
        <f t="shared" ca="1" si="37"/>
        <v>0</v>
      </c>
      <c r="I813" s="20">
        <v>0</v>
      </c>
      <c r="J813" s="20">
        <v>0</v>
      </c>
      <c r="K813" s="20">
        <v>0</v>
      </c>
      <c r="L813" s="20">
        <v>0</v>
      </c>
      <c r="M813" s="20">
        <v>0</v>
      </c>
      <c r="N813" s="75">
        <v>0</v>
      </c>
      <c r="O813" s="75">
        <v>0</v>
      </c>
      <c r="P813" s="2"/>
      <c r="Q813" s="2"/>
      <c r="R813" s="3"/>
      <c r="S813" s="3"/>
      <c r="T813" s="1"/>
      <c r="U813" s="2"/>
      <c r="V813" s="28" t="str">
        <f t="shared" si="38"/>
        <v/>
      </c>
    </row>
    <row r="814" spans="1:22" ht="25" customHeight="1" x14ac:dyDescent="0.35">
      <c r="A814" s="1"/>
      <c r="B814" s="35"/>
      <c r="C814" s="1"/>
      <c r="D814" s="1"/>
      <c r="E814" s="73">
        <f>+COUNTIFS('REGISTRO DE TUTORES'!$A$3:$A$8000,A814,'REGISTRO DE TUTORES'!$B$3:$B$8000,B814,'REGISTRO DE TUTORES'!$C$3:$C$8000,C814,'REGISTRO DE TUTORES'!$D$3:$D$8000,D814)</f>
        <v>0</v>
      </c>
      <c r="F814" s="73">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73">
        <f t="shared" ca="1" si="36"/>
        <v>0</v>
      </c>
      <c r="H814" s="73">
        <f t="shared" ca="1" si="37"/>
        <v>0</v>
      </c>
      <c r="I814" s="20">
        <v>0</v>
      </c>
      <c r="J814" s="20">
        <v>0</v>
      </c>
      <c r="K814" s="20">
        <v>0</v>
      </c>
      <c r="L814" s="20">
        <v>0</v>
      </c>
      <c r="M814" s="20">
        <v>0</v>
      </c>
      <c r="N814" s="75">
        <v>0</v>
      </c>
      <c r="O814" s="75">
        <v>0</v>
      </c>
      <c r="P814" s="2"/>
      <c r="Q814" s="2"/>
      <c r="R814" s="3"/>
      <c r="S814" s="3"/>
      <c r="T814" s="1"/>
      <c r="U814" s="2"/>
      <c r="V814" s="28" t="str">
        <f t="shared" si="38"/>
        <v/>
      </c>
    </row>
    <row r="815" spans="1:22" ht="25" customHeight="1" x14ac:dyDescent="0.35">
      <c r="A815" s="1"/>
      <c r="B815" s="35"/>
      <c r="C815" s="1"/>
      <c r="D815" s="1"/>
      <c r="E815" s="73">
        <f>+COUNTIFS('REGISTRO DE TUTORES'!$A$3:$A$8000,A815,'REGISTRO DE TUTORES'!$B$3:$B$8000,B815,'REGISTRO DE TUTORES'!$C$3:$C$8000,C815,'REGISTRO DE TUTORES'!$D$3:$D$8000,D815)</f>
        <v>0</v>
      </c>
      <c r="F815" s="73">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73">
        <f t="shared" ca="1" si="36"/>
        <v>0</v>
      </c>
      <c r="H815" s="73">
        <f t="shared" ca="1" si="37"/>
        <v>0</v>
      </c>
      <c r="I815" s="20">
        <v>0</v>
      </c>
      <c r="J815" s="20">
        <v>0</v>
      </c>
      <c r="K815" s="20">
        <v>0</v>
      </c>
      <c r="L815" s="20">
        <v>0</v>
      </c>
      <c r="M815" s="20">
        <v>0</v>
      </c>
      <c r="N815" s="75">
        <v>0</v>
      </c>
      <c r="O815" s="75">
        <v>0</v>
      </c>
      <c r="P815" s="2"/>
      <c r="Q815" s="2"/>
      <c r="R815" s="3"/>
      <c r="S815" s="3"/>
      <c r="T815" s="1"/>
      <c r="U815" s="2"/>
      <c r="V815" s="28" t="str">
        <f t="shared" si="38"/>
        <v/>
      </c>
    </row>
    <row r="816" spans="1:22" ht="25" customHeight="1" x14ac:dyDescent="0.35">
      <c r="A816" s="1"/>
      <c r="B816" s="35"/>
      <c r="C816" s="1"/>
      <c r="D816" s="1"/>
      <c r="E816" s="73">
        <f>+COUNTIFS('REGISTRO DE TUTORES'!$A$3:$A$8000,A816,'REGISTRO DE TUTORES'!$B$3:$B$8000,B816,'REGISTRO DE TUTORES'!$C$3:$C$8000,C816,'REGISTRO DE TUTORES'!$D$3:$D$8000,D816)</f>
        <v>0</v>
      </c>
      <c r="F816" s="73">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73">
        <f t="shared" ca="1" si="36"/>
        <v>0</v>
      </c>
      <c r="H816" s="73">
        <f t="shared" ca="1" si="37"/>
        <v>0</v>
      </c>
      <c r="I816" s="20">
        <v>0</v>
      </c>
      <c r="J816" s="20">
        <v>0</v>
      </c>
      <c r="K816" s="20">
        <v>0</v>
      </c>
      <c r="L816" s="20">
        <v>0</v>
      </c>
      <c r="M816" s="20">
        <v>0</v>
      </c>
      <c r="N816" s="75">
        <v>0</v>
      </c>
      <c r="O816" s="75">
        <v>0</v>
      </c>
      <c r="P816" s="2"/>
      <c r="Q816" s="2"/>
      <c r="R816" s="3"/>
      <c r="S816" s="3"/>
      <c r="T816" s="1"/>
      <c r="U816" s="2"/>
      <c r="V816" s="28" t="str">
        <f t="shared" si="38"/>
        <v/>
      </c>
    </row>
    <row r="817" spans="1:22" ht="25" customHeight="1" x14ac:dyDescent="0.35">
      <c r="A817" s="1"/>
      <c r="B817" s="35"/>
      <c r="C817" s="1"/>
      <c r="D817" s="1"/>
      <c r="E817" s="73">
        <f>+COUNTIFS('REGISTRO DE TUTORES'!$A$3:$A$8000,A817,'REGISTRO DE TUTORES'!$B$3:$B$8000,B817,'REGISTRO DE TUTORES'!$C$3:$C$8000,C817,'REGISTRO DE TUTORES'!$D$3:$D$8000,D817)</f>
        <v>0</v>
      </c>
      <c r="F817" s="73">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73">
        <f t="shared" ca="1" si="36"/>
        <v>0</v>
      </c>
      <c r="H817" s="73">
        <f t="shared" ca="1" si="37"/>
        <v>0</v>
      </c>
      <c r="I817" s="20">
        <v>0</v>
      </c>
      <c r="J817" s="20">
        <v>0</v>
      </c>
      <c r="K817" s="20">
        <v>0</v>
      </c>
      <c r="L817" s="20">
        <v>0</v>
      </c>
      <c r="M817" s="20">
        <v>0</v>
      </c>
      <c r="N817" s="75">
        <v>0</v>
      </c>
      <c r="O817" s="75">
        <v>0</v>
      </c>
      <c r="P817" s="2"/>
      <c r="Q817" s="2"/>
      <c r="R817" s="3"/>
      <c r="S817" s="3"/>
      <c r="T817" s="1"/>
      <c r="U817" s="2"/>
      <c r="V817" s="28" t="str">
        <f t="shared" si="38"/>
        <v/>
      </c>
    </row>
    <row r="818" spans="1:22" ht="25" customHeight="1" x14ac:dyDescent="0.35">
      <c r="A818" s="1"/>
      <c r="B818" s="35"/>
      <c r="C818" s="1"/>
      <c r="D818" s="1"/>
      <c r="E818" s="73">
        <f>+COUNTIFS('REGISTRO DE TUTORES'!$A$3:$A$8000,A818,'REGISTRO DE TUTORES'!$B$3:$B$8000,B818,'REGISTRO DE TUTORES'!$C$3:$C$8000,C818,'REGISTRO DE TUTORES'!$D$3:$D$8000,D818)</f>
        <v>0</v>
      </c>
      <c r="F818" s="73">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73">
        <f t="shared" ca="1" si="36"/>
        <v>0</v>
      </c>
      <c r="H818" s="73">
        <f t="shared" ca="1" si="37"/>
        <v>0</v>
      </c>
      <c r="I818" s="20">
        <v>0</v>
      </c>
      <c r="J818" s="20">
        <v>0</v>
      </c>
      <c r="K818" s="20">
        <v>0</v>
      </c>
      <c r="L818" s="20">
        <v>0</v>
      </c>
      <c r="M818" s="20">
        <v>0</v>
      </c>
      <c r="N818" s="75">
        <v>0</v>
      </c>
      <c r="O818" s="75">
        <v>0</v>
      </c>
      <c r="P818" s="2"/>
      <c r="Q818" s="2"/>
      <c r="R818" s="3"/>
      <c r="S818" s="3"/>
      <c r="T818" s="1"/>
      <c r="U818" s="2"/>
      <c r="V818" s="28" t="str">
        <f t="shared" si="38"/>
        <v/>
      </c>
    </row>
    <row r="819" spans="1:22" ht="25" customHeight="1" x14ac:dyDescent="0.35">
      <c r="A819" s="1"/>
      <c r="B819" s="35"/>
      <c r="C819" s="1"/>
      <c r="D819" s="1"/>
      <c r="E819" s="73">
        <f>+COUNTIFS('REGISTRO DE TUTORES'!$A$3:$A$8000,A819,'REGISTRO DE TUTORES'!$B$3:$B$8000,B819,'REGISTRO DE TUTORES'!$C$3:$C$8000,C819,'REGISTRO DE TUTORES'!$D$3:$D$8000,D819)</f>
        <v>0</v>
      </c>
      <c r="F819" s="73">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73">
        <f t="shared" ca="1" si="36"/>
        <v>0</v>
      </c>
      <c r="H819" s="73">
        <f t="shared" ca="1" si="37"/>
        <v>0</v>
      </c>
      <c r="I819" s="20">
        <v>0</v>
      </c>
      <c r="J819" s="20">
        <v>0</v>
      </c>
      <c r="K819" s="20">
        <v>0</v>
      </c>
      <c r="L819" s="20">
        <v>0</v>
      </c>
      <c r="M819" s="20">
        <v>0</v>
      </c>
      <c r="N819" s="75">
        <v>0</v>
      </c>
      <c r="O819" s="75">
        <v>0</v>
      </c>
      <c r="P819" s="2"/>
      <c r="Q819" s="2"/>
      <c r="R819" s="3"/>
      <c r="S819" s="3"/>
      <c r="T819" s="1"/>
      <c r="U819" s="2"/>
      <c r="V819" s="28" t="str">
        <f t="shared" si="38"/>
        <v/>
      </c>
    </row>
    <row r="820" spans="1:22" ht="25" customHeight="1" x14ac:dyDescent="0.35">
      <c r="A820" s="1"/>
      <c r="B820" s="35"/>
      <c r="C820" s="1"/>
      <c r="D820" s="1"/>
      <c r="E820" s="73">
        <f>+COUNTIFS('REGISTRO DE TUTORES'!$A$3:$A$8000,A820,'REGISTRO DE TUTORES'!$B$3:$B$8000,B820,'REGISTRO DE TUTORES'!$C$3:$C$8000,C820,'REGISTRO DE TUTORES'!$D$3:$D$8000,D820)</f>
        <v>0</v>
      </c>
      <c r="F820" s="73">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73">
        <f t="shared" ca="1" si="36"/>
        <v>0</v>
      </c>
      <c r="H820" s="73">
        <f t="shared" ca="1" si="37"/>
        <v>0</v>
      </c>
      <c r="I820" s="20">
        <v>0</v>
      </c>
      <c r="J820" s="20">
        <v>0</v>
      </c>
      <c r="K820" s="20">
        <v>0</v>
      </c>
      <c r="L820" s="20">
        <v>0</v>
      </c>
      <c r="M820" s="20">
        <v>0</v>
      </c>
      <c r="N820" s="75">
        <v>0</v>
      </c>
      <c r="O820" s="75">
        <v>0</v>
      </c>
      <c r="P820" s="2"/>
      <c r="Q820" s="2"/>
      <c r="R820" s="3"/>
      <c r="S820" s="3"/>
      <c r="T820" s="1"/>
      <c r="U820" s="2"/>
      <c r="V820" s="28" t="str">
        <f t="shared" si="38"/>
        <v/>
      </c>
    </row>
    <row r="821" spans="1:22" ht="25" customHeight="1" x14ac:dyDescent="0.35">
      <c r="A821" s="1"/>
      <c r="B821" s="35"/>
      <c r="C821" s="1"/>
      <c r="D821" s="1"/>
      <c r="E821" s="73">
        <f>+COUNTIFS('REGISTRO DE TUTORES'!$A$3:$A$8000,A821,'REGISTRO DE TUTORES'!$B$3:$B$8000,B821,'REGISTRO DE TUTORES'!$C$3:$C$8000,C821,'REGISTRO DE TUTORES'!$D$3:$D$8000,D821)</f>
        <v>0</v>
      </c>
      <c r="F821" s="73">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73">
        <f t="shared" ca="1" si="36"/>
        <v>0</v>
      </c>
      <c r="H821" s="73">
        <f t="shared" ca="1" si="37"/>
        <v>0</v>
      </c>
      <c r="I821" s="20">
        <v>0</v>
      </c>
      <c r="J821" s="20">
        <v>0</v>
      </c>
      <c r="K821" s="20">
        <v>0</v>
      </c>
      <c r="L821" s="20">
        <v>0</v>
      </c>
      <c r="M821" s="20">
        <v>0</v>
      </c>
      <c r="N821" s="75">
        <v>0</v>
      </c>
      <c r="O821" s="75">
        <v>0</v>
      </c>
      <c r="P821" s="2"/>
      <c r="Q821" s="2"/>
      <c r="R821" s="3"/>
      <c r="S821" s="3"/>
      <c r="T821" s="1"/>
      <c r="U821" s="2"/>
      <c r="V821" s="28" t="str">
        <f t="shared" si="38"/>
        <v/>
      </c>
    </row>
    <row r="822" spans="1:22" ht="25" customHeight="1" x14ac:dyDescent="0.35">
      <c r="A822" s="1"/>
      <c r="B822" s="35"/>
      <c r="C822" s="1"/>
      <c r="D822" s="1"/>
      <c r="E822" s="73">
        <f>+COUNTIFS('REGISTRO DE TUTORES'!$A$3:$A$8000,A822,'REGISTRO DE TUTORES'!$B$3:$B$8000,B822,'REGISTRO DE TUTORES'!$C$3:$C$8000,C822,'REGISTRO DE TUTORES'!$D$3:$D$8000,D822)</f>
        <v>0</v>
      </c>
      <c r="F822" s="73">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73">
        <f t="shared" ca="1" si="36"/>
        <v>0</v>
      </c>
      <c r="H822" s="73">
        <f t="shared" ca="1" si="37"/>
        <v>0</v>
      </c>
      <c r="I822" s="20">
        <v>0</v>
      </c>
      <c r="J822" s="20">
        <v>0</v>
      </c>
      <c r="K822" s="20">
        <v>0</v>
      </c>
      <c r="L822" s="20">
        <v>0</v>
      </c>
      <c r="M822" s="20">
        <v>0</v>
      </c>
      <c r="N822" s="75">
        <v>0</v>
      </c>
      <c r="O822" s="75">
        <v>0</v>
      </c>
      <c r="P822" s="2"/>
      <c r="Q822" s="2"/>
      <c r="R822" s="3"/>
      <c r="S822" s="3"/>
      <c r="T822" s="1"/>
      <c r="U822" s="2"/>
      <c r="V822" s="28" t="str">
        <f t="shared" si="38"/>
        <v/>
      </c>
    </row>
    <row r="823" spans="1:22" ht="25" customHeight="1" x14ac:dyDescent="0.35">
      <c r="A823" s="1"/>
      <c r="B823" s="35"/>
      <c r="C823" s="1"/>
      <c r="D823" s="1"/>
      <c r="E823" s="73">
        <f>+COUNTIFS('REGISTRO DE TUTORES'!$A$3:$A$8000,A823,'REGISTRO DE TUTORES'!$B$3:$B$8000,B823,'REGISTRO DE TUTORES'!$C$3:$C$8000,C823,'REGISTRO DE TUTORES'!$D$3:$D$8000,D823)</f>
        <v>0</v>
      </c>
      <c r="F823" s="73">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73">
        <f t="shared" ca="1" si="36"/>
        <v>0</v>
      </c>
      <c r="H823" s="73">
        <f t="shared" ca="1" si="37"/>
        <v>0</v>
      </c>
      <c r="I823" s="20">
        <v>0</v>
      </c>
      <c r="J823" s="20">
        <v>0</v>
      </c>
      <c r="K823" s="20">
        <v>0</v>
      </c>
      <c r="L823" s="20">
        <v>0</v>
      </c>
      <c r="M823" s="20">
        <v>0</v>
      </c>
      <c r="N823" s="75">
        <v>0</v>
      </c>
      <c r="O823" s="75">
        <v>0</v>
      </c>
      <c r="P823" s="2"/>
      <c r="Q823" s="2"/>
      <c r="R823" s="3"/>
      <c r="S823" s="3"/>
      <c r="T823" s="1"/>
      <c r="U823" s="2"/>
      <c r="V823" s="28" t="str">
        <f t="shared" si="38"/>
        <v/>
      </c>
    </row>
    <row r="824" spans="1:22" ht="25" customHeight="1" x14ac:dyDescent="0.35">
      <c r="A824" s="1"/>
      <c r="B824" s="35"/>
      <c r="C824" s="1"/>
      <c r="D824" s="1"/>
      <c r="E824" s="73">
        <f>+COUNTIFS('REGISTRO DE TUTORES'!$A$3:$A$8000,A824,'REGISTRO DE TUTORES'!$B$3:$B$8000,B824,'REGISTRO DE TUTORES'!$C$3:$C$8000,C824,'REGISTRO DE TUTORES'!$D$3:$D$8000,D824)</f>
        <v>0</v>
      </c>
      <c r="F824" s="73">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73">
        <f t="shared" ca="1" si="36"/>
        <v>0</v>
      </c>
      <c r="H824" s="73">
        <f t="shared" ca="1" si="37"/>
        <v>0</v>
      </c>
      <c r="I824" s="20">
        <v>0</v>
      </c>
      <c r="J824" s="20">
        <v>0</v>
      </c>
      <c r="K824" s="20">
        <v>0</v>
      </c>
      <c r="L824" s="20">
        <v>0</v>
      </c>
      <c r="M824" s="20">
        <v>0</v>
      </c>
      <c r="N824" s="75">
        <v>0</v>
      </c>
      <c r="O824" s="75">
        <v>0</v>
      </c>
      <c r="P824" s="2"/>
      <c r="Q824" s="2"/>
      <c r="R824" s="3"/>
      <c r="S824" s="3"/>
      <c r="T824" s="1"/>
      <c r="U824" s="2"/>
      <c r="V824" s="28" t="str">
        <f t="shared" si="38"/>
        <v/>
      </c>
    </row>
    <row r="825" spans="1:22" ht="25" customHeight="1" x14ac:dyDescent="0.35">
      <c r="A825" s="1"/>
      <c r="B825" s="35"/>
      <c r="C825" s="1"/>
      <c r="D825" s="1"/>
      <c r="E825" s="73">
        <f>+COUNTIFS('REGISTRO DE TUTORES'!$A$3:$A$8000,A825,'REGISTRO DE TUTORES'!$B$3:$B$8000,B825,'REGISTRO DE TUTORES'!$C$3:$C$8000,C825,'REGISTRO DE TUTORES'!$D$3:$D$8000,D825)</f>
        <v>0</v>
      </c>
      <c r="F825" s="73">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73">
        <f t="shared" ca="1" si="36"/>
        <v>0</v>
      </c>
      <c r="H825" s="73">
        <f t="shared" ca="1" si="37"/>
        <v>0</v>
      </c>
      <c r="I825" s="20">
        <v>0</v>
      </c>
      <c r="J825" s="20">
        <v>0</v>
      </c>
      <c r="K825" s="20">
        <v>0</v>
      </c>
      <c r="L825" s="20">
        <v>0</v>
      </c>
      <c r="M825" s="20">
        <v>0</v>
      </c>
      <c r="N825" s="75">
        <v>0</v>
      </c>
      <c r="O825" s="75">
        <v>0</v>
      </c>
      <c r="P825" s="2"/>
      <c r="Q825" s="2"/>
      <c r="R825" s="3"/>
      <c r="S825" s="3"/>
      <c r="T825" s="1"/>
      <c r="U825" s="2"/>
      <c r="V825" s="28" t="str">
        <f t="shared" si="38"/>
        <v/>
      </c>
    </row>
    <row r="826" spans="1:22" ht="25" customHeight="1" x14ac:dyDescent="0.35">
      <c r="A826" s="1"/>
      <c r="B826" s="35"/>
      <c r="C826" s="1"/>
      <c r="D826" s="1"/>
      <c r="E826" s="73">
        <f>+COUNTIFS('REGISTRO DE TUTORES'!$A$3:$A$8000,A826,'REGISTRO DE TUTORES'!$B$3:$B$8000,B826,'REGISTRO DE TUTORES'!$C$3:$C$8000,C826,'REGISTRO DE TUTORES'!$D$3:$D$8000,D826)</f>
        <v>0</v>
      </c>
      <c r="F826" s="73">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73">
        <f t="shared" ca="1" si="36"/>
        <v>0</v>
      </c>
      <c r="H826" s="73">
        <f t="shared" ca="1" si="37"/>
        <v>0</v>
      </c>
      <c r="I826" s="20">
        <v>0</v>
      </c>
      <c r="J826" s="20">
        <v>0</v>
      </c>
      <c r="K826" s="20">
        <v>0</v>
      </c>
      <c r="L826" s="20">
        <v>0</v>
      </c>
      <c r="M826" s="20">
        <v>0</v>
      </c>
      <c r="N826" s="75">
        <v>0</v>
      </c>
      <c r="O826" s="75">
        <v>0</v>
      </c>
      <c r="P826" s="2"/>
      <c r="Q826" s="2"/>
      <c r="R826" s="3"/>
      <c r="S826" s="3"/>
      <c r="T826" s="1"/>
      <c r="U826" s="2"/>
      <c r="V826" s="28" t="str">
        <f t="shared" si="38"/>
        <v/>
      </c>
    </row>
    <row r="827" spans="1:22" ht="25" customHeight="1" x14ac:dyDescent="0.35">
      <c r="A827" s="1"/>
      <c r="B827" s="35"/>
      <c r="C827" s="1"/>
      <c r="D827" s="1"/>
      <c r="E827" s="73">
        <f>+COUNTIFS('REGISTRO DE TUTORES'!$A$3:$A$8000,A827,'REGISTRO DE TUTORES'!$B$3:$B$8000,B827,'REGISTRO DE TUTORES'!$C$3:$C$8000,C827,'REGISTRO DE TUTORES'!$D$3:$D$8000,D827)</f>
        <v>0</v>
      </c>
      <c r="F827" s="73">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73">
        <f t="shared" ca="1" si="36"/>
        <v>0</v>
      </c>
      <c r="H827" s="73">
        <f t="shared" ca="1" si="37"/>
        <v>0</v>
      </c>
      <c r="I827" s="20">
        <v>0</v>
      </c>
      <c r="J827" s="20">
        <v>0</v>
      </c>
      <c r="K827" s="20">
        <v>0</v>
      </c>
      <c r="L827" s="20">
        <v>0</v>
      </c>
      <c r="M827" s="20">
        <v>0</v>
      </c>
      <c r="N827" s="75">
        <v>0</v>
      </c>
      <c r="O827" s="75">
        <v>0</v>
      </c>
      <c r="P827" s="2"/>
      <c r="Q827" s="2"/>
      <c r="R827" s="3"/>
      <c r="S827" s="3"/>
      <c r="T827" s="1"/>
      <c r="U827" s="2"/>
      <c r="V827" s="28" t="str">
        <f t="shared" si="38"/>
        <v/>
      </c>
    </row>
    <row r="828" spans="1:22" ht="25" customHeight="1" x14ac:dyDescent="0.35">
      <c r="A828" s="1"/>
      <c r="B828" s="35"/>
      <c r="C828" s="1"/>
      <c r="D828" s="1"/>
      <c r="E828" s="73">
        <f>+COUNTIFS('REGISTRO DE TUTORES'!$A$3:$A$8000,A828,'REGISTRO DE TUTORES'!$B$3:$B$8000,B828,'REGISTRO DE TUTORES'!$C$3:$C$8000,C828,'REGISTRO DE TUTORES'!$D$3:$D$8000,D828)</f>
        <v>0</v>
      </c>
      <c r="F828" s="73">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73">
        <f t="shared" ca="1" si="36"/>
        <v>0</v>
      </c>
      <c r="H828" s="73">
        <f t="shared" ca="1" si="37"/>
        <v>0</v>
      </c>
      <c r="I828" s="20">
        <v>0</v>
      </c>
      <c r="J828" s="20">
        <v>0</v>
      </c>
      <c r="K828" s="20">
        <v>0</v>
      </c>
      <c r="L828" s="20">
        <v>0</v>
      </c>
      <c r="M828" s="20">
        <v>0</v>
      </c>
      <c r="N828" s="75">
        <v>0</v>
      </c>
      <c r="O828" s="75">
        <v>0</v>
      </c>
      <c r="P828" s="2"/>
      <c r="Q828" s="2"/>
      <c r="R828" s="3"/>
      <c r="S828" s="3"/>
      <c r="T828" s="1"/>
      <c r="U828" s="2"/>
      <c r="V828" s="28" t="str">
        <f t="shared" si="38"/>
        <v/>
      </c>
    </row>
    <row r="829" spans="1:22" ht="25" customHeight="1" x14ac:dyDescent="0.35">
      <c r="A829" s="1"/>
      <c r="B829" s="35"/>
      <c r="C829" s="1"/>
      <c r="D829" s="1"/>
      <c r="E829" s="73">
        <f>+COUNTIFS('REGISTRO DE TUTORES'!$A$3:$A$8000,A829,'REGISTRO DE TUTORES'!$B$3:$B$8000,B829,'REGISTRO DE TUTORES'!$C$3:$C$8000,C829,'REGISTRO DE TUTORES'!$D$3:$D$8000,D829)</f>
        <v>0</v>
      </c>
      <c r="F829" s="73">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73">
        <f t="shared" ca="1" si="36"/>
        <v>0</v>
      </c>
      <c r="H829" s="73">
        <f t="shared" ca="1" si="37"/>
        <v>0</v>
      </c>
      <c r="I829" s="20">
        <v>0</v>
      </c>
      <c r="J829" s="20">
        <v>0</v>
      </c>
      <c r="K829" s="20">
        <v>0</v>
      </c>
      <c r="L829" s="20">
        <v>0</v>
      </c>
      <c r="M829" s="20">
        <v>0</v>
      </c>
      <c r="N829" s="75">
        <v>0</v>
      </c>
      <c r="O829" s="75">
        <v>0</v>
      </c>
      <c r="P829" s="2"/>
      <c r="Q829" s="2"/>
      <c r="R829" s="3"/>
      <c r="S829" s="3"/>
      <c r="T829" s="1"/>
      <c r="U829" s="2"/>
      <c r="V829" s="28" t="str">
        <f t="shared" si="38"/>
        <v/>
      </c>
    </row>
    <row r="830" spans="1:22" ht="25" customHeight="1" x14ac:dyDescent="0.35">
      <c r="A830" s="1"/>
      <c r="B830" s="35"/>
      <c r="C830" s="1"/>
      <c r="D830" s="1"/>
      <c r="E830" s="73">
        <f>+COUNTIFS('REGISTRO DE TUTORES'!$A$3:$A$8000,A830,'REGISTRO DE TUTORES'!$B$3:$B$8000,B830,'REGISTRO DE TUTORES'!$C$3:$C$8000,C830,'REGISTRO DE TUTORES'!$D$3:$D$8000,D830)</f>
        <v>0</v>
      </c>
      <c r="F830" s="73">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73">
        <f t="shared" ca="1" si="36"/>
        <v>0</v>
      </c>
      <c r="H830" s="73">
        <f t="shared" ca="1" si="37"/>
        <v>0</v>
      </c>
      <c r="I830" s="20">
        <v>0</v>
      </c>
      <c r="J830" s="20">
        <v>0</v>
      </c>
      <c r="K830" s="20">
        <v>0</v>
      </c>
      <c r="L830" s="20">
        <v>0</v>
      </c>
      <c r="M830" s="20">
        <v>0</v>
      </c>
      <c r="N830" s="75">
        <v>0</v>
      </c>
      <c r="O830" s="75">
        <v>0</v>
      </c>
      <c r="P830" s="2"/>
      <c r="Q830" s="2"/>
      <c r="R830" s="3"/>
      <c r="S830" s="3"/>
      <c r="T830" s="1"/>
      <c r="U830" s="2"/>
      <c r="V830" s="28" t="str">
        <f t="shared" si="38"/>
        <v/>
      </c>
    </row>
    <row r="831" spans="1:22" ht="25" customHeight="1" x14ac:dyDescent="0.35">
      <c r="A831" s="1"/>
      <c r="B831" s="35"/>
      <c r="C831" s="1"/>
      <c r="D831" s="1"/>
      <c r="E831" s="73">
        <f>+COUNTIFS('REGISTRO DE TUTORES'!$A$3:$A$8000,A831,'REGISTRO DE TUTORES'!$B$3:$B$8000,B831,'REGISTRO DE TUTORES'!$C$3:$C$8000,C831,'REGISTRO DE TUTORES'!$D$3:$D$8000,D831)</f>
        <v>0</v>
      </c>
      <c r="F831" s="73">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73">
        <f t="shared" ca="1" si="36"/>
        <v>0</v>
      </c>
      <c r="H831" s="73">
        <f t="shared" ca="1" si="37"/>
        <v>0</v>
      </c>
      <c r="I831" s="20">
        <v>0</v>
      </c>
      <c r="J831" s="20">
        <v>0</v>
      </c>
      <c r="K831" s="20">
        <v>0</v>
      </c>
      <c r="L831" s="20">
        <v>0</v>
      </c>
      <c r="M831" s="20">
        <v>0</v>
      </c>
      <c r="N831" s="75">
        <v>0</v>
      </c>
      <c r="O831" s="75">
        <v>0</v>
      </c>
      <c r="P831" s="2"/>
      <c r="Q831" s="2"/>
      <c r="R831" s="3"/>
      <c r="S831" s="3"/>
      <c r="T831" s="1"/>
      <c r="U831" s="2"/>
      <c r="V831" s="28" t="str">
        <f t="shared" si="38"/>
        <v/>
      </c>
    </row>
    <row r="832" spans="1:22" ht="25" customHeight="1" x14ac:dyDescent="0.35">
      <c r="A832" s="1"/>
      <c r="B832" s="35"/>
      <c r="C832" s="1"/>
      <c r="D832" s="1"/>
      <c r="E832" s="73">
        <f>+COUNTIFS('REGISTRO DE TUTORES'!$A$3:$A$8000,A832,'REGISTRO DE TUTORES'!$B$3:$B$8000,B832,'REGISTRO DE TUTORES'!$C$3:$C$8000,C832,'REGISTRO DE TUTORES'!$D$3:$D$8000,D832)</f>
        <v>0</v>
      </c>
      <c r="F832" s="73">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73">
        <f t="shared" ca="1" si="36"/>
        <v>0</v>
      </c>
      <c r="H832" s="73">
        <f t="shared" ca="1" si="37"/>
        <v>0</v>
      </c>
      <c r="I832" s="20">
        <v>0</v>
      </c>
      <c r="J832" s="20">
        <v>0</v>
      </c>
      <c r="K832" s="20">
        <v>0</v>
      </c>
      <c r="L832" s="20">
        <v>0</v>
      </c>
      <c r="M832" s="20">
        <v>0</v>
      </c>
      <c r="N832" s="75">
        <v>0</v>
      </c>
      <c r="O832" s="75">
        <v>0</v>
      </c>
      <c r="P832" s="2"/>
      <c r="Q832" s="2"/>
      <c r="R832" s="3"/>
      <c r="S832" s="3"/>
      <c r="T832" s="1"/>
      <c r="U832" s="2"/>
      <c r="V832" s="28" t="str">
        <f t="shared" si="38"/>
        <v/>
      </c>
    </row>
    <row r="833" spans="1:22" ht="25" customHeight="1" x14ac:dyDescent="0.35">
      <c r="A833" s="1"/>
      <c r="B833" s="35"/>
      <c r="C833" s="1"/>
      <c r="D833" s="1"/>
      <c r="E833" s="73">
        <f>+COUNTIFS('REGISTRO DE TUTORES'!$A$3:$A$8000,A833,'REGISTRO DE TUTORES'!$B$3:$B$8000,B833,'REGISTRO DE TUTORES'!$C$3:$C$8000,C833,'REGISTRO DE TUTORES'!$D$3:$D$8000,D833)</f>
        <v>0</v>
      </c>
      <c r="F833" s="73">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73">
        <f t="shared" ca="1" si="36"/>
        <v>0</v>
      </c>
      <c r="H833" s="73">
        <f t="shared" ca="1" si="37"/>
        <v>0</v>
      </c>
      <c r="I833" s="20">
        <v>0</v>
      </c>
      <c r="J833" s="20">
        <v>0</v>
      </c>
      <c r="K833" s="20">
        <v>0</v>
      </c>
      <c r="L833" s="20">
        <v>0</v>
      </c>
      <c r="M833" s="20">
        <v>0</v>
      </c>
      <c r="N833" s="75">
        <v>0</v>
      </c>
      <c r="O833" s="75">
        <v>0</v>
      </c>
      <c r="P833" s="2"/>
      <c r="Q833" s="2"/>
      <c r="R833" s="3"/>
      <c r="S833" s="3"/>
      <c r="T833" s="1"/>
      <c r="U833" s="2"/>
      <c r="V833" s="28" t="str">
        <f t="shared" si="38"/>
        <v/>
      </c>
    </row>
    <row r="834" spans="1:22" ht="25" customHeight="1" x14ac:dyDescent="0.35">
      <c r="A834" s="1"/>
      <c r="B834" s="35"/>
      <c r="C834" s="1"/>
      <c r="D834" s="1"/>
      <c r="E834" s="73">
        <f>+COUNTIFS('REGISTRO DE TUTORES'!$A$3:$A$8000,A834,'REGISTRO DE TUTORES'!$B$3:$B$8000,B834,'REGISTRO DE TUTORES'!$C$3:$C$8000,C834,'REGISTRO DE TUTORES'!$D$3:$D$8000,D834)</f>
        <v>0</v>
      </c>
      <c r="F834" s="73">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73">
        <f t="shared" ca="1" si="36"/>
        <v>0</v>
      </c>
      <c r="H834" s="73">
        <f t="shared" ca="1" si="37"/>
        <v>0</v>
      </c>
      <c r="I834" s="20">
        <v>0</v>
      </c>
      <c r="J834" s="20">
        <v>0</v>
      </c>
      <c r="K834" s="20">
        <v>0</v>
      </c>
      <c r="L834" s="20">
        <v>0</v>
      </c>
      <c r="M834" s="20">
        <v>0</v>
      </c>
      <c r="N834" s="75">
        <v>0</v>
      </c>
      <c r="O834" s="75">
        <v>0</v>
      </c>
      <c r="P834" s="2"/>
      <c r="Q834" s="2"/>
      <c r="R834" s="3"/>
      <c r="S834" s="3"/>
      <c r="T834" s="1"/>
      <c r="U834" s="2"/>
      <c r="V834" s="28" t="str">
        <f t="shared" si="38"/>
        <v/>
      </c>
    </row>
    <row r="835" spans="1:22" ht="25" customHeight="1" x14ac:dyDescent="0.35">
      <c r="A835" s="1"/>
      <c r="B835" s="35"/>
      <c r="C835" s="1"/>
      <c r="D835" s="1"/>
      <c r="E835" s="73">
        <f>+COUNTIFS('REGISTRO DE TUTORES'!$A$3:$A$8000,A835,'REGISTRO DE TUTORES'!$B$3:$B$8000,B835,'REGISTRO DE TUTORES'!$C$3:$C$8000,C835,'REGISTRO DE TUTORES'!$D$3:$D$8000,D835)</f>
        <v>0</v>
      </c>
      <c r="F835" s="73">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73">
        <f t="shared" ca="1" si="36"/>
        <v>0</v>
      </c>
      <c r="H835" s="73">
        <f t="shared" ca="1" si="37"/>
        <v>0</v>
      </c>
      <c r="I835" s="20">
        <v>0</v>
      </c>
      <c r="J835" s="20">
        <v>0</v>
      </c>
      <c r="K835" s="20">
        <v>0</v>
      </c>
      <c r="L835" s="20">
        <v>0</v>
      </c>
      <c r="M835" s="20">
        <v>0</v>
      </c>
      <c r="N835" s="75">
        <v>0</v>
      </c>
      <c r="O835" s="75">
        <v>0</v>
      </c>
      <c r="P835" s="2"/>
      <c r="Q835" s="2"/>
      <c r="R835" s="3"/>
      <c r="S835" s="3"/>
      <c r="T835" s="1"/>
      <c r="U835" s="2"/>
      <c r="V835" s="28" t="str">
        <f t="shared" si="38"/>
        <v/>
      </c>
    </row>
    <row r="836" spans="1:22" ht="25" customHeight="1" x14ac:dyDescent="0.35">
      <c r="A836" s="1"/>
      <c r="B836" s="35"/>
      <c r="C836" s="1"/>
      <c r="D836" s="1"/>
      <c r="E836" s="73">
        <f>+COUNTIFS('REGISTRO DE TUTORES'!$A$3:$A$8000,A836,'REGISTRO DE TUTORES'!$B$3:$B$8000,B836,'REGISTRO DE TUTORES'!$C$3:$C$8000,C836,'REGISTRO DE TUTORES'!$D$3:$D$8000,D836)</f>
        <v>0</v>
      </c>
      <c r="F836" s="73">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73">
        <f t="shared" ca="1" si="36"/>
        <v>0</v>
      </c>
      <c r="H836" s="73">
        <f t="shared" ca="1" si="37"/>
        <v>0</v>
      </c>
      <c r="I836" s="20">
        <v>0</v>
      </c>
      <c r="J836" s="20">
        <v>0</v>
      </c>
      <c r="K836" s="20">
        <v>0</v>
      </c>
      <c r="L836" s="20">
        <v>0</v>
      </c>
      <c r="M836" s="20">
        <v>0</v>
      </c>
      <c r="N836" s="75">
        <v>0</v>
      </c>
      <c r="O836" s="75">
        <v>0</v>
      </c>
      <c r="P836" s="2"/>
      <c r="Q836" s="2"/>
      <c r="R836" s="3"/>
      <c r="S836" s="3"/>
      <c r="T836" s="1"/>
      <c r="U836" s="2"/>
      <c r="V836" s="28" t="str">
        <f t="shared" si="38"/>
        <v/>
      </c>
    </row>
    <row r="837" spans="1:22" ht="25" customHeight="1" x14ac:dyDescent="0.35">
      <c r="A837" s="1"/>
      <c r="B837" s="35"/>
      <c r="C837" s="1"/>
      <c r="D837" s="1"/>
      <c r="E837" s="73">
        <f>+COUNTIFS('REGISTRO DE TUTORES'!$A$3:$A$8000,A837,'REGISTRO DE TUTORES'!$B$3:$B$8000,B837,'REGISTRO DE TUTORES'!$C$3:$C$8000,C837,'REGISTRO DE TUTORES'!$D$3:$D$8000,D837)</f>
        <v>0</v>
      </c>
      <c r="F837" s="73">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73">
        <f t="shared" ca="1" si="36"/>
        <v>0</v>
      </c>
      <c r="H837" s="73">
        <f t="shared" ca="1" si="37"/>
        <v>0</v>
      </c>
      <c r="I837" s="20">
        <v>0</v>
      </c>
      <c r="J837" s="20">
        <v>0</v>
      </c>
      <c r="K837" s="20">
        <v>0</v>
      </c>
      <c r="L837" s="20">
        <v>0</v>
      </c>
      <c r="M837" s="20">
        <v>0</v>
      </c>
      <c r="N837" s="75">
        <v>0</v>
      </c>
      <c r="O837" s="75">
        <v>0</v>
      </c>
      <c r="P837" s="2"/>
      <c r="Q837" s="2"/>
      <c r="R837" s="3"/>
      <c r="S837" s="3"/>
      <c r="T837" s="1"/>
      <c r="U837" s="2"/>
      <c r="V837" s="28" t="str">
        <f t="shared" si="38"/>
        <v/>
      </c>
    </row>
    <row r="838" spans="1:22" ht="25" customHeight="1" x14ac:dyDescent="0.35">
      <c r="A838" s="1"/>
      <c r="B838" s="35"/>
      <c r="C838" s="1"/>
      <c r="D838" s="1"/>
      <c r="E838" s="73">
        <f>+COUNTIFS('REGISTRO DE TUTORES'!$A$3:$A$8000,A838,'REGISTRO DE TUTORES'!$B$3:$B$8000,B838,'REGISTRO DE TUTORES'!$C$3:$C$8000,C838,'REGISTRO DE TUTORES'!$D$3:$D$8000,D838)</f>
        <v>0</v>
      </c>
      <c r="F838" s="73">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73">
        <f t="shared" ref="G838:G901" ca="1" si="39">SUM(IF(O838=1,SUMPRODUCT(--(WEEKDAY(ROW(INDIRECT(P838&amp;":"&amp;Q838)))=1),--(COUNTIF(FERIADOS,ROW(INDIRECT(P838&amp;":"&amp;Q838)))=0)),0),IF(I838=1,SUMPRODUCT(--(WEEKDAY(ROW(INDIRECT(P838&amp;":"&amp;Q838)))=2),--(COUNTIF(FERIADOS,ROW(INDIRECT(P838&amp;":"&amp;Q838)))=0)),0),IF(J838=1,SUMPRODUCT(--(WEEKDAY(ROW(INDIRECT(P838&amp;":"&amp;Q838)))=3),--(COUNTIF(FERIADOS,ROW(INDIRECT(P838&amp;":"&amp;Q838)))=0)),0),IF(K838=1,SUMPRODUCT(--(WEEKDAY(ROW(INDIRECT(P838&amp;":"&amp;Q838)))=4),--(COUNTIF(FERIADOS,ROW(INDIRECT(P838&amp;":"&amp;Q838)))=0)),0),IF(L838=1,SUMPRODUCT(--(WEEKDAY(ROW(INDIRECT(P838&amp;":"&amp;Q838)))=5),--(COUNTIF(FERIADOS,ROW(INDIRECT(P838&amp;":"&amp;Q838)))=0)),0),IF(M838=1,SUMPRODUCT(--(WEEKDAY(ROW(INDIRECT(P838&amp;":"&amp;Q838)))=6),--(COUNTIF(FERIADOS,ROW(INDIRECT(P838&amp;":"&amp;Q838)))=0)),0),IF(N838=1,SUMPRODUCT(--(WEEKDAY(ROW(INDIRECT(P838&amp;":"&amp;Q838)))=7),--(COUNTIF(FERIADOS,ROW(INDIRECT(P838&amp;":"&amp;Q838)))=0)),0))</f>
        <v>0</v>
      </c>
      <c r="H838" s="73">
        <f t="shared" ref="H838:H901" ca="1" si="40">+F838*G838</f>
        <v>0</v>
      </c>
      <c r="I838" s="20">
        <v>0</v>
      </c>
      <c r="J838" s="20">
        <v>0</v>
      </c>
      <c r="K838" s="20">
        <v>0</v>
      </c>
      <c r="L838" s="20">
        <v>0</v>
      </c>
      <c r="M838" s="20">
        <v>0</v>
      </c>
      <c r="N838" s="75">
        <v>0</v>
      </c>
      <c r="O838" s="75">
        <v>0</v>
      </c>
      <c r="P838" s="2"/>
      <c r="Q838" s="2"/>
      <c r="R838" s="3"/>
      <c r="S838" s="3"/>
      <c r="T838" s="1"/>
      <c r="U838" s="2"/>
      <c r="V838" s="28" t="str">
        <f t="shared" ref="V838:V901" si="41">IF(Q838&gt;0,IF(U838&gt;=Q838,"ACTIVA","NO ACTIVA"),"")</f>
        <v/>
      </c>
    </row>
    <row r="839" spans="1:22" ht="25" customHeight="1" x14ac:dyDescent="0.35">
      <c r="A839" s="1"/>
      <c r="B839" s="35"/>
      <c r="C839" s="1"/>
      <c r="D839" s="1"/>
      <c r="E839" s="73">
        <f>+COUNTIFS('REGISTRO DE TUTORES'!$A$3:$A$8000,A839,'REGISTRO DE TUTORES'!$B$3:$B$8000,B839,'REGISTRO DE TUTORES'!$C$3:$C$8000,C839,'REGISTRO DE TUTORES'!$D$3:$D$8000,D839)</f>
        <v>0</v>
      </c>
      <c r="F839" s="73">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73">
        <f t="shared" ca="1" si="39"/>
        <v>0</v>
      </c>
      <c r="H839" s="73">
        <f t="shared" ca="1" si="40"/>
        <v>0</v>
      </c>
      <c r="I839" s="20">
        <v>0</v>
      </c>
      <c r="J839" s="20">
        <v>0</v>
      </c>
      <c r="K839" s="20">
        <v>0</v>
      </c>
      <c r="L839" s="20">
        <v>0</v>
      </c>
      <c r="M839" s="20">
        <v>0</v>
      </c>
      <c r="N839" s="75">
        <v>0</v>
      </c>
      <c r="O839" s="75">
        <v>0</v>
      </c>
      <c r="P839" s="2"/>
      <c r="Q839" s="2"/>
      <c r="R839" s="3"/>
      <c r="S839" s="3"/>
      <c r="T839" s="1"/>
      <c r="U839" s="2"/>
      <c r="V839" s="28" t="str">
        <f t="shared" si="41"/>
        <v/>
      </c>
    </row>
    <row r="840" spans="1:22" ht="25" customHeight="1" x14ac:dyDescent="0.35">
      <c r="A840" s="1"/>
      <c r="B840" s="35"/>
      <c r="C840" s="1"/>
      <c r="D840" s="1"/>
      <c r="E840" s="73">
        <f>+COUNTIFS('REGISTRO DE TUTORES'!$A$3:$A$8000,A840,'REGISTRO DE TUTORES'!$B$3:$B$8000,B840,'REGISTRO DE TUTORES'!$C$3:$C$8000,C840,'REGISTRO DE TUTORES'!$D$3:$D$8000,D840)</f>
        <v>0</v>
      </c>
      <c r="F840" s="73">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73">
        <f t="shared" ca="1" si="39"/>
        <v>0</v>
      </c>
      <c r="H840" s="73">
        <f t="shared" ca="1" si="40"/>
        <v>0</v>
      </c>
      <c r="I840" s="20">
        <v>0</v>
      </c>
      <c r="J840" s="20">
        <v>0</v>
      </c>
      <c r="K840" s="20">
        <v>0</v>
      </c>
      <c r="L840" s="20">
        <v>0</v>
      </c>
      <c r="M840" s="20">
        <v>0</v>
      </c>
      <c r="N840" s="75">
        <v>0</v>
      </c>
      <c r="O840" s="75">
        <v>0</v>
      </c>
      <c r="P840" s="2"/>
      <c r="Q840" s="2"/>
      <c r="R840" s="3"/>
      <c r="S840" s="3"/>
      <c r="T840" s="1"/>
      <c r="U840" s="2"/>
      <c r="V840" s="28" t="str">
        <f t="shared" si="41"/>
        <v/>
      </c>
    </row>
    <row r="841" spans="1:22" ht="25" customHeight="1" x14ac:dyDescent="0.35">
      <c r="A841" s="1"/>
      <c r="B841" s="35"/>
      <c r="C841" s="1"/>
      <c r="D841" s="1"/>
      <c r="E841" s="73">
        <f>+COUNTIFS('REGISTRO DE TUTORES'!$A$3:$A$8000,A841,'REGISTRO DE TUTORES'!$B$3:$B$8000,B841,'REGISTRO DE TUTORES'!$C$3:$C$8000,C841,'REGISTRO DE TUTORES'!$D$3:$D$8000,D841)</f>
        <v>0</v>
      </c>
      <c r="F841" s="73">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73">
        <f t="shared" ca="1" si="39"/>
        <v>0</v>
      </c>
      <c r="H841" s="73">
        <f t="shared" ca="1" si="40"/>
        <v>0</v>
      </c>
      <c r="I841" s="20">
        <v>0</v>
      </c>
      <c r="J841" s="20">
        <v>0</v>
      </c>
      <c r="K841" s="20">
        <v>0</v>
      </c>
      <c r="L841" s="20">
        <v>0</v>
      </c>
      <c r="M841" s="20">
        <v>0</v>
      </c>
      <c r="N841" s="75">
        <v>0</v>
      </c>
      <c r="O841" s="75">
        <v>0</v>
      </c>
      <c r="P841" s="2"/>
      <c r="Q841" s="2"/>
      <c r="R841" s="3"/>
      <c r="S841" s="3"/>
      <c r="T841" s="1"/>
      <c r="U841" s="2"/>
      <c r="V841" s="28" t="str">
        <f t="shared" si="41"/>
        <v/>
      </c>
    </row>
    <row r="842" spans="1:22" ht="25" customHeight="1" x14ac:dyDescent="0.35">
      <c r="A842" s="1"/>
      <c r="B842" s="35"/>
      <c r="C842" s="1"/>
      <c r="D842" s="1"/>
      <c r="E842" s="73">
        <f>+COUNTIFS('REGISTRO DE TUTORES'!$A$3:$A$8000,A842,'REGISTRO DE TUTORES'!$B$3:$B$8000,B842,'REGISTRO DE TUTORES'!$C$3:$C$8000,C842,'REGISTRO DE TUTORES'!$D$3:$D$8000,D842)</f>
        <v>0</v>
      </c>
      <c r="F842" s="73">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73">
        <f t="shared" ca="1" si="39"/>
        <v>0</v>
      </c>
      <c r="H842" s="73">
        <f t="shared" ca="1" si="40"/>
        <v>0</v>
      </c>
      <c r="I842" s="20">
        <v>0</v>
      </c>
      <c r="J842" s="20">
        <v>0</v>
      </c>
      <c r="K842" s="20">
        <v>0</v>
      </c>
      <c r="L842" s="20">
        <v>0</v>
      </c>
      <c r="M842" s="20">
        <v>0</v>
      </c>
      <c r="N842" s="75">
        <v>0</v>
      </c>
      <c r="O842" s="75">
        <v>0</v>
      </c>
      <c r="P842" s="2"/>
      <c r="Q842" s="2"/>
      <c r="R842" s="3"/>
      <c r="S842" s="3"/>
      <c r="T842" s="1"/>
      <c r="U842" s="2"/>
      <c r="V842" s="28" t="str">
        <f t="shared" si="41"/>
        <v/>
      </c>
    </row>
    <row r="843" spans="1:22" ht="25" customHeight="1" x14ac:dyDescent="0.35">
      <c r="A843" s="1"/>
      <c r="B843" s="35"/>
      <c r="C843" s="1"/>
      <c r="D843" s="1"/>
      <c r="E843" s="73">
        <f>+COUNTIFS('REGISTRO DE TUTORES'!$A$3:$A$8000,A843,'REGISTRO DE TUTORES'!$B$3:$B$8000,B843,'REGISTRO DE TUTORES'!$C$3:$C$8000,C843,'REGISTRO DE TUTORES'!$D$3:$D$8000,D843)</f>
        <v>0</v>
      </c>
      <c r="F843" s="73">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73">
        <f t="shared" ca="1" si="39"/>
        <v>0</v>
      </c>
      <c r="H843" s="73">
        <f t="shared" ca="1" si="40"/>
        <v>0</v>
      </c>
      <c r="I843" s="20">
        <v>0</v>
      </c>
      <c r="J843" s="20">
        <v>0</v>
      </c>
      <c r="K843" s="20">
        <v>0</v>
      </c>
      <c r="L843" s="20">
        <v>0</v>
      </c>
      <c r="M843" s="20">
        <v>0</v>
      </c>
      <c r="N843" s="75">
        <v>0</v>
      </c>
      <c r="O843" s="75">
        <v>0</v>
      </c>
      <c r="P843" s="2"/>
      <c r="Q843" s="2"/>
      <c r="R843" s="3"/>
      <c r="S843" s="3"/>
      <c r="T843" s="1"/>
      <c r="U843" s="2"/>
      <c r="V843" s="28" t="str">
        <f t="shared" si="41"/>
        <v/>
      </c>
    </row>
    <row r="844" spans="1:22" ht="25" customHeight="1" x14ac:dyDescent="0.35">
      <c r="A844" s="1"/>
      <c r="B844" s="35"/>
      <c r="C844" s="1"/>
      <c r="D844" s="1"/>
      <c r="E844" s="73">
        <f>+COUNTIFS('REGISTRO DE TUTORES'!$A$3:$A$8000,A844,'REGISTRO DE TUTORES'!$B$3:$B$8000,B844,'REGISTRO DE TUTORES'!$C$3:$C$8000,C844,'REGISTRO DE TUTORES'!$D$3:$D$8000,D844)</f>
        <v>0</v>
      </c>
      <c r="F844" s="73">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73">
        <f t="shared" ca="1" si="39"/>
        <v>0</v>
      </c>
      <c r="H844" s="73">
        <f t="shared" ca="1" si="40"/>
        <v>0</v>
      </c>
      <c r="I844" s="20">
        <v>0</v>
      </c>
      <c r="J844" s="20">
        <v>0</v>
      </c>
      <c r="K844" s="20">
        <v>0</v>
      </c>
      <c r="L844" s="20">
        <v>0</v>
      </c>
      <c r="M844" s="20">
        <v>0</v>
      </c>
      <c r="N844" s="75">
        <v>0</v>
      </c>
      <c r="O844" s="75">
        <v>0</v>
      </c>
      <c r="P844" s="2"/>
      <c r="Q844" s="2"/>
      <c r="R844" s="3"/>
      <c r="S844" s="3"/>
      <c r="T844" s="1"/>
      <c r="U844" s="2"/>
      <c r="V844" s="28" t="str">
        <f t="shared" si="41"/>
        <v/>
      </c>
    </row>
    <row r="845" spans="1:22" ht="25" customHeight="1" x14ac:dyDescent="0.35">
      <c r="A845" s="1"/>
      <c r="B845" s="35"/>
      <c r="C845" s="1"/>
      <c r="D845" s="1"/>
      <c r="E845" s="73">
        <f>+COUNTIFS('REGISTRO DE TUTORES'!$A$3:$A$8000,A845,'REGISTRO DE TUTORES'!$B$3:$B$8000,B845,'REGISTRO DE TUTORES'!$C$3:$C$8000,C845,'REGISTRO DE TUTORES'!$D$3:$D$8000,D845)</f>
        <v>0</v>
      </c>
      <c r="F845" s="73">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73">
        <f t="shared" ca="1" si="39"/>
        <v>0</v>
      </c>
      <c r="H845" s="73">
        <f t="shared" ca="1" si="40"/>
        <v>0</v>
      </c>
      <c r="I845" s="20">
        <v>0</v>
      </c>
      <c r="J845" s="20">
        <v>0</v>
      </c>
      <c r="K845" s="20">
        <v>0</v>
      </c>
      <c r="L845" s="20">
        <v>0</v>
      </c>
      <c r="M845" s="20">
        <v>0</v>
      </c>
      <c r="N845" s="75">
        <v>0</v>
      </c>
      <c r="O845" s="75">
        <v>0</v>
      </c>
      <c r="P845" s="2"/>
      <c r="Q845" s="2"/>
      <c r="R845" s="3"/>
      <c r="S845" s="3"/>
      <c r="T845" s="1"/>
      <c r="U845" s="2"/>
      <c r="V845" s="28" t="str">
        <f t="shared" si="41"/>
        <v/>
      </c>
    </row>
    <row r="846" spans="1:22" ht="25" customHeight="1" x14ac:dyDescent="0.35">
      <c r="A846" s="1"/>
      <c r="B846" s="35"/>
      <c r="C846" s="1"/>
      <c r="D846" s="1"/>
      <c r="E846" s="73">
        <f>+COUNTIFS('REGISTRO DE TUTORES'!$A$3:$A$8000,A846,'REGISTRO DE TUTORES'!$B$3:$B$8000,B846,'REGISTRO DE TUTORES'!$C$3:$C$8000,C846,'REGISTRO DE TUTORES'!$D$3:$D$8000,D846)</f>
        <v>0</v>
      </c>
      <c r="F846" s="73">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73">
        <f t="shared" ca="1" si="39"/>
        <v>0</v>
      </c>
      <c r="H846" s="73">
        <f t="shared" ca="1" si="40"/>
        <v>0</v>
      </c>
      <c r="I846" s="20">
        <v>0</v>
      </c>
      <c r="J846" s="20">
        <v>0</v>
      </c>
      <c r="K846" s="20">
        <v>0</v>
      </c>
      <c r="L846" s="20">
        <v>0</v>
      </c>
      <c r="M846" s="20">
        <v>0</v>
      </c>
      <c r="N846" s="75">
        <v>0</v>
      </c>
      <c r="O846" s="75">
        <v>0</v>
      </c>
      <c r="P846" s="2"/>
      <c r="Q846" s="2"/>
      <c r="R846" s="3"/>
      <c r="S846" s="3"/>
      <c r="T846" s="1"/>
      <c r="U846" s="2"/>
      <c r="V846" s="28" t="str">
        <f t="shared" si="41"/>
        <v/>
      </c>
    </row>
    <row r="847" spans="1:22" ht="25" customHeight="1" x14ac:dyDescent="0.35">
      <c r="A847" s="1"/>
      <c r="B847" s="35"/>
      <c r="C847" s="1"/>
      <c r="D847" s="1"/>
      <c r="E847" s="73">
        <f>+COUNTIFS('REGISTRO DE TUTORES'!$A$3:$A$8000,A847,'REGISTRO DE TUTORES'!$B$3:$B$8000,B847,'REGISTRO DE TUTORES'!$C$3:$C$8000,C847,'REGISTRO DE TUTORES'!$D$3:$D$8000,D847)</f>
        <v>0</v>
      </c>
      <c r="F847" s="73">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73">
        <f t="shared" ca="1" si="39"/>
        <v>0</v>
      </c>
      <c r="H847" s="73">
        <f t="shared" ca="1" si="40"/>
        <v>0</v>
      </c>
      <c r="I847" s="20">
        <v>0</v>
      </c>
      <c r="J847" s="20">
        <v>0</v>
      </c>
      <c r="K847" s="20">
        <v>0</v>
      </c>
      <c r="L847" s="20">
        <v>0</v>
      </c>
      <c r="M847" s="20">
        <v>0</v>
      </c>
      <c r="N847" s="75">
        <v>0</v>
      </c>
      <c r="O847" s="75">
        <v>0</v>
      </c>
      <c r="P847" s="2"/>
      <c r="Q847" s="2"/>
      <c r="R847" s="3"/>
      <c r="S847" s="3"/>
      <c r="T847" s="1"/>
      <c r="U847" s="2"/>
      <c r="V847" s="28" t="str">
        <f t="shared" si="41"/>
        <v/>
      </c>
    </row>
    <row r="848" spans="1:22" ht="25" customHeight="1" x14ac:dyDescent="0.35">
      <c r="A848" s="1"/>
      <c r="B848" s="35"/>
      <c r="C848" s="1"/>
      <c r="D848" s="1"/>
      <c r="E848" s="73">
        <f>+COUNTIFS('REGISTRO DE TUTORES'!$A$3:$A$8000,A848,'REGISTRO DE TUTORES'!$B$3:$B$8000,B848,'REGISTRO DE TUTORES'!$C$3:$C$8000,C848,'REGISTRO DE TUTORES'!$D$3:$D$8000,D848)</f>
        <v>0</v>
      </c>
      <c r="F848" s="73">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73">
        <f t="shared" ca="1" si="39"/>
        <v>0</v>
      </c>
      <c r="H848" s="73">
        <f t="shared" ca="1" si="40"/>
        <v>0</v>
      </c>
      <c r="I848" s="20">
        <v>0</v>
      </c>
      <c r="J848" s="20">
        <v>0</v>
      </c>
      <c r="K848" s="20">
        <v>0</v>
      </c>
      <c r="L848" s="20">
        <v>0</v>
      </c>
      <c r="M848" s="20">
        <v>0</v>
      </c>
      <c r="N848" s="75">
        <v>0</v>
      </c>
      <c r="O848" s="75">
        <v>0</v>
      </c>
      <c r="P848" s="2"/>
      <c r="Q848" s="2"/>
      <c r="R848" s="3"/>
      <c r="S848" s="3"/>
      <c r="T848" s="1"/>
      <c r="U848" s="2"/>
      <c r="V848" s="28" t="str">
        <f t="shared" si="41"/>
        <v/>
      </c>
    </row>
    <row r="849" spans="1:22" ht="25" customHeight="1" x14ac:dyDescent="0.35">
      <c r="A849" s="1"/>
      <c r="B849" s="35"/>
      <c r="C849" s="1"/>
      <c r="D849" s="1"/>
      <c r="E849" s="73">
        <f>+COUNTIFS('REGISTRO DE TUTORES'!$A$3:$A$8000,A849,'REGISTRO DE TUTORES'!$B$3:$B$8000,B849,'REGISTRO DE TUTORES'!$C$3:$C$8000,C849,'REGISTRO DE TUTORES'!$D$3:$D$8000,D849)</f>
        <v>0</v>
      </c>
      <c r="F849" s="73">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73">
        <f t="shared" ca="1" si="39"/>
        <v>0</v>
      </c>
      <c r="H849" s="73">
        <f t="shared" ca="1" si="40"/>
        <v>0</v>
      </c>
      <c r="I849" s="20">
        <v>0</v>
      </c>
      <c r="J849" s="20">
        <v>0</v>
      </c>
      <c r="K849" s="20">
        <v>0</v>
      </c>
      <c r="L849" s="20">
        <v>0</v>
      </c>
      <c r="M849" s="20">
        <v>0</v>
      </c>
      <c r="N849" s="75">
        <v>0</v>
      </c>
      <c r="O849" s="75">
        <v>0</v>
      </c>
      <c r="P849" s="2"/>
      <c r="Q849" s="2"/>
      <c r="R849" s="3"/>
      <c r="S849" s="3"/>
      <c r="T849" s="1"/>
      <c r="U849" s="2"/>
      <c r="V849" s="28" t="str">
        <f t="shared" si="41"/>
        <v/>
      </c>
    </row>
    <row r="850" spans="1:22" ht="25" customHeight="1" x14ac:dyDescent="0.35">
      <c r="A850" s="1"/>
      <c r="B850" s="35"/>
      <c r="C850" s="1"/>
      <c r="D850" s="1"/>
      <c r="E850" s="73">
        <f>+COUNTIFS('REGISTRO DE TUTORES'!$A$3:$A$8000,A850,'REGISTRO DE TUTORES'!$B$3:$B$8000,B850,'REGISTRO DE TUTORES'!$C$3:$C$8000,C850,'REGISTRO DE TUTORES'!$D$3:$D$8000,D850)</f>
        <v>0</v>
      </c>
      <c r="F850" s="73">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73">
        <f t="shared" ca="1" si="39"/>
        <v>0</v>
      </c>
      <c r="H850" s="73">
        <f t="shared" ca="1" si="40"/>
        <v>0</v>
      </c>
      <c r="I850" s="20">
        <v>0</v>
      </c>
      <c r="J850" s="20">
        <v>0</v>
      </c>
      <c r="K850" s="20">
        <v>0</v>
      </c>
      <c r="L850" s="20">
        <v>0</v>
      </c>
      <c r="M850" s="20">
        <v>0</v>
      </c>
      <c r="N850" s="75">
        <v>0</v>
      </c>
      <c r="O850" s="75">
        <v>0</v>
      </c>
      <c r="P850" s="2"/>
      <c r="Q850" s="2"/>
      <c r="R850" s="3"/>
      <c r="S850" s="3"/>
      <c r="T850" s="1"/>
      <c r="U850" s="2"/>
      <c r="V850" s="28" t="str">
        <f t="shared" si="41"/>
        <v/>
      </c>
    </row>
    <row r="851" spans="1:22" ht="25" customHeight="1" x14ac:dyDescent="0.35">
      <c r="A851" s="1"/>
      <c r="B851" s="35"/>
      <c r="C851" s="1"/>
      <c r="D851" s="1"/>
      <c r="E851" s="73">
        <f>+COUNTIFS('REGISTRO DE TUTORES'!$A$3:$A$8000,A851,'REGISTRO DE TUTORES'!$B$3:$B$8000,B851,'REGISTRO DE TUTORES'!$C$3:$C$8000,C851,'REGISTRO DE TUTORES'!$D$3:$D$8000,D851)</f>
        <v>0</v>
      </c>
      <c r="F851" s="73">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73">
        <f t="shared" ca="1" si="39"/>
        <v>0</v>
      </c>
      <c r="H851" s="73">
        <f t="shared" ca="1" si="40"/>
        <v>0</v>
      </c>
      <c r="I851" s="20">
        <v>0</v>
      </c>
      <c r="J851" s="20">
        <v>0</v>
      </c>
      <c r="K851" s="20">
        <v>0</v>
      </c>
      <c r="L851" s="20">
        <v>0</v>
      </c>
      <c r="M851" s="20">
        <v>0</v>
      </c>
      <c r="N851" s="75">
        <v>0</v>
      </c>
      <c r="O851" s="75">
        <v>0</v>
      </c>
      <c r="P851" s="2"/>
      <c r="Q851" s="2"/>
      <c r="R851" s="3"/>
      <c r="S851" s="3"/>
      <c r="T851" s="1"/>
      <c r="U851" s="2"/>
      <c r="V851" s="28" t="str">
        <f t="shared" si="41"/>
        <v/>
      </c>
    </row>
    <row r="852" spans="1:22" ht="25" customHeight="1" x14ac:dyDescent="0.35">
      <c r="A852" s="1"/>
      <c r="B852" s="35"/>
      <c r="C852" s="1"/>
      <c r="D852" s="1"/>
      <c r="E852" s="73">
        <f>+COUNTIFS('REGISTRO DE TUTORES'!$A$3:$A$8000,A852,'REGISTRO DE TUTORES'!$B$3:$B$8000,B852,'REGISTRO DE TUTORES'!$C$3:$C$8000,C852,'REGISTRO DE TUTORES'!$D$3:$D$8000,D852)</f>
        <v>0</v>
      </c>
      <c r="F852" s="73">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73">
        <f t="shared" ca="1" si="39"/>
        <v>0</v>
      </c>
      <c r="H852" s="73">
        <f t="shared" ca="1" si="40"/>
        <v>0</v>
      </c>
      <c r="I852" s="20">
        <v>0</v>
      </c>
      <c r="J852" s="20">
        <v>0</v>
      </c>
      <c r="K852" s="20">
        <v>0</v>
      </c>
      <c r="L852" s="20">
        <v>0</v>
      </c>
      <c r="M852" s="20">
        <v>0</v>
      </c>
      <c r="N852" s="75">
        <v>0</v>
      </c>
      <c r="O852" s="75">
        <v>0</v>
      </c>
      <c r="P852" s="2"/>
      <c r="Q852" s="2"/>
      <c r="R852" s="3"/>
      <c r="S852" s="3"/>
      <c r="T852" s="1"/>
      <c r="U852" s="2"/>
      <c r="V852" s="28" t="str">
        <f t="shared" si="41"/>
        <v/>
      </c>
    </row>
    <row r="853" spans="1:22" ht="25" customHeight="1" x14ac:dyDescent="0.35">
      <c r="A853" s="1"/>
      <c r="B853" s="35"/>
      <c r="C853" s="1"/>
      <c r="D853" s="1"/>
      <c r="E853" s="73">
        <f>+COUNTIFS('REGISTRO DE TUTORES'!$A$3:$A$8000,A853,'REGISTRO DE TUTORES'!$B$3:$B$8000,B853,'REGISTRO DE TUTORES'!$C$3:$C$8000,C853,'REGISTRO DE TUTORES'!$D$3:$D$8000,D853)</f>
        <v>0</v>
      </c>
      <c r="F853" s="73">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73">
        <f t="shared" ca="1" si="39"/>
        <v>0</v>
      </c>
      <c r="H853" s="73">
        <f t="shared" ca="1" si="40"/>
        <v>0</v>
      </c>
      <c r="I853" s="20">
        <v>0</v>
      </c>
      <c r="J853" s="20">
        <v>0</v>
      </c>
      <c r="K853" s="20">
        <v>0</v>
      </c>
      <c r="L853" s="20">
        <v>0</v>
      </c>
      <c r="M853" s="20">
        <v>0</v>
      </c>
      <c r="N853" s="75">
        <v>0</v>
      </c>
      <c r="O853" s="75">
        <v>0</v>
      </c>
      <c r="P853" s="2"/>
      <c r="Q853" s="2"/>
      <c r="R853" s="3"/>
      <c r="S853" s="3"/>
      <c r="T853" s="1"/>
      <c r="U853" s="2"/>
      <c r="V853" s="28" t="str">
        <f t="shared" si="41"/>
        <v/>
      </c>
    </row>
    <row r="854" spans="1:22" ht="25" customHeight="1" x14ac:dyDescent="0.35">
      <c r="A854" s="1"/>
      <c r="B854" s="35"/>
      <c r="C854" s="1"/>
      <c r="D854" s="1"/>
      <c r="E854" s="73">
        <f>+COUNTIFS('REGISTRO DE TUTORES'!$A$3:$A$8000,A854,'REGISTRO DE TUTORES'!$B$3:$B$8000,B854,'REGISTRO DE TUTORES'!$C$3:$C$8000,C854,'REGISTRO DE TUTORES'!$D$3:$D$8000,D854)</f>
        <v>0</v>
      </c>
      <c r="F854" s="73">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73">
        <f t="shared" ca="1" si="39"/>
        <v>0</v>
      </c>
      <c r="H854" s="73">
        <f t="shared" ca="1" si="40"/>
        <v>0</v>
      </c>
      <c r="I854" s="20">
        <v>0</v>
      </c>
      <c r="J854" s="20">
        <v>0</v>
      </c>
      <c r="K854" s="20">
        <v>0</v>
      </c>
      <c r="L854" s="20">
        <v>0</v>
      </c>
      <c r="M854" s="20">
        <v>0</v>
      </c>
      <c r="N854" s="75">
        <v>0</v>
      </c>
      <c r="O854" s="75">
        <v>0</v>
      </c>
      <c r="P854" s="2"/>
      <c r="Q854" s="2"/>
      <c r="R854" s="3"/>
      <c r="S854" s="3"/>
      <c r="T854" s="1"/>
      <c r="U854" s="2"/>
      <c r="V854" s="28" t="str">
        <f t="shared" si="41"/>
        <v/>
      </c>
    </row>
    <row r="855" spans="1:22" ht="25" customHeight="1" x14ac:dyDescent="0.35">
      <c r="A855" s="1"/>
      <c r="B855" s="35"/>
      <c r="C855" s="1"/>
      <c r="D855" s="1"/>
      <c r="E855" s="73">
        <f>+COUNTIFS('REGISTRO DE TUTORES'!$A$3:$A$8000,A855,'REGISTRO DE TUTORES'!$B$3:$B$8000,B855,'REGISTRO DE TUTORES'!$C$3:$C$8000,C855,'REGISTRO DE TUTORES'!$D$3:$D$8000,D855)</f>
        <v>0</v>
      </c>
      <c r="F855" s="73">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73">
        <f t="shared" ca="1" si="39"/>
        <v>0</v>
      </c>
      <c r="H855" s="73">
        <f t="shared" ca="1" si="40"/>
        <v>0</v>
      </c>
      <c r="I855" s="20">
        <v>0</v>
      </c>
      <c r="J855" s="20">
        <v>0</v>
      </c>
      <c r="K855" s="20">
        <v>0</v>
      </c>
      <c r="L855" s="20">
        <v>0</v>
      </c>
      <c r="M855" s="20">
        <v>0</v>
      </c>
      <c r="N855" s="75">
        <v>0</v>
      </c>
      <c r="O855" s="75">
        <v>0</v>
      </c>
      <c r="P855" s="2"/>
      <c r="Q855" s="2"/>
      <c r="R855" s="3"/>
      <c r="S855" s="3"/>
      <c r="T855" s="1"/>
      <c r="U855" s="2"/>
      <c r="V855" s="28" t="str">
        <f t="shared" si="41"/>
        <v/>
      </c>
    </row>
    <row r="856" spans="1:22" ht="25" customHeight="1" x14ac:dyDescent="0.35">
      <c r="A856" s="1"/>
      <c r="B856" s="35"/>
      <c r="C856" s="1"/>
      <c r="D856" s="1"/>
      <c r="E856" s="73">
        <f>+COUNTIFS('REGISTRO DE TUTORES'!$A$3:$A$8000,A856,'REGISTRO DE TUTORES'!$B$3:$B$8000,B856,'REGISTRO DE TUTORES'!$C$3:$C$8000,C856,'REGISTRO DE TUTORES'!$D$3:$D$8000,D856)</f>
        <v>0</v>
      </c>
      <c r="F856" s="73">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73">
        <f t="shared" ca="1" si="39"/>
        <v>0</v>
      </c>
      <c r="H856" s="73">
        <f t="shared" ca="1" si="40"/>
        <v>0</v>
      </c>
      <c r="I856" s="20">
        <v>0</v>
      </c>
      <c r="J856" s="20">
        <v>0</v>
      </c>
      <c r="K856" s="20">
        <v>0</v>
      </c>
      <c r="L856" s="20">
        <v>0</v>
      </c>
      <c r="M856" s="20">
        <v>0</v>
      </c>
      <c r="N856" s="75">
        <v>0</v>
      </c>
      <c r="O856" s="75">
        <v>0</v>
      </c>
      <c r="P856" s="2"/>
      <c r="Q856" s="2"/>
      <c r="R856" s="3"/>
      <c r="S856" s="3"/>
      <c r="T856" s="1"/>
      <c r="U856" s="2"/>
      <c r="V856" s="28" t="str">
        <f t="shared" si="41"/>
        <v/>
      </c>
    </row>
    <row r="857" spans="1:22" ht="25" customHeight="1" x14ac:dyDescent="0.35">
      <c r="A857" s="1"/>
      <c r="B857" s="35"/>
      <c r="C857" s="1"/>
      <c r="D857" s="1"/>
      <c r="E857" s="73">
        <f>+COUNTIFS('REGISTRO DE TUTORES'!$A$3:$A$8000,A857,'REGISTRO DE TUTORES'!$B$3:$B$8000,B857,'REGISTRO DE TUTORES'!$C$3:$C$8000,C857,'REGISTRO DE TUTORES'!$D$3:$D$8000,D857)</f>
        <v>0</v>
      </c>
      <c r="F857" s="73">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73">
        <f t="shared" ca="1" si="39"/>
        <v>0</v>
      </c>
      <c r="H857" s="73">
        <f t="shared" ca="1" si="40"/>
        <v>0</v>
      </c>
      <c r="I857" s="20">
        <v>0</v>
      </c>
      <c r="J857" s="20">
        <v>0</v>
      </c>
      <c r="K857" s="20">
        <v>0</v>
      </c>
      <c r="L857" s="20">
        <v>0</v>
      </c>
      <c r="M857" s="20">
        <v>0</v>
      </c>
      <c r="N857" s="75">
        <v>0</v>
      </c>
      <c r="O857" s="75">
        <v>0</v>
      </c>
      <c r="P857" s="2"/>
      <c r="Q857" s="2"/>
      <c r="R857" s="3"/>
      <c r="S857" s="3"/>
      <c r="T857" s="1"/>
      <c r="U857" s="2"/>
      <c r="V857" s="28" t="str">
        <f t="shared" si="41"/>
        <v/>
      </c>
    </row>
    <row r="858" spans="1:22" ht="25" customHeight="1" x14ac:dyDescent="0.35">
      <c r="A858" s="1"/>
      <c r="B858" s="35"/>
      <c r="C858" s="1"/>
      <c r="D858" s="1"/>
      <c r="E858" s="73">
        <f>+COUNTIFS('REGISTRO DE TUTORES'!$A$3:$A$8000,A858,'REGISTRO DE TUTORES'!$B$3:$B$8000,B858,'REGISTRO DE TUTORES'!$C$3:$C$8000,C858,'REGISTRO DE TUTORES'!$D$3:$D$8000,D858)</f>
        <v>0</v>
      </c>
      <c r="F858" s="73">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73">
        <f t="shared" ca="1" si="39"/>
        <v>0</v>
      </c>
      <c r="H858" s="73">
        <f t="shared" ca="1" si="40"/>
        <v>0</v>
      </c>
      <c r="I858" s="20">
        <v>0</v>
      </c>
      <c r="J858" s="20">
        <v>0</v>
      </c>
      <c r="K858" s="20">
        <v>0</v>
      </c>
      <c r="L858" s="20">
        <v>0</v>
      </c>
      <c r="M858" s="20">
        <v>0</v>
      </c>
      <c r="N858" s="75">
        <v>0</v>
      </c>
      <c r="O858" s="75">
        <v>0</v>
      </c>
      <c r="P858" s="2"/>
      <c r="Q858" s="2"/>
      <c r="R858" s="3"/>
      <c r="S858" s="3"/>
      <c r="T858" s="1"/>
      <c r="U858" s="2"/>
      <c r="V858" s="28" t="str">
        <f t="shared" si="41"/>
        <v/>
      </c>
    </row>
    <row r="859" spans="1:22" ht="25" customHeight="1" x14ac:dyDescent="0.35">
      <c r="A859" s="1"/>
      <c r="B859" s="35"/>
      <c r="C859" s="1"/>
      <c r="D859" s="1"/>
      <c r="E859" s="73">
        <f>+COUNTIFS('REGISTRO DE TUTORES'!$A$3:$A$8000,A859,'REGISTRO DE TUTORES'!$B$3:$B$8000,B859,'REGISTRO DE TUTORES'!$C$3:$C$8000,C859,'REGISTRO DE TUTORES'!$D$3:$D$8000,D859)</f>
        <v>0</v>
      </c>
      <c r="F859" s="73">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73">
        <f t="shared" ca="1" si="39"/>
        <v>0</v>
      </c>
      <c r="H859" s="73">
        <f t="shared" ca="1" si="40"/>
        <v>0</v>
      </c>
      <c r="I859" s="20">
        <v>0</v>
      </c>
      <c r="J859" s="20">
        <v>0</v>
      </c>
      <c r="K859" s="20">
        <v>0</v>
      </c>
      <c r="L859" s="20">
        <v>0</v>
      </c>
      <c r="M859" s="20">
        <v>0</v>
      </c>
      <c r="N859" s="75">
        <v>0</v>
      </c>
      <c r="O859" s="75">
        <v>0</v>
      </c>
      <c r="P859" s="2"/>
      <c r="Q859" s="2"/>
      <c r="R859" s="3"/>
      <c r="S859" s="3"/>
      <c r="T859" s="1"/>
      <c r="U859" s="2"/>
      <c r="V859" s="28" t="str">
        <f t="shared" si="41"/>
        <v/>
      </c>
    </row>
    <row r="860" spans="1:22" ht="25" customHeight="1" x14ac:dyDescent="0.35">
      <c r="A860" s="1"/>
      <c r="B860" s="35"/>
      <c r="C860" s="1"/>
      <c r="D860" s="1"/>
      <c r="E860" s="73">
        <f>+COUNTIFS('REGISTRO DE TUTORES'!$A$3:$A$8000,A860,'REGISTRO DE TUTORES'!$B$3:$B$8000,B860,'REGISTRO DE TUTORES'!$C$3:$C$8000,C860,'REGISTRO DE TUTORES'!$D$3:$D$8000,D860)</f>
        <v>0</v>
      </c>
      <c r="F860" s="73">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73">
        <f t="shared" ca="1" si="39"/>
        <v>0</v>
      </c>
      <c r="H860" s="73">
        <f t="shared" ca="1" si="40"/>
        <v>0</v>
      </c>
      <c r="I860" s="20">
        <v>0</v>
      </c>
      <c r="J860" s="20">
        <v>0</v>
      </c>
      <c r="K860" s="20">
        <v>0</v>
      </c>
      <c r="L860" s="20">
        <v>0</v>
      </c>
      <c r="M860" s="20">
        <v>0</v>
      </c>
      <c r="N860" s="75">
        <v>0</v>
      </c>
      <c r="O860" s="75">
        <v>0</v>
      </c>
      <c r="P860" s="2"/>
      <c r="Q860" s="2"/>
      <c r="R860" s="3"/>
      <c r="S860" s="3"/>
      <c r="T860" s="1"/>
      <c r="U860" s="2"/>
      <c r="V860" s="28" t="str">
        <f t="shared" si="41"/>
        <v/>
      </c>
    </row>
    <row r="861" spans="1:22" ht="25" customHeight="1" x14ac:dyDescent="0.35">
      <c r="A861" s="1"/>
      <c r="B861" s="35"/>
      <c r="C861" s="1"/>
      <c r="D861" s="1"/>
      <c r="E861" s="73">
        <f>+COUNTIFS('REGISTRO DE TUTORES'!$A$3:$A$8000,A861,'REGISTRO DE TUTORES'!$B$3:$B$8000,B861,'REGISTRO DE TUTORES'!$C$3:$C$8000,C861,'REGISTRO DE TUTORES'!$D$3:$D$8000,D861)</f>
        <v>0</v>
      </c>
      <c r="F861" s="73">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73">
        <f t="shared" ca="1" si="39"/>
        <v>0</v>
      </c>
      <c r="H861" s="73">
        <f t="shared" ca="1" si="40"/>
        <v>0</v>
      </c>
      <c r="I861" s="20">
        <v>0</v>
      </c>
      <c r="J861" s="20">
        <v>0</v>
      </c>
      <c r="K861" s="20">
        <v>0</v>
      </c>
      <c r="L861" s="20">
        <v>0</v>
      </c>
      <c r="M861" s="20">
        <v>0</v>
      </c>
      <c r="N861" s="75">
        <v>0</v>
      </c>
      <c r="O861" s="75">
        <v>0</v>
      </c>
      <c r="P861" s="2"/>
      <c r="Q861" s="2"/>
      <c r="R861" s="3"/>
      <c r="S861" s="3"/>
      <c r="T861" s="1"/>
      <c r="U861" s="2"/>
      <c r="V861" s="28" t="str">
        <f t="shared" si="41"/>
        <v/>
      </c>
    </row>
    <row r="862" spans="1:22" ht="25" customHeight="1" x14ac:dyDescent="0.35">
      <c r="A862" s="1"/>
      <c r="B862" s="35"/>
      <c r="C862" s="1"/>
      <c r="D862" s="1"/>
      <c r="E862" s="73">
        <f>+COUNTIFS('REGISTRO DE TUTORES'!$A$3:$A$8000,A862,'REGISTRO DE TUTORES'!$B$3:$B$8000,B862,'REGISTRO DE TUTORES'!$C$3:$C$8000,C862,'REGISTRO DE TUTORES'!$D$3:$D$8000,D862)</f>
        <v>0</v>
      </c>
      <c r="F862" s="73">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73">
        <f t="shared" ca="1" si="39"/>
        <v>0</v>
      </c>
      <c r="H862" s="73">
        <f t="shared" ca="1" si="40"/>
        <v>0</v>
      </c>
      <c r="I862" s="20">
        <v>0</v>
      </c>
      <c r="J862" s="20">
        <v>0</v>
      </c>
      <c r="K862" s="20">
        <v>0</v>
      </c>
      <c r="L862" s="20">
        <v>0</v>
      </c>
      <c r="M862" s="20">
        <v>0</v>
      </c>
      <c r="N862" s="75">
        <v>0</v>
      </c>
      <c r="O862" s="75">
        <v>0</v>
      </c>
      <c r="P862" s="2"/>
      <c r="Q862" s="2"/>
      <c r="R862" s="3"/>
      <c r="S862" s="3"/>
      <c r="T862" s="1"/>
      <c r="U862" s="2"/>
      <c r="V862" s="28" t="str">
        <f t="shared" si="41"/>
        <v/>
      </c>
    </row>
    <row r="863" spans="1:22" ht="25" customHeight="1" x14ac:dyDescent="0.35">
      <c r="A863" s="1"/>
      <c r="B863" s="35"/>
      <c r="C863" s="1"/>
      <c r="D863" s="1"/>
      <c r="E863" s="73">
        <f>+COUNTIFS('REGISTRO DE TUTORES'!$A$3:$A$8000,A863,'REGISTRO DE TUTORES'!$B$3:$B$8000,B863,'REGISTRO DE TUTORES'!$C$3:$C$8000,C863,'REGISTRO DE TUTORES'!$D$3:$D$8000,D863)</f>
        <v>0</v>
      </c>
      <c r="F863" s="73">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73">
        <f t="shared" ca="1" si="39"/>
        <v>0</v>
      </c>
      <c r="H863" s="73">
        <f t="shared" ca="1" si="40"/>
        <v>0</v>
      </c>
      <c r="I863" s="20">
        <v>0</v>
      </c>
      <c r="J863" s="20">
        <v>0</v>
      </c>
      <c r="K863" s="20">
        <v>0</v>
      </c>
      <c r="L863" s="20">
        <v>0</v>
      </c>
      <c r="M863" s="20">
        <v>0</v>
      </c>
      <c r="N863" s="75">
        <v>0</v>
      </c>
      <c r="O863" s="75">
        <v>0</v>
      </c>
      <c r="P863" s="2"/>
      <c r="Q863" s="2"/>
      <c r="R863" s="3"/>
      <c r="S863" s="3"/>
      <c r="T863" s="1"/>
      <c r="U863" s="2"/>
      <c r="V863" s="28" t="str">
        <f t="shared" si="41"/>
        <v/>
      </c>
    </row>
    <row r="864" spans="1:22" ht="25" customHeight="1" x14ac:dyDescent="0.35">
      <c r="A864" s="1"/>
      <c r="B864" s="35"/>
      <c r="C864" s="1"/>
      <c r="D864" s="1"/>
      <c r="E864" s="73">
        <f>+COUNTIFS('REGISTRO DE TUTORES'!$A$3:$A$8000,A864,'REGISTRO DE TUTORES'!$B$3:$B$8000,B864,'REGISTRO DE TUTORES'!$C$3:$C$8000,C864,'REGISTRO DE TUTORES'!$D$3:$D$8000,D864)</f>
        <v>0</v>
      </c>
      <c r="F864" s="73">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73">
        <f t="shared" ca="1" si="39"/>
        <v>0</v>
      </c>
      <c r="H864" s="73">
        <f t="shared" ca="1" si="40"/>
        <v>0</v>
      </c>
      <c r="I864" s="20">
        <v>0</v>
      </c>
      <c r="J864" s="20">
        <v>0</v>
      </c>
      <c r="K864" s="20">
        <v>0</v>
      </c>
      <c r="L864" s="20">
        <v>0</v>
      </c>
      <c r="M864" s="20">
        <v>0</v>
      </c>
      <c r="N864" s="75">
        <v>0</v>
      </c>
      <c r="O864" s="75">
        <v>0</v>
      </c>
      <c r="P864" s="2"/>
      <c r="Q864" s="2"/>
      <c r="R864" s="3"/>
      <c r="S864" s="3"/>
      <c r="T864" s="1"/>
      <c r="U864" s="2"/>
      <c r="V864" s="28" t="str">
        <f t="shared" si="41"/>
        <v/>
      </c>
    </row>
    <row r="865" spans="1:22" ht="25" customHeight="1" x14ac:dyDescent="0.35">
      <c r="A865" s="1"/>
      <c r="B865" s="35"/>
      <c r="C865" s="1"/>
      <c r="D865" s="1"/>
      <c r="E865" s="73">
        <f>+COUNTIFS('REGISTRO DE TUTORES'!$A$3:$A$8000,A865,'REGISTRO DE TUTORES'!$B$3:$B$8000,B865,'REGISTRO DE TUTORES'!$C$3:$C$8000,C865,'REGISTRO DE TUTORES'!$D$3:$D$8000,D865)</f>
        <v>0</v>
      </c>
      <c r="F865" s="73">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73">
        <f t="shared" ca="1" si="39"/>
        <v>0</v>
      </c>
      <c r="H865" s="73">
        <f t="shared" ca="1" si="40"/>
        <v>0</v>
      </c>
      <c r="I865" s="20">
        <v>0</v>
      </c>
      <c r="J865" s="20">
        <v>0</v>
      </c>
      <c r="K865" s="20">
        <v>0</v>
      </c>
      <c r="L865" s="20">
        <v>0</v>
      </c>
      <c r="M865" s="20">
        <v>0</v>
      </c>
      <c r="N865" s="75">
        <v>0</v>
      </c>
      <c r="O865" s="75">
        <v>0</v>
      </c>
      <c r="P865" s="2"/>
      <c r="Q865" s="2"/>
      <c r="R865" s="3"/>
      <c r="S865" s="3"/>
      <c r="T865" s="1"/>
      <c r="U865" s="2"/>
      <c r="V865" s="28" t="str">
        <f t="shared" si="41"/>
        <v/>
      </c>
    </row>
    <row r="866" spans="1:22" ht="25" customHeight="1" x14ac:dyDescent="0.35">
      <c r="A866" s="1"/>
      <c r="B866" s="35"/>
      <c r="C866" s="1"/>
      <c r="D866" s="1"/>
      <c r="E866" s="73">
        <f>+COUNTIFS('REGISTRO DE TUTORES'!$A$3:$A$8000,A866,'REGISTRO DE TUTORES'!$B$3:$B$8000,B866,'REGISTRO DE TUTORES'!$C$3:$C$8000,C866,'REGISTRO DE TUTORES'!$D$3:$D$8000,D866)</f>
        <v>0</v>
      </c>
      <c r="F866" s="73">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73">
        <f t="shared" ca="1" si="39"/>
        <v>0</v>
      </c>
      <c r="H866" s="73">
        <f t="shared" ca="1" si="40"/>
        <v>0</v>
      </c>
      <c r="I866" s="20">
        <v>0</v>
      </c>
      <c r="J866" s="20">
        <v>0</v>
      </c>
      <c r="K866" s="20">
        <v>0</v>
      </c>
      <c r="L866" s="20">
        <v>0</v>
      </c>
      <c r="M866" s="20">
        <v>0</v>
      </c>
      <c r="N866" s="75">
        <v>0</v>
      </c>
      <c r="O866" s="75">
        <v>0</v>
      </c>
      <c r="P866" s="2"/>
      <c r="Q866" s="2"/>
      <c r="R866" s="3"/>
      <c r="S866" s="3"/>
      <c r="T866" s="1"/>
      <c r="U866" s="2"/>
      <c r="V866" s="28" t="str">
        <f t="shared" si="41"/>
        <v/>
      </c>
    </row>
    <row r="867" spans="1:22" ht="25" customHeight="1" x14ac:dyDescent="0.35">
      <c r="A867" s="1"/>
      <c r="B867" s="35"/>
      <c r="C867" s="1"/>
      <c r="D867" s="1"/>
      <c r="E867" s="73">
        <f>+COUNTIFS('REGISTRO DE TUTORES'!$A$3:$A$8000,A867,'REGISTRO DE TUTORES'!$B$3:$B$8000,B867,'REGISTRO DE TUTORES'!$C$3:$C$8000,C867,'REGISTRO DE TUTORES'!$D$3:$D$8000,D867)</f>
        <v>0</v>
      </c>
      <c r="F867" s="73">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73">
        <f t="shared" ca="1" si="39"/>
        <v>0</v>
      </c>
      <c r="H867" s="73">
        <f t="shared" ca="1" si="40"/>
        <v>0</v>
      </c>
      <c r="I867" s="20">
        <v>0</v>
      </c>
      <c r="J867" s="20">
        <v>0</v>
      </c>
      <c r="K867" s="20">
        <v>0</v>
      </c>
      <c r="L867" s="20">
        <v>0</v>
      </c>
      <c r="M867" s="20">
        <v>0</v>
      </c>
      <c r="N867" s="75">
        <v>0</v>
      </c>
      <c r="O867" s="75">
        <v>0</v>
      </c>
      <c r="P867" s="2"/>
      <c r="Q867" s="2"/>
      <c r="R867" s="3"/>
      <c r="S867" s="3"/>
      <c r="T867" s="1"/>
      <c r="U867" s="2"/>
      <c r="V867" s="28" t="str">
        <f t="shared" si="41"/>
        <v/>
      </c>
    </row>
    <row r="868" spans="1:22" ht="25" customHeight="1" x14ac:dyDescent="0.35">
      <c r="A868" s="1"/>
      <c r="B868" s="35"/>
      <c r="C868" s="1"/>
      <c r="D868" s="1"/>
      <c r="E868" s="73">
        <f>+COUNTIFS('REGISTRO DE TUTORES'!$A$3:$A$8000,A868,'REGISTRO DE TUTORES'!$B$3:$B$8000,B868,'REGISTRO DE TUTORES'!$C$3:$C$8000,C868,'REGISTRO DE TUTORES'!$D$3:$D$8000,D868)</f>
        <v>0</v>
      </c>
      <c r="F868" s="73">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73">
        <f t="shared" ca="1" si="39"/>
        <v>0</v>
      </c>
      <c r="H868" s="73">
        <f t="shared" ca="1" si="40"/>
        <v>0</v>
      </c>
      <c r="I868" s="20">
        <v>0</v>
      </c>
      <c r="J868" s="20">
        <v>0</v>
      </c>
      <c r="K868" s="20">
        <v>0</v>
      </c>
      <c r="L868" s="20">
        <v>0</v>
      </c>
      <c r="M868" s="20">
        <v>0</v>
      </c>
      <c r="N868" s="75">
        <v>0</v>
      </c>
      <c r="O868" s="75">
        <v>0</v>
      </c>
      <c r="P868" s="2"/>
      <c r="Q868" s="2"/>
      <c r="R868" s="3"/>
      <c r="S868" s="3"/>
      <c r="T868" s="1"/>
      <c r="U868" s="2"/>
      <c r="V868" s="28" t="str">
        <f t="shared" si="41"/>
        <v/>
      </c>
    </row>
    <row r="869" spans="1:22" ht="25" customHeight="1" x14ac:dyDescent="0.35">
      <c r="A869" s="1"/>
      <c r="B869" s="35"/>
      <c r="C869" s="1"/>
      <c r="D869" s="1"/>
      <c r="E869" s="73">
        <f>+COUNTIFS('REGISTRO DE TUTORES'!$A$3:$A$8000,A869,'REGISTRO DE TUTORES'!$B$3:$B$8000,B869,'REGISTRO DE TUTORES'!$C$3:$C$8000,C869,'REGISTRO DE TUTORES'!$D$3:$D$8000,D869)</f>
        <v>0</v>
      </c>
      <c r="F869" s="73">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73">
        <f t="shared" ca="1" si="39"/>
        <v>0</v>
      </c>
      <c r="H869" s="73">
        <f t="shared" ca="1" si="40"/>
        <v>0</v>
      </c>
      <c r="I869" s="20">
        <v>0</v>
      </c>
      <c r="J869" s="20">
        <v>0</v>
      </c>
      <c r="K869" s="20">
        <v>0</v>
      </c>
      <c r="L869" s="20">
        <v>0</v>
      </c>
      <c r="M869" s="20">
        <v>0</v>
      </c>
      <c r="N869" s="75">
        <v>0</v>
      </c>
      <c r="O869" s="75">
        <v>0</v>
      </c>
      <c r="P869" s="2"/>
      <c r="Q869" s="2"/>
      <c r="R869" s="3"/>
      <c r="S869" s="3"/>
      <c r="T869" s="1"/>
      <c r="U869" s="2"/>
      <c r="V869" s="28" t="str">
        <f t="shared" si="41"/>
        <v/>
      </c>
    </row>
    <row r="870" spans="1:22" ht="25" customHeight="1" x14ac:dyDescent="0.35">
      <c r="A870" s="1"/>
      <c r="B870" s="35"/>
      <c r="C870" s="1"/>
      <c r="D870" s="1"/>
      <c r="E870" s="73">
        <f>+COUNTIFS('REGISTRO DE TUTORES'!$A$3:$A$8000,A870,'REGISTRO DE TUTORES'!$B$3:$B$8000,B870,'REGISTRO DE TUTORES'!$C$3:$C$8000,C870,'REGISTRO DE TUTORES'!$D$3:$D$8000,D870)</f>
        <v>0</v>
      </c>
      <c r="F870" s="73">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73">
        <f t="shared" ca="1" si="39"/>
        <v>0</v>
      </c>
      <c r="H870" s="73">
        <f t="shared" ca="1" si="40"/>
        <v>0</v>
      </c>
      <c r="I870" s="20">
        <v>0</v>
      </c>
      <c r="J870" s="20">
        <v>0</v>
      </c>
      <c r="K870" s="20">
        <v>0</v>
      </c>
      <c r="L870" s="20">
        <v>0</v>
      </c>
      <c r="M870" s="20">
        <v>0</v>
      </c>
      <c r="N870" s="75">
        <v>0</v>
      </c>
      <c r="O870" s="75">
        <v>0</v>
      </c>
      <c r="P870" s="2"/>
      <c r="Q870" s="2"/>
      <c r="R870" s="3"/>
      <c r="S870" s="3"/>
      <c r="T870" s="1"/>
      <c r="U870" s="2"/>
      <c r="V870" s="28" t="str">
        <f t="shared" si="41"/>
        <v/>
      </c>
    </row>
    <row r="871" spans="1:22" ht="25" customHeight="1" x14ac:dyDescent="0.35">
      <c r="A871" s="1"/>
      <c r="B871" s="35"/>
      <c r="C871" s="1"/>
      <c r="D871" s="1"/>
      <c r="E871" s="73">
        <f>+COUNTIFS('REGISTRO DE TUTORES'!$A$3:$A$8000,A871,'REGISTRO DE TUTORES'!$B$3:$B$8000,B871,'REGISTRO DE TUTORES'!$C$3:$C$8000,C871,'REGISTRO DE TUTORES'!$D$3:$D$8000,D871)</f>
        <v>0</v>
      </c>
      <c r="F871" s="73">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73">
        <f t="shared" ca="1" si="39"/>
        <v>0</v>
      </c>
      <c r="H871" s="73">
        <f t="shared" ca="1" si="40"/>
        <v>0</v>
      </c>
      <c r="I871" s="20">
        <v>0</v>
      </c>
      <c r="J871" s="20">
        <v>0</v>
      </c>
      <c r="K871" s="20">
        <v>0</v>
      </c>
      <c r="L871" s="20">
        <v>0</v>
      </c>
      <c r="M871" s="20">
        <v>0</v>
      </c>
      <c r="N871" s="75">
        <v>0</v>
      </c>
      <c r="O871" s="75">
        <v>0</v>
      </c>
      <c r="P871" s="2"/>
      <c r="Q871" s="2"/>
      <c r="R871" s="3"/>
      <c r="S871" s="3"/>
      <c r="T871" s="1"/>
      <c r="U871" s="2"/>
      <c r="V871" s="28" t="str">
        <f t="shared" si="41"/>
        <v/>
      </c>
    </row>
    <row r="872" spans="1:22" ht="25" customHeight="1" x14ac:dyDescent="0.35">
      <c r="A872" s="1"/>
      <c r="B872" s="35"/>
      <c r="C872" s="1"/>
      <c r="D872" s="1"/>
      <c r="E872" s="73">
        <f>+COUNTIFS('REGISTRO DE TUTORES'!$A$3:$A$8000,A872,'REGISTRO DE TUTORES'!$B$3:$B$8000,B872,'REGISTRO DE TUTORES'!$C$3:$C$8000,C872,'REGISTRO DE TUTORES'!$D$3:$D$8000,D872)</f>
        <v>0</v>
      </c>
      <c r="F872" s="73">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73">
        <f t="shared" ca="1" si="39"/>
        <v>0</v>
      </c>
      <c r="H872" s="73">
        <f t="shared" ca="1" si="40"/>
        <v>0</v>
      </c>
      <c r="I872" s="20">
        <v>0</v>
      </c>
      <c r="J872" s="20">
        <v>0</v>
      </c>
      <c r="K872" s="20">
        <v>0</v>
      </c>
      <c r="L872" s="20">
        <v>0</v>
      </c>
      <c r="M872" s="20">
        <v>0</v>
      </c>
      <c r="N872" s="75">
        <v>0</v>
      </c>
      <c r="O872" s="75">
        <v>0</v>
      </c>
      <c r="P872" s="2"/>
      <c r="Q872" s="2"/>
      <c r="R872" s="3"/>
      <c r="S872" s="3"/>
      <c r="T872" s="1"/>
      <c r="U872" s="2"/>
      <c r="V872" s="28" t="str">
        <f t="shared" si="41"/>
        <v/>
      </c>
    </row>
    <row r="873" spans="1:22" ht="25" customHeight="1" x14ac:dyDescent="0.35">
      <c r="A873" s="1"/>
      <c r="B873" s="35"/>
      <c r="C873" s="1"/>
      <c r="D873" s="1"/>
      <c r="E873" s="73">
        <f>+COUNTIFS('REGISTRO DE TUTORES'!$A$3:$A$8000,A873,'REGISTRO DE TUTORES'!$B$3:$B$8000,B873,'REGISTRO DE TUTORES'!$C$3:$C$8000,C873,'REGISTRO DE TUTORES'!$D$3:$D$8000,D873)</f>
        <v>0</v>
      </c>
      <c r="F873" s="73">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73">
        <f t="shared" ca="1" si="39"/>
        <v>0</v>
      </c>
      <c r="H873" s="73">
        <f t="shared" ca="1" si="40"/>
        <v>0</v>
      </c>
      <c r="I873" s="20">
        <v>0</v>
      </c>
      <c r="J873" s="20">
        <v>0</v>
      </c>
      <c r="K873" s="20">
        <v>0</v>
      </c>
      <c r="L873" s="20">
        <v>0</v>
      </c>
      <c r="M873" s="20">
        <v>0</v>
      </c>
      <c r="N873" s="75">
        <v>0</v>
      </c>
      <c r="O873" s="75">
        <v>0</v>
      </c>
      <c r="P873" s="2"/>
      <c r="Q873" s="2"/>
      <c r="R873" s="3"/>
      <c r="S873" s="3"/>
      <c r="T873" s="1"/>
      <c r="U873" s="2"/>
      <c r="V873" s="28" t="str">
        <f t="shared" si="41"/>
        <v/>
      </c>
    </row>
    <row r="874" spans="1:22" ht="25" customHeight="1" x14ac:dyDescent="0.35">
      <c r="A874" s="1"/>
      <c r="B874" s="35"/>
      <c r="C874" s="1"/>
      <c r="D874" s="1"/>
      <c r="E874" s="73">
        <f>+COUNTIFS('REGISTRO DE TUTORES'!$A$3:$A$8000,A874,'REGISTRO DE TUTORES'!$B$3:$B$8000,B874,'REGISTRO DE TUTORES'!$C$3:$C$8000,C874,'REGISTRO DE TUTORES'!$D$3:$D$8000,D874)</f>
        <v>0</v>
      </c>
      <c r="F874" s="73">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73">
        <f t="shared" ca="1" si="39"/>
        <v>0</v>
      </c>
      <c r="H874" s="73">
        <f t="shared" ca="1" si="40"/>
        <v>0</v>
      </c>
      <c r="I874" s="20">
        <v>0</v>
      </c>
      <c r="J874" s="20">
        <v>0</v>
      </c>
      <c r="K874" s="20">
        <v>0</v>
      </c>
      <c r="L874" s="20">
        <v>0</v>
      </c>
      <c r="M874" s="20">
        <v>0</v>
      </c>
      <c r="N874" s="75">
        <v>0</v>
      </c>
      <c r="O874" s="75">
        <v>0</v>
      </c>
      <c r="P874" s="2"/>
      <c r="Q874" s="2"/>
      <c r="R874" s="3"/>
      <c r="S874" s="3"/>
      <c r="T874" s="1"/>
      <c r="U874" s="2"/>
      <c r="V874" s="28" t="str">
        <f t="shared" si="41"/>
        <v/>
      </c>
    </row>
    <row r="875" spans="1:22" ht="25" customHeight="1" x14ac:dyDescent="0.35">
      <c r="A875" s="1"/>
      <c r="B875" s="35"/>
      <c r="C875" s="1"/>
      <c r="D875" s="1"/>
      <c r="E875" s="73">
        <f>+COUNTIFS('REGISTRO DE TUTORES'!$A$3:$A$8000,A875,'REGISTRO DE TUTORES'!$B$3:$B$8000,B875,'REGISTRO DE TUTORES'!$C$3:$C$8000,C875,'REGISTRO DE TUTORES'!$D$3:$D$8000,D875)</f>
        <v>0</v>
      </c>
      <c r="F875" s="73">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73">
        <f t="shared" ca="1" si="39"/>
        <v>0</v>
      </c>
      <c r="H875" s="73">
        <f t="shared" ca="1" si="40"/>
        <v>0</v>
      </c>
      <c r="I875" s="20">
        <v>0</v>
      </c>
      <c r="J875" s="20">
        <v>0</v>
      </c>
      <c r="K875" s="20">
        <v>0</v>
      </c>
      <c r="L875" s="20">
        <v>0</v>
      </c>
      <c r="M875" s="20">
        <v>0</v>
      </c>
      <c r="N875" s="75">
        <v>0</v>
      </c>
      <c r="O875" s="75">
        <v>0</v>
      </c>
      <c r="P875" s="2"/>
      <c r="Q875" s="2"/>
      <c r="R875" s="3"/>
      <c r="S875" s="3"/>
      <c r="T875" s="1"/>
      <c r="U875" s="2"/>
      <c r="V875" s="28" t="str">
        <f t="shared" si="41"/>
        <v/>
      </c>
    </row>
    <row r="876" spans="1:22" ht="25" customHeight="1" x14ac:dyDescent="0.35">
      <c r="A876" s="1"/>
      <c r="B876" s="35"/>
      <c r="C876" s="1"/>
      <c r="D876" s="1"/>
      <c r="E876" s="73">
        <f>+COUNTIFS('REGISTRO DE TUTORES'!$A$3:$A$8000,A876,'REGISTRO DE TUTORES'!$B$3:$B$8000,B876,'REGISTRO DE TUTORES'!$C$3:$C$8000,C876,'REGISTRO DE TUTORES'!$D$3:$D$8000,D876)</f>
        <v>0</v>
      </c>
      <c r="F876" s="73">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73">
        <f t="shared" ca="1" si="39"/>
        <v>0</v>
      </c>
      <c r="H876" s="73">
        <f t="shared" ca="1" si="40"/>
        <v>0</v>
      </c>
      <c r="I876" s="20">
        <v>0</v>
      </c>
      <c r="J876" s="20">
        <v>0</v>
      </c>
      <c r="K876" s="20">
        <v>0</v>
      </c>
      <c r="L876" s="20">
        <v>0</v>
      </c>
      <c r="M876" s="20">
        <v>0</v>
      </c>
      <c r="N876" s="75">
        <v>0</v>
      </c>
      <c r="O876" s="75">
        <v>0</v>
      </c>
      <c r="P876" s="2"/>
      <c r="Q876" s="2"/>
      <c r="R876" s="3"/>
      <c r="S876" s="3"/>
      <c r="T876" s="1"/>
      <c r="U876" s="2"/>
      <c r="V876" s="28" t="str">
        <f t="shared" si="41"/>
        <v/>
      </c>
    </row>
    <row r="877" spans="1:22" ht="25" customHeight="1" x14ac:dyDescent="0.35">
      <c r="A877" s="1"/>
      <c r="B877" s="35"/>
      <c r="C877" s="1"/>
      <c r="D877" s="1"/>
      <c r="E877" s="73">
        <f>+COUNTIFS('REGISTRO DE TUTORES'!$A$3:$A$8000,A877,'REGISTRO DE TUTORES'!$B$3:$B$8000,B877,'REGISTRO DE TUTORES'!$C$3:$C$8000,C877,'REGISTRO DE TUTORES'!$D$3:$D$8000,D877)</f>
        <v>0</v>
      </c>
      <c r="F877" s="73">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73">
        <f t="shared" ca="1" si="39"/>
        <v>0</v>
      </c>
      <c r="H877" s="73">
        <f t="shared" ca="1" si="40"/>
        <v>0</v>
      </c>
      <c r="I877" s="20">
        <v>0</v>
      </c>
      <c r="J877" s="20">
        <v>0</v>
      </c>
      <c r="K877" s="20">
        <v>0</v>
      </c>
      <c r="L877" s="20">
        <v>0</v>
      </c>
      <c r="M877" s="20">
        <v>0</v>
      </c>
      <c r="N877" s="75">
        <v>0</v>
      </c>
      <c r="O877" s="75">
        <v>0</v>
      </c>
      <c r="P877" s="2"/>
      <c r="Q877" s="2"/>
      <c r="R877" s="3"/>
      <c r="S877" s="3"/>
      <c r="T877" s="1"/>
      <c r="U877" s="2"/>
      <c r="V877" s="28" t="str">
        <f t="shared" si="41"/>
        <v/>
      </c>
    </row>
    <row r="878" spans="1:22" ht="25" customHeight="1" x14ac:dyDescent="0.35">
      <c r="A878" s="1"/>
      <c r="B878" s="35"/>
      <c r="C878" s="1"/>
      <c r="D878" s="1"/>
      <c r="E878" s="73">
        <f>+COUNTIFS('REGISTRO DE TUTORES'!$A$3:$A$8000,A878,'REGISTRO DE TUTORES'!$B$3:$B$8000,B878,'REGISTRO DE TUTORES'!$C$3:$C$8000,C878,'REGISTRO DE TUTORES'!$D$3:$D$8000,D878)</f>
        <v>0</v>
      </c>
      <c r="F878" s="73">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73">
        <f t="shared" ca="1" si="39"/>
        <v>0</v>
      </c>
      <c r="H878" s="73">
        <f t="shared" ca="1" si="40"/>
        <v>0</v>
      </c>
      <c r="I878" s="20">
        <v>0</v>
      </c>
      <c r="J878" s="20">
        <v>0</v>
      </c>
      <c r="K878" s="20">
        <v>0</v>
      </c>
      <c r="L878" s="20">
        <v>0</v>
      </c>
      <c r="M878" s="20">
        <v>0</v>
      </c>
      <c r="N878" s="75">
        <v>0</v>
      </c>
      <c r="O878" s="75">
        <v>0</v>
      </c>
      <c r="P878" s="2"/>
      <c r="Q878" s="2"/>
      <c r="R878" s="3"/>
      <c r="S878" s="3"/>
      <c r="T878" s="1"/>
      <c r="U878" s="2"/>
      <c r="V878" s="28" t="str">
        <f t="shared" si="41"/>
        <v/>
      </c>
    </row>
    <row r="879" spans="1:22" ht="25" customHeight="1" x14ac:dyDescent="0.35">
      <c r="A879" s="1"/>
      <c r="B879" s="35"/>
      <c r="C879" s="1"/>
      <c r="D879" s="1"/>
      <c r="E879" s="73">
        <f>+COUNTIFS('REGISTRO DE TUTORES'!$A$3:$A$8000,A879,'REGISTRO DE TUTORES'!$B$3:$B$8000,B879,'REGISTRO DE TUTORES'!$C$3:$C$8000,C879,'REGISTRO DE TUTORES'!$D$3:$D$8000,D879)</f>
        <v>0</v>
      </c>
      <c r="F879" s="73">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73">
        <f t="shared" ca="1" si="39"/>
        <v>0</v>
      </c>
      <c r="H879" s="73">
        <f t="shared" ca="1" si="40"/>
        <v>0</v>
      </c>
      <c r="I879" s="20">
        <v>0</v>
      </c>
      <c r="J879" s="20">
        <v>0</v>
      </c>
      <c r="K879" s="20">
        <v>0</v>
      </c>
      <c r="L879" s="20">
        <v>0</v>
      </c>
      <c r="M879" s="20">
        <v>0</v>
      </c>
      <c r="N879" s="75">
        <v>0</v>
      </c>
      <c r="O879" s="75">
        <v>0</v>
      </c>
      <c r="P879" s="2"/>
      <c r="Q879" s="2"/>
      <c r="R879" s="3"/>
      <c r="S879" s="3"/>
      <c r="T879" s="1"/>
      <c r="U879" s="2"/>
      <c r="V879" s="28" t="str">
        <f t="shared" si="41"/>
        <v/>
      </c>
    </row>
    <row r="880" spans="1:22" ht="25" customHeight="1" x14ac:dyDescent="0.35">
      <c r="A880" s="1"/>
      <c r="B880" s="35"/>
      <c r="C880" s="1"/>
      <c r="D880" s="1"/>
      <c r="E880" s="73">
        <f>+COUNTIFS('REGISTRO DE TUTORES'!$A$3:$A$8000,A880,'REGISTRO DE TUTORES'!$B$3:$B$8000,B880,'REGISTRO DE TUTORES'!$C$3:$C$8000,C880,'REGISTRO DE TUTORES'!$D$3:$D$8000,D880)</f>
        <v>0</v>
      </c>
      <c r="F880" s="73">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73">
        <f t="shared" ca="1" si="39"/>
        <v>0</v>
      </c>
      <c r="H880" s="73">
        <f t="shared" ca="1" si="40"/>
        <v>0</v>
      </c>
      <c r="I880" s="20">
        <v>0</v>
      </c>
      <c r="J880" s="20">
        <v>0</v>
      </c>
      <c r="K880" s="20">
        <v>0</v>
      </c>
      <c r="L880" s="20">
        <v>0</v>
      </c>
      <c r="M880" s="20">
        <v>0</v>
      </c>
      <c r="N880" s="75">
        <v>0</v>
      </c>
      <c r="O880" s="75">
        <v>0</v>
      </c>
      <c r="P880" s="2"/>
      <c r="Q880" s="2"/>
      <c r="R880" s="3"/>
      <c r="S880" s="3"/>
      <c r="T880" s="1"/>
      <c r="U880" s="2"/>
      <c r="V880" s="28" t="str">
        <f t="shared" si="41"/>
        <v/>
      </c>
    </row>
    <row r="881" spans="1:22" ht="25" customHeight="1" x14ac:dyDescent="0.35">
      <c r="A881" s="1"/>
      <c r="B881" s="35"/>
      <c r="C881" s="1"/>
      <c r="D881" s="1"/>
      <c r="E881" s="73">
        <f>+COUNTIFS('REGISTRO DE TUTORES'!$A$3:$A$8000,A881,'REGISTRO DE TUTORES'!$B$3:$B$8000,B881,'REGISTRO DE TUTORES'!$C$3:$C$8000,C881,'REGISTRO DE TUTORES'!$D$3:$D$8000,D881)</f>
        <v>0</v>
      </c>
      <c r="F881" s="73">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73">
        <f t="shared" ca="1" si="39"/>
        <v>0</v>
      </c>
      <c r="H881" s="73">
        <f t="shared" ca="1" si="40"/>
        <v>0</v>
      </c>
      <c r="I881" s="20">
        <v>0</v>
      </c>
      <c r="J881" s="20">
        <v>0</v>
      </c>
      <c r="K881" s="20">
        <v>0</v>
      </c>
      <c r="L881" s="20">
        <v>0</v>
      </c>
      <c r="M881" s="20">
        <v>0</v>
      </c>
      <c r="N881" s="75">
        <v>0</v>
      </c>
      <c r="O881" s="75">
        <v>0</v>
      </c>
      <c r="P881" s="2"/>
      <c r="Q881" s="2"/>
      <c r="R881" s="3"/>
      <c r="S881" s="3"/>
      <c r="T881" s="1"/>
      <c r="U881" s="2"/>
      <c r="V881" s="28" t="str">
        <f t="shared" si="41"/>
        <v/>
      </c>
    </row>
    <row r="882" spans="1:22" ht="25" customHeight="1" x14ac:dyDescent="0.35">
      <c r="A882" s="1"/>
      <c r="B882" s="35"/>
      <c r="C882" s="1"/>
      <c r="D882" s="1"/>
      <c r="E882" s="73">
        <f>+COUNTIFS('REGISTRO DE TUTORES'!$A$3:$A$8000,A882,'REGISTRO DE TUTORES'!$B$3:$B$8000,B882,'REGISTRO DE TUTORES'!$C$3:$C$8000,C882,'REGISTRO DE TUTORES'!$D$3:$D$8000,D882)</f>
        <v>0</v>
      </c>
      <c r="F882" s="73">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73">
        <f t="shared" ca="1" si="39"/>
        <v>0</v>
      </c>
      <c r="H882" s="73">
        <f t="shared" ca="1" si="40"/>
        <v>0</v>
      </c>
      <c r="I882" s="20">
        <v>0</v>
      </c>
      <c r="J882" s="20">
        <v>0</v>
      </c>
      <c r="K882" s="20">
        <v>0</v>
      </c>
      <c r="L882" s="20">
        <v>0</v>
      </c>
      <c r="M882" s="20">
        <v>0</v>
      </c>
      <c r="N882" s="75">
        <v>0</v>
      </c>
      <c r="O882" s="75">
        <v>0</v>
      </c>
      <c r="P882" s="2"/>
      <c r="Q882" s="2"/>
      <c r="R882" s="3"/>
      <c r="S882" s="3"/>
      <c r="T882" s="1"/>
      <c r="U882" s="2"/>
      <c r="V882" s="28" t="str">
        <f t="shared" si="41"/>
        <v/>
      </c>
    </row>
    <row r="883" spans="1:22" ht="25" customHeight="1" x14ac:dyDescent="0.35">
      <c r="A883" s="1"/>
      <c r="B883" s="35"/>
      <c r="C883" s="1"/>
      <c r="D883" s="1"/>
      <c r="E883" s="73">
        <f>+COUNTIFS('REGISTRO DE TUTORES'!$A$3:$A$8000,A883,'REGISTRO DE TUTORES'!$B$3:$B$8000,B883,'REGISTRO DE TUTORES'!$C$3:$C$8000,C883,'REGISTRO DE TUTORES'!$D$3:$D$8000,D883)</f>
        <v>0</v>
      </c>
      <c r="F883" s="73">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73">
        <f t="shared" ca="1" si="39"/>
        <v>0</v>
      </c>
      <c r="H883" s="73">
        <f t="shared" ca="1" si="40"/>
        <v>0</v>
      </c>
      <c r="I883" s="20">
        <v>0</v>
      </c>
      <c r="J883" s="20">
        <v>0</v>
      </c>
      <c r="K883" s="20">
        <v>0</v>
      </c>
      <c r="L883" s="20">
        <v>0</v>
      </c>
      <c r="M883" s="20">
        <v>0</v>
      </c>
      <c r="N883" s="75">
        <v>0</v>
      </c>
      <c r="O883" s="75">
        <v>0</v>
      </c>
      <c r="P883" s="2"/>
      <c r="Q883" s="2"/>
      <c r="R883" s="3"/>
      <c r="S883" s="3"/>
      <c r="T883" s="1"/>
      <c r="U883" s="2"/>
      <c r="V883" s="28" t="str">
        <f t="shared" si="41"/>
        <v/>
      </c>
    </row>
    <row r="884" spans="1:22" ht="25" customHeight="1" x14ac:dyDescent="0.35">
      <c r="A884" s="1"/>
      <c r="B884" s="35"/>
      <c r="C884" s="1"/>
      <c r="D884" s="1"/>
      <c r="E884" s="73">
        <f>+COUNTIFS('REGISTRO DE TUTORES'!$A$3:$A$8000,A884,'REGISTRO DE TUTORES'!$B$3:$B$8000,B884,'REGISTRO DE TUTORES'!$C$3:$C$8000,C884,'REGISTRO DE TUTORES'!$D$3:$D$8000,D884)</f>
        <v>0</v>
      </c>
      <c r="F884" s="73">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73">
        <f t="shared" ca="1" si="39"/>
        <v>0</v>
      </c>
      <c r="H884" s="73">
        <f t="shared" ca="1" si="40"/>
        <v>0</v>
      </c>
      <c r="I884" s="20">
        <v>0</v>
      </c>
      <c r="J884" s="20">
        <v>0</v>
      </c>
      <c r="K884" s="20">
        <v>0</v>
      </c>
      <c r="L884" s="20">
        <v>0</v>
      </c>
      <c r="M884" s="20">
        <v>0</v>
      </c>
      <c r="N884" s="75">
        <v>0</v>
      </c>
      <c r="O884" s="75">
        <v>0</v>
      </c>
      <c r="P884" s="2"/>
      <c r="Q884" s="2"/>
      <c r="R884" s="3"/>
      <c r="S884" s="3"/>
      <c r="T884" s="1"/>
      <c r="U884" s="2"/>
      <c r="V884" s="28" t="str">
        <f t="shared" si="41"/>
        <v/>
      </c>
    </row>
    <row r="885" spans="1:22" ht="25" customHeight="1" x14ac:dyDescent="0.35">
      <c r="A885" s="1"/>
      <c r="B885" s="35"/>
      <c r="C885" s="1"/>
      <c r="D885" s="1"/>
      <c r="E885" s="73">
        <f>+COUNTIFS('REGISTRO DE TUTORES'!$A$3:$A$8000,A885,'REGISTRO DE TUTORES'!$B$3:$B$8000,B885,'REGISTRO DE TUTORES'!$C$3:$C$8000,C885,'REGISTRO DE TUTORES'!$D$3:$D$8000,D885)</f>
        <v>0</v>
      </c>
      <c r="F885" s="73">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73">
        <f t="shared" ca="1" si="39"/>
        <v>0</v>
      </c>
      <c r="H885" s="73">
        <f t="shared" ca="1" si="40"/>
        <v>0</v>
      </c>
      <c r="I885" s="20">
        <v>0</v>
      </c>
      <c r="J885" s="20">
        <v>0</v>
      </c>
      <c r="K885" s="20">
        <v>0</v>
      </c>
      <c r="L885" s="20">
        <v>0</v>
      </c>
      <c r="M885" s="20">
        <v>0</v>
      </c>
      <c r="N885" s="75">
        <v>0</v>
      </c>
      <c r="O885" s="75">
        <v>0</v>
      </c>
      <c r="P885" s="2"/>
      <c r="Q885" s="2"/>
      <c r="R885" s="3"/>
      <c r="S885" s="3"/>
      <c r="T885" s="1"/>
      <c r="U885" s="2"/>
      <c r="V885" s="28" t="str">
        <f t="shared" si="41"/>
        <v/>
      </c>
    </row>
    <row r="886" spans="1:22" ht="25" customHeight="1" x14ac:dyDescent="0.35">
      <c r="A886" s="1"/>
      <c r="B886" s="35"/>
      <c r="C886" s="1"/>
      <c r="D886" s="1"/>
      <c r="E886" s="73">
        <f>+COUNTIFS('REGISTRO DE TUTORES'!$A$3:$A$8000,A886,'REGISTRO DE TUTORES'!$B$3:$B$8000,B886,'REGISTRO DE TUTORES'!$C$3:$C$8000,C886,'REGISTRO DE TUTORES'!$D$3:$D$8000,D886)</f>
        <v>0</v>
      </c>
      <c r="F886" s="73">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73">
        <f t="shared" ca="1" si="39"/>
        <v>0</v>
      </c>
      <c r="H886" s="73">
        <f t="shared" ca="1" si="40"/>
        <v>0</v>
      </c>
      <c r="I886" s="20">
        <v>0</v>
      </c>
      <c r="J886" s="20">
        <v>0</v>
      </c>
      <c r="K886" s="20">
        <v>0</v>
      </c>
      <c r="L886" s="20">
        <v>0</v>
      </c>
      <c r="M886" s="20">
        <v>0</v>
      </c>
      <c r="N886" s="75">
        <v>0</v>
      </c>
      <c r="O886" s="75">
        <v>0</v>
      </c>
      <c r="P886" s="2"/>
      <c r="Q886" s="2"/>
      <c r="R886" s="3"/>
      <c r="S886" s="3"/>
      <c r="T886" s="1"/>
      <c r="U886" s="2"/>
      <c r="V886" s="28" t="str">
        <f t="shared" si="41"/>
        <v/>
      </c>
    </row>
    <row r="887" spans="1:22" ht="25" customHeight="1" x14ac:dyDescent="0.35">
      <c r="A887" s="1"/>
      <c r="B887" s="35"/>
      <c r="C887" s="1"/>
      <c r="D887" s="1"/>
      <c r="E887" s="73">
        <f>+COUNTIFS('REGISTRO DE TUTORES'!$A$3:$A$8000,A887,'REGISTRO DE TUTORES'!$B$3:$B$8000,B887,'REGISTRO DE TUTORES'!$C$3:$C$8000,C887,'REGISTRO DE TUTORES'!$D$3:$D$8000,D887)</f>
        <v>0</v>
      </c>
      <c r="F887" s="73">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73">
        <f t="shared" ca="1" si="39"/>
        <v>0</v>
      </c>
      <c r="H887" s="73">
        <f t="shared" ca="1" si="40"/>
        <v>0</v>
      </c>
      <c r="I887" s="20">
        <v>0</v>
      </c>
      <c r="J887" s="20">
        <v>0</v>
      </c>
      <c r="K887" s="20">
        <v>0</v>
      </c>
      <c r="L887" s="20">
        <v>0</v>
      </c>
      <c r="M887" s="20">
        <v>0</v>
      </c>
      <c r="N887" s="75">
        <v>0</v>
      </c>
      <c r="O887" s="75">
        <v>0</v>
      </c>
      <c r="P887" s="2"/>
      <c r="Q887" s="2"/>
      <c r="R887" s="3"/>
      <c r="S887" s="3"/>
      <c r="T887" s="1"/>
      <c r="U887" s="2"/>
      <c r="V887" s="28" t="str">
        <f t="shared" si="41"/>
        <v/>
      </c>
    </row>
    <row r="888" spans="1:22" ht="25" customHeight="1" x14ac:dyDescent="0.35">
      <c r="A888" s="1"/>
      <c r="B888" s="35"/>
      <c r="C888" s="1"/>
      <c r="D888" s="1"/>
      <c r="E888" s="73">
        <f>+COUNTIFS('REGISTRO DE TUTORES'!$A$3:$A$8000,A888,'REGISTRO DE TUTORES'!$B$3:$B$8000,B888,'REGISTRO DE TUTORES'!$C$3:$C$8000,C888,'REGISTRO DE TUTORES'!$D$3:$D$8000,D888)</f>
        <v>0</v>
      </c>
      <c r="F888" s="73">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73">
        <f t="shared" ca="1" si="39"/>
        <v>0</v>
      </c>
      <c r="H888" s="73">
        <f t="shared" ca="1" si="40"/>
        <v>0</v>
      </c>
      <c r="I888" s="20">
        <v>0</v>
      </c>
      <c r="J888" s="20">
        <v>0</v>
      </c>
      <c r="K888" s="20">
        <v>0</v>
      </c>
      <c r="L888" s="20">
        <v>0</v>
      </c>
      <c r="M888" s="20">
        <v>0</v>
      </c>
      <c r="N888" s="75">
        <v>0</v>
      </c>
      <c r="O888" s="75">
        <v>0</v>
      </c>
      <c r="P888" s="2"/>
      <c r="Q888" s="2"/>
      <c r="R888" s="3"/>
      <c r="S888" s="3"/>
      <c r="T888" s="1"/>
      <c r="U888" s="2"/>
      <c r="V888" s="28" t="str">
        <f t="shared" si="41"/>
        <v/>
      </c>
    </row>
    <row r="889" spans="1:22" ht="25" customHeight="1" x14ac:dyDescent="0.35">
      <c r="A889" s="1"/>
      <c r="B889" s="35"/>
      <c r="C889" s="1"/>
      <c r="D889" s="1"/>
      <c r="E889" s="73">
        <f>+COUNTIFS('REGISTRO DE TUTORES'!$A$3:$A$8000,A889,'REGISTRO DE TUTORES'!$B$3:$B$8000,B889,'REGISTRO DE TUTORES'!$C$3:$C$8000,C889,'REGISTRO DE TUTORES'!$D$3:$D$8000,D889)</f>
        <v>0</v>
      </c>
      <c r="F889" s="73">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73">
        <f t="shared" ca="1" si="39"/>
        <v>0</v>
      </c>
      <c r="H889" s="73">
        <f t="shared" ca="1" si="40"/>
        <v>0</v>
      </c>
      <c r="I889" s="20">
        <v>0</v>
      </c>
      <c r="J889" s="20">
        <v>0</v>
      </c>
      <c r="K889" s="20">
        <v>0</v>
      </c>
      <c r="L889" s="20">
        <v>0</v>
      </c>
      <c r="M889" s="20">
        <v>0</v>
      </c>
      <c r="N889" s="75">
        <v>0</v>
      </c>
      <c r="O889" s="75">
        <v>0</v>
      </c>
      <c r="P889" s="2"/>
      <c r="Q889" s="2"/>
      <c r="R889" s="3"/>
      <c r="S889" s="3"/>
      <c r="T889" s="1"/>
      <c r="U889" s="2"/>
      <c r="V889" s="28" t="str">
        <f t="shared" si="41"/>
        <v/>
      </c>
    </row>
    <row r="890" spans="1:22" ht="25" customHeight="1" x14ac:dyDescent="0.35">
      <c r="A890" s="1"/>
      <c r="B890" s="35"/>
      <c r="C890" s="1"/>
      <c r="D890" s="1"/>
      <c r="E890" s="73">
        <f>+COUNTIFS('REGISTRO DE TUTORES'!$A$3:$A$8000,A890,'REGISTRO DE TUTORES'!$B$3:$B$8000,B890,'REGISTRO DE TUTORES'!$C$3:$C$8000,C890,'REGISTRO DE TUTORES'!$D$3:$D$8000,D890)</f>
        <v>0</v>
      </c>
      <c r="F890" s="73">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73">
        <f t="shared" ca="1" si="39"/>
        <v>0</v>
      </c>
      <c r="H890" s="73">
        <f t="shared" ca="1" si="40"/>
        <v>0</v>
      </c>
      <c r="I890" s="20">
        <v>0</v>
      </c>
      <c r="J890" s="20">
        <v>0</v>
      </c>
      <c r="K890" s="20">
        <v>0</v>
      </c>
      <c r="L890" s="20">
        <v>0</v>
      </c>
      <c r="M890" s="20">
        <v>0</v>
      </c>
      <c r="N890" s="75">
        <v>0</v>
      </c>
      <c r="O890" s="75">
        <v>0</v>
      </c>
      <c r="P890" s="2"/>
      <c r="Q890" s="2"/>
      <c r="R890" s="3"/>
      <c r="S890" s="3"/>
      <c r="T890" s="1"/>
      <c r="U890" s="2"/>
      <c r="V890" s="28" t="str">
        <f t="shared" si="41"/>
        <v/>
      </c>
    </row>
    <row r="891" spans="1:22" ht="25" customHeight="1" x14ac:dyDescent="0.35">
      <c r="A891" s="1"/>
      <c r="B891" s="35"/>
      <c r="C891" s="1"/>
      <c r="D891" s="1"/>
      <c r="E891" s="73">
        <f>+COUNTIFS('REGISTRO DE TUTORES'!$A$3:$A$8000,A891,'REGISTRO DE TUTORES'!$B$3:$B$8000,B891,'REGISTRO DE TUTORES'!$C$3:$C$8000,C891,'REGISTRO DE TUTORES'!$D$3:$D$8000,D891)</f>
        <v>0</v>
      </c>
      <c r="F891" s="73">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73">
        <f t="shared" ca="1" si="39"/>
        <v>0</v>
      </c>
      <c r="H891" s="73">
        <f t="shared" ca="1" si="40"/>
        <v>0</v>
      </c>
      <c r="I891" s="20">
        <v>0</v>
      </c>
      <c r="J891" s="20">
        <v>0</v>
      </c>
      <c r="K891" s="20">
        <v>0</v>
      </c>
      <c r="L891" s="20">
        <v>0</v>
      </c>
      <c r="M891" s="20">
        <v>0</v>
      </c>
      <c r="N891" s="75">
        <v>0</v>
      </c>
      <c r="O891" s="75">
        <v>0</v>
      </c>
      <c r="P891" s="2"/>
      <c r="Q891" s="2"/>
      <c r="R891" s="3"/>
      <c r="S891" s="3"/>
      <c r="T891" s="1"/>
      <c r="U891" s="2"/>
      <c r="V891" s="28" t="str">
        <f t="shared" si="41"/>
        <v/>
      </c>
    </row>
    <row r="892" spans="1:22" ht="25" customHeight="1" x14ac:dyDescent="0.35">
      <c r="A892" s="1"/>
      <c r="B892" s="35"/>
      <c r="C892" s="1"/>
      <c r="D892" s="1"/>
      <c r="E892" s="73">
        <f>+COUNTIFS('REGISTRO DE TUTORES'!$A$3:$A$8000,A892,'REGISTRO DE TUTORES'!$B$3:$B$8000,B892,'REGISTRO DE TUTORES'!$C$3:$C$8000,C892,'REGISTRO DE TUTORES'!$D$3:$D$8000,D892)</f>
        <v>0</v>
      </c>
      <c r="F892" s="73">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73">
        <f t="shared" ca="1" si="39"/>
        <v>0</v>
      </c>
      <c r="H892" s="73">
        <f t="shared" ca="1" si="40"/>
        <v>0</v>
      </c>
      <c r="I892" s="20">
        <v>0</v>
      </c>
      <c r="J892" s="20">
        <v>0</v>
      </c>
      <c r="K892" s="20">
        <v>0</v>
      </c>
      <c r="L892" s="20">
        <v>0</v>
      </c>
      <c r="M892" s="20">
        <v>0</v>
      </c>
      <c r="N892" s="75">
        <v>0</v>
      </c>
      <c r="O892" s="75">
        <v>0</v>
      </c>
      <c r="P892" s="2"/>
      <c r="Q892" s="2"/>
      <c r="R892" s="3"/>
      <c r="S892" s="3"/>
      <c r="T892" s="1"/>
      <c r="U892" s="2"/>
      <c r="V892" s="28" t="str">
        <f t="shared" si="41"/>
        <v/>
      </c>
    </row>
    <row r="893" spans="1:22" ht="25" customHeight="1" x14ac:dyDescent="0.35">
      <c r="A893" s="1"/>
      <c r="B893" s="35"/>
      <c r="C893" s="1"/>
      <c r="D893" s="1"/>
      <c r="E893" s="73">
        <f>+COUNTIFS('REGISTRO DE TUTORES'!$A$3:$A$8000,A893,'REGISTRO DE TUTORES'!$B$3:$B$8000,B893,'REGISTRO DE TUTORES'!$C$3:$C$8000,C893,'REGISTRO DE TUTORES'!$D$3:$D$8000,D893)</f>
        <v>0</v>
      </c>
      <c r="F893" s="73">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73">
        <f t="shared" ca="1" si="39"/>
        <v>0</v>
      </c>
      <c r="H893" s="73">
        <f t="shared" ca="1" si="40"/>
        <v>0</v>
      </c>
      <c r="I893" s="20">
        <v>0</v>
      </c>
      <c r="J893" s="20">
        <v>0</v>
      </c>
      <c r="K893" s="20">
        <v>0</v>
      </c>
      <c r="L893" s="20">
        <v>0</v>
      </c>
      <c r="M893" s="20">
        <v>0</v>
      </c>
      <c r="N893" s="75">
        <v>0</v>
      </c>
      <c r="O893" s="75">
        <v>0</v>
      </c>
      <c r="P893" s="2"/>
      <c r="Q893" s="2"/>
      <c r="R893" s="3"/>
      <c r="S893" s="3"/>
      <c r="T893" s="1"/>
      <c r="U893" s="2"/>
      <c r="V893" s="28" t="str">
        <f t="shared" si="41"/>
        <v/>
      </c>
    </row>
    <row r="894" spans="1:22" ht="25" customHeight="1" x14ac:dyDescent="0.35">
      <c r="A894" s="1"/>
      <c r="B894" s="35"/>
      <c r="C894" s="1"/>
      <c r="D894" s="1"/>
      <c r="E894" s="73">
        <f>+COUNTIFS('REGISTRO DE TUTORES'!$A$3:$A$8000,A894,'REGISTRO DE TUTORES'!$B$3:$B$8000,B894,'REGISTRO DE TUTORES'!$C$3:$C$8000,C894,'REGISTRO DE TUTORES'!$D$3:$D$8000,D894)</f>
        <v>0</v>
      </c>
      <c r="F894" s="73">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73">
        <f t="shared" ca="1" si="39"/>
        <v>0</v>
      </c>
      <c r="H894" s="73">
        <f t="shared" ca="1" si="40"/>
        <v>0</v>
      </c>
      <c r="I894" s="20">
        <v>0</v>
      </c>
      <c r="J894" s="20">
        <v>0</v>
      </c>
      <c r="K894" s="20">
        <v>0</v>
      </c>
      <c r="L894" s="20">
        <v>0</v>
      </c>
      <c r="M894" s="20">
        <v>0</v>
      </c>
      <c r="N894" s="75">
        <v>0</v>
      </c>
      <c r="O894" s="75">
        <v>0</v>
      </c>
      <c r="P894" s="2"/>
      <c r="Q894" s="2"/>
      <c r="R894" s="3"/>
      <c r="S894" s="3"/>
      <c r="T894" s="1"/>
      <c r="U894" s="2"/>
      <c r="V894" s="28" t="str">
        <f t="shared" si="41"/>
        <v/>
      </c>
    </row>
    <row r="895" spans="1:22" ht="25" customHeight="1" x14ac:dyDescent="0.35">
      <c r="A895" s="1"/>
      <c r="B895" s="35"/>
      <c r="C895" s="1"/>
      <c r="D895" s="1"/>
      <c r="E895" s="73">
        <f>+COUNTIFS('REGISTRO DE TUTORES'!$A$3:$A$8000,A895,'REGISTRO DE TUTORES'!$B$3:$B$8000,B895,'REGISTRO DE TUTORES'!$C$3:$C$8000,C895,'REGISTRO DE TUTORES'!$D$3:$D$8000,D895)</f>
        <v>0</v>
      </c>
      <c r="F895" s="73">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73">
        <f t="shared" ca="1" si="39"/>
        <v>0</v>
      </c>
      <c r="H895" s="73">
        <f t="shared" ca="1" si="40"/>
        <v>0</v>
      </c>
      <c r="I895" s="20">
        <v>0</v>
      </c>
      <c r="J895" s="20">
        <v>0</v>
      </c>
      <c r="K895" s="20">
        <v>0</v>
      </c>
      <c r="L895" s="20">
        <v>0</v>
      </c>
      <c r="M895" s="20">
        <v>0</v>
      </c>
      <c r="N895" s="75">
        <v>0</v>
      </c>
      <c r="O895" s="75">
        <v>0</v>
      </c>
      <c r="P895" s="2"/>
      <c r="Q895" s="2"/>
      <c r="R895" s="3"/>
      <c r="S895" s="3"/>
      <c r="T895" s="1"/>
      <c r="U895" s="2"/>
      <c r="V895" s="28" t="str">
        <f t="shared" si="41"/>
        <v/>
      </c>
    </row>
    <row r="896" spans="1:22" ht="25" customHeight="1" x14ac:dyDescent="0.35">
      <c r="A896" s="1"/>
      <c r="B896" s="35"/>
      <c r="C896" s="1"/>
      <c r="D896" s="1"/>
      <c r="E896" s="73">
        <f>+COUNTIFS('REGISTRO DE TUTORES'!$A$3:$A$8000,A896,'REGISTRO DE TUTORES'!$B$3:$B$8000,B896,'REGISTRO DE TUTORES'!$C$3:$C$8000,C896,'REGISTRO DE TUTORES'!$D$3:$D$8000,D896)</f>
        <v>0</v>
      </c>
      <c r="F896" s="73">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73">
        <f t="shared" ca="1" si="39"/>
        <v>0</v>
      </c>
      <c r="H896" s="73">
        <f t="shared" ca="1" si="40"/>
        <v>0</v>
      </c>
      <c r="I896" s="20">
        <v>0</v>
      </c>
      <c r="J896" s="20">
        <v>0</v>
      </c>
      <c r="K896" s="20">
        <v>0</v>
      </c>
      <c r="L896" s="20">
        <v>0</v>
      </c>
      <c r="M896" s="20">
        <v>0</v>
      </c>
      <c r="N896" s="75">
        <v>0</v>
      </c>
      <c r="O896" s="75">
        <v>0</v>
      </c>
      <c r="P896" s="2"/>
      <c r="Q896" s="2"/>
      <c r="R896" s="3"/>
      <c r="S896" s="3"/>
      <c r="T896" s="1"/>
      <c r="U896" s="2"/>
      <c r="V896" s="28" t="str">
        <f t="shared" si="41"/>
        <v/>
      </c>
    </row>
    <row r="897" spans="1:22" ht="25" customHeight="1" x14ac:dyDescent="0.35">
      <c r="A897" s="1"/>
      <c r="B897" s="35"/>
      <c r="C897" s="1"/>
      <c r="D897" s="1"/>
      <c r="E897" s="73">
        <f>+COUNTIFS('REGISTRO DE TUTORES'!$A$3:$A$8000,A897,'REGISTRO DE TUTORES'!$B$3:$B$8000,B897,'REGISTRO DE TUTORES'!$C$3:$C$8000,C897,'REGISTRO DE TUTORES'!$D$3:$D$8000,D897)</f>
        <v>0</v>
      </c>
      <c r="F897" s="73">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73">
        <f t="shared" ca="1" si="39"/>
        <v>0</v>
      </c>
      <c r="H897" s="73">
        <f t="shared" ca="1" si="40"/>
        <v>0</v>
      </c>
      <c r="I897" s="20">
        <v>0</v>
      </c>
      <c r="J897" s="20">
        <v>0</v>
      </c>
      <c r="K897" s="20">
        <v>0</v>
      </c>
      <c r="L897" s="20">
        <v>0</v>
      </c>
      <c r="M897" s="20">
        <v>0</v>
      </c>
      <c r="N897" s="75">
        <v>0</v>
      </c>
      <c r="O897" s="75">
        <v>0</v>
      </c>
      <c r="P897" s="2"/>
      <c r="Q897" s="2"/>
      <c r="R897" s="3"/>
      <c r="S897" s="3"/>
      <c r="T897" s="1"/>
      <c r="U897" s="2"/>
      <c r="V897" s="28" t="str">
        <f t="shared" si="41"/>
        <v/>
      </c>
    </row>
    <row r="898" spans="1:22" ht="25" customHeight="1" x14ac:dyDescent="0.35">
      <c r="A898" s="1"/>
      <c r="B898" s="35"/>
      <c r="C898" s="1"/>
      <c r="D898" s="1"/>
      <c r="E898" s="73">
        <f>+COUNTIFS('REGISTRO DE TUTORES'!$A$3:$A$8000,A898,'REGISTRO DE TUTORES'!$B$3:$B$8000,B898,'REGISTRO DE TUTORES'!$C$3:$C$8000,C898,'REGISTRO DE TUTORES'!$D$3:$D$8000,D898)</f>
        <v>0</v>
      </c>
      <c r="F898" s="73">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73">
        <f t="shared" ca="1" si="39"/>
        <v>0</v>
      </c>
      <c r="H898" s="73">
        <f t="shared" ca="1" si="40"/>
        <v>0</v>
      </c>
      <c r="I898" s="20">
        <v>0</v>
      </c>
      <c r="J898" s="20">
        <v>0</v>
      </c>
      <c r="K898" s="20">
        <v>0</v>
      </c>
      <c r="L898" s="20">
        <v>0</v>
      </c>
      <c r="M898" s="20">
        <v>0</v>
      </c>
      <c r="N898" s="75">
        <v>0</v>
      </c>
      <c r="O898" s="75">
        <v>0</v>
      </c>
      <c r="P898" s="2"/>
      <c r="Q898" s="2"/>
      <c r="R898" s="3"/>
      <c r="S898" s="3"/>
      <c r="T898" s="1"/>
      <c r="U898" s="2"/>
      <c r="V898" s="28" t="str">
        <f t="shared" si="41"/>
        <v/>
      </c>
    </row>
    <row r="899" spans="1:22" ht="25" customHeight="1" x14ac:dyDescent="0.35">
      <c r="A899" s="1"/>
      <c r="B899" s="35"/>
      <c r="C899" s="1"/>
      <c r="D899" s="1"/>
      <c r="E899" s="73">
        <f>+COUNTIFS('REGISTRO DE TUTORES'!$A$3:$A$8000,A899,'REGISTRO DE TUTORES'!$B$3:$B$8000,B899,'REGISTRO DE TUTORES'!$C$3:$C$8000,C899,'REGISTRO DE TUTORES'!$D$3:$D$8000,D899)</f>
        <v>0</v>
      </c>
      <c r="F899" s="73">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73">
        <f t="shared" ca="1" si="39"/>
        <v>0</v>
      </c>
      <c r="H899" s="73">
        <f t="shared" ca="1" si="40"/>
        <v>0</v>
      </c>
      <c r="I899" s="20">
        <v>0</v>
      </c>
      <c r="J899" s="20">
        <v>0</v>
      </c>
      <c r="K899" s="20">
        <v>0</v>
      </c>
      <c r="L899" s="20">
        <v>0</v>
      </c>
      <c r="M899" s="20">
        <v>0</v>
      </c>
      <c r="N899" s="75">
        <v>0</v>
      </c>
      <c r="O899" s="75">
        <v>0</v>
      </c>
      <c r="P899" s="2"/>
      <c r="Q899" s="2"/>
      <c r="R899" s="3"/>
      <c r="S899" s="3"/>
      <c r="T899" s="1"/>
      <c r="U899" s="2"/>
      <c r="V899" s="28" t="str">
        <f t="shared" si="41"/>
        <v/>
      </c>
    </row>
    <row r="900" spans="1:22" ht="25" customHeight="1" x14ac:dyDescent="0.35">
      <c r="A900" s="1"/>
      <c r="B900" s="35"/>
      <c r="C900" s="1"/>
      <c r="D900" s="1"/>
      <c r="E900" s="73">
        <f>+COUNTIFS('REGISTRO DE TUTORES'!$A$3:$A$8000,A900,'REGISTRO DE TUTORES'!$B$3:$B$8000,B900,'REGISTRO DE TUTORES'!$C$3:$C$8000,C900,'REGISTRO DE TUTORES'!$D$3:$D$8000,D900)</f>
        <v>0</v>
      </c>
      <c r="F900" s="73">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73">
        <f t="shared" ca="1" si="39"/>
        <v>0</v>
      </c>
      <c r="H900" s="73">
        <f t="shared" ca="1" si="40"/>
        <v>0</v>
      </c>
      <c r="I900" s="20">
        <v>0</v>
      </c>
      <c r="J900" s="20">
        <v>0</v>
      </c>
      <c r="K900" s="20">
        <v>0</v>
      </c>
      <c r="L900" s="20">
        <v>0</v>
      </c>
      <c r="M900" s="20">
        <v>0</v>
      </c>
      <c r="N900" s="75">
        <v>0</v>
      </c>
      <c r="O900" s="75">
        <v>0</v>
      </c>
      <c r="P900" s="2"/>
      <c r="Q900" s="2"/>
      <c r="R900" s="3"/>
      <c r="S900" s="3"/>
      <c r="T900" s="1"/>
      <c r="U900" s="2"/>
      <c r="V900" s="28" t="str">
        <f t="shared" si="41"/>
        <v/>
      </c>
    </row>
    <row r="901" spans="1:22" ht="25" customHeight="1" x14ac:dyDescent="0.35">
      <c r="A901" s="1"/>
      <c r="B901" s="35"/>
      <c r="C901" s="1"/>
      <c r="D901" s="1"/>
      <c r="E901" s="73">
        <f>+COUNTIFS('REGISTRO DE TUTORES'!$A$3:$A$8000,A901,'REGISTRO DE TUTORES'!$B$3:$B$8000,B901,'REGISTRO DE TUTORES'!$C$3:$C$8000,C901,'REGISTRO DE TUTORES'!$D$3:$D$8000,D901)</f>
        <v>0</v>
      </c>
      <c r="F901" s="73">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73">
        <f t="shared" ca="1" si="39"/>
        <v>0</v>
      </c>
      <c r="H901" s="73">
        <f t="shared" ca="1" si="40"/>
        <v>0</v>
      </c>
      <c r="I901" s="20">
        <v>0</v>
      </c>
      <c r="J901" s="20">
        <v>0</v>
      </c>
      <c r="K901" s="20">
        <v>0</v>
      </c>
      <c r="L901" s="20">
        <v>0</v>
      </c>
      <c r="M901" s="20">
        <v>0</v>
      </c>
      <c r="N901" s="75">
        <v>0</v>
      </c>
      <c r="O901" s="75">
        <v>0</v>
      </c>
      <c r="P901" s="2"/>
      <c r="Q901" s="2"/>
      <c r="R901" s="3"/>
      <c r="S901" s="3"/>
      <c r="T901" s="1"/>
      <c r="U901" s="2"/>
      <c r="V901" s="28" t="str">
        <f t="shared" si="41"/>
        <v/>
      </c>
    </row>
    <row r="902" spans="1:22" ht="25" customHeight="1" x14ac:dyDescent="0.35">
      <c r="A902" s="1"/>
      <c r="B902" s="35"/>
      <c r="C902" s="1"/>
      <c r="D902" s="1"/>
      <c r="E902" s="73">
        <f>+COUNTIFS('REGISTRO DE TUTORES'!$A$3:$A$8000,A902,'REGISTRO DE TUTORES'!$B$3:$B$8000,B902,'REGISTRO DE TUTORES'!$C$3:$C$8000,C902,'REGISTRO DE TUTORES'!$D$3:$D$8000,D902)</f>
        <v>0</v>
      </c>
      <c r="F902" s="73">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73">
        <f t="shared" ref="G902:G965" ca="1" si="42">SUM(IF(O902=1,SUMPRODUCT(--(WEEKDAY(ROW(INDIRECT(P902&amp;":"&amp;Q902)))=1),--(COUNTIF(FERIADOS,ROW(INDIRECT(P902&amp;":"&amp;Q902)))=0)),0),IF(I902=1,SUMPRODUCT(--(WEEKDAY(ROW(INDIRECT(P902&amp;":"&amp;Q902)))=2),--(COUNTIF(FERIADOS,ROW(INDIRECT(P902&amp;":"&amp;Q902)))=0)),0),IF(J902=1,SUMPRODUCT(--(WEEKDAY(ROW(INDIRECT(P902&amp;":"&amp;Q902)))=3),--(COUNTIF(FERIADOS,ROW(INDIRECT(P902&amp;":"&amp;Q902)))=0)),0),IF(K902=1,SUMPRODUCT(--(WEEKDAY(ROW(INDIRECT(P902&amp;":"&amp;Q902)))=4),--(COUNTIF(FERIADOS,ROW(INDIRECT(P902&amp;":"&amp;Q902)))=0)),0),IF(L902=1,SUMPRODUCT(--(WEEKDAY(ROW(INDIRECT(P902&amp;":"&amp;Q902)))=5),--(COUNTIF(FERIADOS,ROW(INDIRECT(P902&amp;":"&amp;Q902)))=0)),0),IF(M902=1,SUMPRODUCT(--(WEEKDAY(ROW(INDIRECT(P902&amp;":"&amp;Q902)))=6),--(COUNTIF(FERIADOS,ROW(INDIRECT(P902&amp;":"&amp;Q902)))=0)),0),IF(N902=1,SUMPRODUCT(--(WEEKDAY(ROW(INDIRECT(P902&amp;":"&amp;Q902)))=7),--(COUNTIF(FERIADOS,ROW(INDIRECT(P902&amp;":"&amp;Q902)))=0)),0))</f>
        <v>0</v>
      </c>
      <c r="H902" s="73">
        <f t="shared" ref="H902:H965" ca="1" si="43">+F902*G902</f>
        <v>0</v>
      </c>
      <c r="I902" s="20">
        <v>0</v>
      </c>
      <c r="J902" s="20">
        <v>0</v>
      </c>
      <c r="K902" s="20">
        <v>0</v>
      </c>
      <c r="L902" s="20">
        <v>0</v>
      </c>
      <c r="M902" s="20">
        <v>0</v>
      </c>
      <c r="N902" s="75">
        <v>0</v>
      </c>
      <c r="O902" s="75">
        <v>0</v>
      </c>
      <c r="P902" s="2"/>
      <c r="Q902" s="2"/>
      <c r="R902" s="3"/>
      <c r="S902" s="3"/>
      <c r="T902" s="1"/>
      <c r="U902" s="2"/>
      <c r="V902" s="28" t="str">
        <f t="shared" ref="V902:V965" si="44">IF(Q902&gt;0,IF(U902&gt;=Q902,"ACTIVA","NO ACTIVA"),"")</f>
        <v/>
      </c>
    </row>
    <row r="903" spans="1:22" ht="25" customHeight="1" x14ac:dyDescent="0.35">
      <c r="A903" s="1"/>
      <c r="B903" s="35"/>
      <c r="C903" s="1"/>
      <c r="D903" s="1"/>
      <c r="E903" s="73">
        <f>+COUNTIFS('REGISTRO DE TUTORES'!$A$3:$A$8000,A903,'REGISTRO DE TUTORES'!$B$3:$B$8000,B903,'REGISTRO DE TUTORES'!$C$3:$C$8000,C903,'REGISTRO DE TUTORES'!$D$3:$D$8000,D903)</f>
        <v>0</v>
      </c>
      <c r="F903" s="73">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73">
        <f t="shared" ca="1" si="42"/>
        <v>0</v>
      </c>
      <c r="H903" s="73">
        <f t="shared" ca="1" si="43"/>
        <v>0</v>
      </c>
      <c r="I903" s="20">
        <v>0</v>
      </c>
      <c r="J903" s="20">
        <v>0</v>
      </c>
      <c r="K903" s="20">
        <v>0</v>
      </c>
      <c r="L903" s="20">
        <v>0</v>
      </c>
      <c r="M903" s="20">
        <v>0</v>
      </c>
      <c r="N903" s="75">
        <v>0</v>
      </c>
      <c r="O903" s="75">
        <v>0</v>
      </c>
      <c r="P903" s="2"/>
      <c r="Q903" s="2"/>
      <c r="R903" s="3"/>
      <c r="S903" s="3"/>
      <c r="T903" s="1"/>
      <c r="U903" s="2"/>
      <c r="V903" s="28" t="str">
        <f t="shared" si="44"/>
        <v/>
      </c>
    </row>
    <row r="904" spans="1:22" ht="25" customHeight="1" x14ac:dyDescent="0.35">
      <c r="A904" s="1"/>
      <c r="B904" s="35"/>
      <c r="C904" s="1"/>
      <c r="D904" s="1"/>
      <c r="E904" s="73">
        <f>+COUNTIFS('REGISTRO DE TUTORES'!$A$3:$A$8000,A904,'REGISTRO DE TUTORES'!$B$3:$B$8000,B904,'REGISTRO DE TUTORES'!$C$3:$C$8000,C904,'REGISTRO DE TUTORES'!$D$3:$D$8000,D904)</f>
        <v>0</v>
      </c>
      <c r="F904" s="73">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73">
        <f t="shared" ca="1" si="42"/>
        <v>0</v>
      </c>
      <c r="H904" s="73">
        <f t="shared" ca="1" si="43"/>
        <v>0</v>
      </c>
      <c r="I904" s="20">
        <v>0</v>
      </c>
      <c r="J904" s="20">
        <v>0</v>
      </c>
      <c r="K904" s="20">
        <v>0</v>
      </c>
      <c r="L904" s="20">
        <v>0</v>
      </c>
      <c r="M904" s="20">
        <v>0</v>
      </c>
      <c r="N904" s="75">
        <v>0</v>
      </c>
      <c r="O904" s="75">
        <v>0</v>
      </c>
      <c r="P904" s="2"/>
      <c r="Q904" s="2"/>
      <c r="R904" s="3"/>
      <c r="S904" s="3"/>
      <c r="T904" s="1"/>
      <c r="U904" s="2"/>
      <c r="V904" s="28" t="str">
        <f t="shared" si="44"/>
        <v/>
      </c>
    </row>
    <row r="905" spans="1:22" ht="25" customHeight="1" x14ac:dyDescent="0.35">
      <c r="A905" s="1"/>
      <c r="B905" s="35"/>
      <c r="C905" s="1"/>
      <c r="D905" s="1"/>
      <c r="E905" s="73">
        <f>+COUNTIFS('REGISTRO DE TUTORES'!$A$3:$A$8000,A905,'REGISTRO DE TUTORES'!$B$3:$B$8000,B905,'REGISTRO DE TUTORES'!$C$3:$C$8000,C905,'REGISTRO DE TUTORES'!$D$3:$D$8000,D905)</f>
        <v>0</v>
      </c>
      <c r="F905" s="73">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73">
        <f t="shared" ca="1" si="42"/>
        <v>0</v>
      </c>
      <c r="H905" s="73">
        <f t="shared" ca="1" si="43"/>
        <v>0</v>
      </c>
      <c r="I905" s="20">
        <v>0</v>
      </c>
      <c r="J905" s="20">
        <v>0</v>
      </c>
      <c r="K905" s="20">
        <v>0</v>
      </c>
      <c r="L905" s="20">
        <v>0</v>
      </c>
      <c r="M905" s="20">
        <v>0</v>
      </c>
      <c r="N905" s="75">
        <v>0</v>
      </c>
      <c r="O905" s="75">
        <v>0</v>
      </c>
      <c r="P905" s="2"/>
      <c r="Q905" s="2"/>
      <c r="R905" s="3"/>
      <c r="S905" s="3"/>
      <c r="T905" s="1"/>
      <c r="U905" s="2"/>
      <c r="V905" s="28" t="str">
        <f t="shared" si="44"/>
        <v/>
      </c>
    </row>
    <row r="906" spans="1:22" ht="25" customHeight="1" x14ac:dyDescent="0.35">
      <c r="A906" s="1"/>
      <c r="B906" s="35"/>
      <c r="C906" s="1"/>
      <c r="D906" s="1"/>
      <c r="E906" s="73">
        <f>+COUNTIFS('REGISTRO DE TUTORES'!$A$3:$A$8000,A906,'REGISTRO DE TUTORES'!$B$3:$B$8000,B906,'REGISTRO DE TUTORES'!$C$3:$C$8000,C906,'REGISTRO DE TUTORES'!$D$3:$D$8000,D906)</f>
        <v>0</v>
      </c>
      <c r="F906" s="73">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73">
        <f t="shared" ca="1" si="42"/>
        <v>0</v>
      </c>
      <c r="H906" s="73">
        <f t="shared" ca="1" si="43"/>
        <v>0</v>
      </c>
      <c r="I906" s="20">
        <v>0</v>
      </c>
      <c r="J906" s="20">
        <v>0</v>
      </c>
      <c r="K906" s="20">
        <v>0</v>
      </c>
      <c r="L906" s="20">
        <v>0</v>
      </c>
      <c r="M906" s="20">
        <v>0</v>
      </c>
      <c r="N906" s="75">
        <v>0</v>
      </c>
      <c r="O906" s="75">
        <v>0</v>
      </c>
      <c r="P906" s="2"/>
      <c r="Q906" s="2"/>
      <c r="R906" s="3"/>
      <c r="S906" s="3"/>
      <c r="T906" s="1"/>
      <c r="U906" s="2"/>
      <c r="V906" s="28" t="str">
        <f t="shared" si="44"/>
        <v/>
      </c>
    </row>
    <row r="907" spans="1:22" ht="25" customHeight="1" x14ac:dyDescent="0.35">
      <c r="A907" s="1"/>
      <c r="B907" s="35"/>
      <c r="C907" s="1"/>
      <c r="D907" s="1"/>
      <c r="E907" s="73">
        <f>+COUNTIFS('REGISTRO DE TUTORES'!$A$3:$A$8000,A907,'REGISTRO DE TUTORES'!$B$3:$B$8000,B907,'REGISTRO DE TUTORES'!$C$3:$C$8000,C907,'REGISTRO DE TUTORES'!$D$3:$D$8000,D907)</f>
        <v>0</v>
      </c>
      <c r="F907" s="73">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73">
        <f t="shared" ca="1" si="42"/>
        <v>0</v>
      </c>
      <c r="H907" s="73">
        <f t="shared" ca="1" si="43"/>
        <v>0</v>
      </c>
      <c r="I907" s="20">
        <v>0</v>
      </c>
      <c r="J907" s="20">
        <v>0</v>
      </c>
      <c r="K907" s="20">
        <v>0</v>
      </c>
      <c r="L907" s="20">
        <v>0</v>
      </c>
      <c r="M907" s="20">
        <v>0</v>
      </c>
      <c r="N907" s="75">
        <v>0</v>
      </c>
      <c r="O907" s="75">
        <v>0</v>
      </c>
      <c r="P907" s="2"/>
      <c r="Q907" s="2"/>
      <c r="R907" s="3"/>
      <c r="S907" s="3"/>
      <c r="T907" s="1"/>
      <c r="U907" s="2"/>
      <c r="V907" s="28" t="str">
        <f t="shared" si="44"/>
        <v/>
      </c>
    </row>
    <row r="908" spans="1:22" ht="25" customHeight="1" x14ac:dyDescent="0.35">
      <c r="A908" s="1"/>
      <c r="B908" s="35"/>
      <c r="C908" s="1"/>
      <c r="D908" s="1"/>
      <c r="E908" s="73">
        <f>+COUNTIFS('REGISTRO DE TUTORES'!$A$3:$A$8000,A908,'REGISTRO DE TUTORES'!$B$3:$B$8000,B908,'REGISTRO DE TUTORES'!$C$3:$C$8000,C908,'REGISTRO DE TUTORES'!$D$3:$D$8000,D908)</f>
        <v>0</v>
      </c>
      <c r="F908" s="73">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73">
        <f t="shared" ca="1" si="42"/>
        <v>0</v>
      </c>
      <c r="H908" s="73">
        <f t="shared" ca="1" si="43"/>
        <v>0</v>
      </c>
      <c r="I908" s="20">
        <v>0</v>
      </c>
      <c r="J908" s="20">
        <v>0</v>
      </c>
      <c r="K908" s="20">
        <v>0</v>
      </c>
      <c r="L908" s="20">
        <v>0</v>
      </c>
      <c r="M908" s="20">
        <v>0</v>
      </c>
      <c r="N908" s="75">
        <v>0</v>
      </c>
      <c r="O908" s="75">
        <v>0</v>
      </c>
      <c r="P908" s="2"/>
      <c r="Q908" s="2"/>
      <c r="R908" s="3"/>
      <c r="S908" s="3"/>
      <c r="T908" s="1"/>
      <c r="U908" s="2"/>
      <c r="V908" s="28" t="str">
        <f t="shared" si="44"/>
        <v/>
      </c>
    </row>
    <row r="909" spans="1:22" ht="25" customHeight="1" x14ac:dyDescent="0.35">
      <c r="A909" s="1"/>
      <c r="B909" s="35"/>
      <c r="C909" s="1"/>
      <c r="D909" s="1"/>
      <c r="E909" s="73">
        <f>+COUNTIFS('REGISTRO DE TUTORES'!$A$3:$A$8000,A909,'REGISTRO DE TUTORES'!$B$3:$B$8000,B909,'REGISTRO DE TUTORES'!$C$3:$C$8000,C909,'REGISTRO DE TUTORES'!$D$3:$D$8000,D909)</f>
        <v>0</v>
      </c>
      <c r="F909" s="73">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73">
        <f t="shared" ca="1" si="42"/>
        <v>0</v>
      </c>
      <c r="H909" s="73">
        <f t="shared" ca="1" si="43"/>
        <v>0</v>
      </c>
      <c r="I909" s="20">
        <v>0</v>
      </c>
      <c r="J909" s="20">
        <v>0</v>
      </c>
      <c r="K909" s="20">
        <v>0</v>
      </c>
      <c r="L909" s="20">
        <v>0</v>
      </c>
      <c r="M909" s="20">
        <v>0</v>
      </c>
      <c r="N909" s="75">
        <v>0</v>
      </c>
      <c r="O909" s="75">
        <v>0</v>
      </c>
      <c r="P909" s="2"/>
      <c r="Q909" s="2"/>
      <c r="R909" s="3"/>
      <c r="S909" s="3"/>
      <c r="T909" s="1"/>
      <c r="U909" s="2"/>
      <c r="V909" s="28" t="str">
        <f t="shared" si="44"/>
        <v/>
      </c>
    </row>
    <row r="910" spans="1:22" ht="25" customHeight="1" x14ac:dyDescent="0.35">
      <c r="A910" s="1"/>
      <c r="B910" s="35"/>
      <c r="C910" s="1"/>
      <c r="D910" s="1"/>
      <c r="E910" s="73">
        <f>+COUNTIFS('REGISTRO DE TUTORES'!$A$3:$A$8000,A910,'REGISTRO DE TUTORES'!$B$3:$B$8000,B910,'REGISTRO DE TUTORES'!$C$3:$C$8000,C910,'REGISTRO DE TUTORES'!$D$3:$D$8000,D910)</f>
        <v>0</v>
      </c>
      <c r="F910" s="73">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73">
        <f t="shared" ca="1" si="42"/>
        <v>0</v>
      </c>
      <c r="H910" s="73">
        <f t="shared" ca="1" si="43"/>
        <v>0</v>
      </c>
      <c r="I910" s="20">
        <v>0</v>
      </c>
      <c r="J910" s="20">
        <v>0</v>
      </c>
      <c r="K910" s="20">
        <v>0</v>
      </c>
      <c r="L910" s="20">
        <v>0</v>
      </c>
      <c r="M910" s="20">
        <v>0</v>
      </c>
      <c r="N910" s="75">
        <v>0</v>
      </c>
      <c r="O910" s="75">
        <v>0</v>
      </c>
      <c r="P910" s="2"/>
      <c r="Q910" s="2"/>
      <c r="R910" s="3"/>
      <c r="S910" s="3"/>
      <c r="T910" s="1"/>
      <c r="U910" s="2"/>
      <c r="V910" s="28" t="str">
        <f t="shared" si="44"/>
        <v/>
      </c>
    </row>
    <row r="911" spans="1:22" ht="25" customHeight="1" x14ac:dyDescent="0.35">
      <c r="A911" s="1"/>
      <c r="B911" s="35"/>
      <c r="C911" s="1"/>
      <c r="D911" s="1"/>
      <c r="E911" s="73">
        <f>+COUNTIFS('REGISTRO DE TUTORES'!$A$3:$A$8000,A911,'REGISTRO DE TUTORES'!$B$3:$B$8000,B911,'REGISTRO DE TUTORES'!$C$3:$C$8000,C911,'REGISTRO DE TUTORES'!$D$3:$D$8000,D911)</f>
        <v>0</v>
      </c>
      <c r="F911" s="73">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73">
        <f t="shared" ca="1" si="42"/>
        <v>0</v>
      </c>
      <c r="H911" s="73">
        <f t="shared" ca="1" si="43"/>
        <v>0</v>
      </c>
      <c r="I911" s="20">
        <v>0</v>
      </c>
      <c r="J911" s="20">
        <v>0</v>
      </c>
      <c r="K911" s="20">
        <v>0</v>
      </c>
      <c r="L911" s="20">
        <v>0</v>
      </c>
      <c r="M911" s="20">
        <v>0</v>
      </c>
      <c r="N911" s="75">
        <v>0</v>
      </c>
      <c r="O911" s="75">
        <v>0</v>
      </c>
      <c r="P911" s="2"/>
      <c r="Q911" s="2"/>
      <c r="R911" s="3"/>
      <c r="S911" s="3"/>
      <c r="T911" s="1"/>
      <c r="U911" s="2"/>
      <c r="V911" s="28" t="str">
        <f t="shared" si="44"/>
        <v/>
      </c>
    </row>
    <row r="912" spans="1:22" ht="25" customHeight="1" x14ac:dyDescent="0.35">
      <c r="A912" s="1"/>
      <c r="B912" s="35"/>
      <c r="C912" s="1"/>
      <c r="D912" s="1"/>
      <c r="E912" s="73">
        <f>+COUNTIFS('REGISTRO DE TUTORES'!$A$3:$A$8000,A912,'REGISTRO DE TUTORES'!$B$3:$B$8000,B912,'REGISTRO DE TUTORES'!$C$3:$C$8000,C912,'REGISTRO DE TUTORES'!$D$3:$D$8000,D912)</f>
        <v>0</v>
      </c>
      <c r="F912" s="73">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73">
        <f t="shared" ca="1" si="42"/>
        <v>0</v>
      </c>
      <c r="H912" s="73">
        <f t="shared" ca="1" si="43"/>
        <v>0</v>
      </c>
      <c r="I912" s="20">
        <v>0</v>
      </c>
      <c r="J912" s="20">
        <v>0</v>
      </c>
      <c r="K912" s="20">
        <v>0</v>
      </c>
      <c r="L912" s="20">
        <v>0</v>
      </c>
      <c r="M912" s="20">
        <v>0</v>
      </c>
      <c r="N912" s="75">
        <v>0</v>
      </c>
      <c r="O912" s="75">
        <v>0</v>
      </c>
      <c r="P912" s="2"/>
      <c r="Q912" s="2"/>
      <c r="R912" s="3"/>
      <c r="S912" s="3"/>
      <c r="T912" s="1"/>
      <c r="U912" s="2"/>
      <c r="V912" s="28" t="str">
        <f t="shared" si="44"/>
        <v/>
      </c>
    </row>
    <row r="913" spans="1:22" ht="25" customHeight="1" x14ac:dyDescent="0.35">
      <c r="A913" s="1"/>
      <c r="B913" s="35"/>
      <c r="C913" s="1"/>
      <c r="D913" s="1"/>
      <c r="E913" s="73">
        <f>+COUNTIFS('REGISTRO DE TUTORES'!$A$3:$A$8000,A913,'REGISTRO DE TUTORES'!$B$3:$B$8000,B913,'REGISTRO DE TUTORES'!$C$3:$C$8000,C913,'REGISTRO DE TUTORES'!$D$3:$D$8000,D913)</f>
        <v>0</v>
      </c>
      <c r="F913" s="73">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73">
        <f t="shared" ca="1" si="42"/>
        <v>0</v>
      </c>
      <c r="H913" s="73">
        <f t="shared" ca="1" si="43"/>
        <v>0</v>
      </c>
      <c r="I913" s="20">
        <v>0</v>
      </c>
      <c r="J913" s="20">
        <v>0</v>
      </c>
      <c r="K913" s="20">
        <v>0</v>
      </c>
      <c r="L913" s="20">
        <v>0</v>
      </c>
      <c r="M913" s="20">
        <v>0</v>
      </c>
      <c r="N913" s="75">
        <v>0</v>
      </c>
      <c r="O913" s="75">
        <v>0</v>
      </c>
      <c r="P913" s="2"/>
      <c r="Q913" s="2"/>
      <c r="R913" s="3"/>
      <c r="S913" s="3"/>
      <c r="T913" s="1"/>
      <c r="U913" s="2"/>
      <c r="V913" s="28" t="str">
        <f t="shared" si="44"/>
        <v/>
      </c>
    </row>
    <row r="914" spans="1:22" ht="25" customHeight="1" x14ac:dyDescent="0.35">
      <c r="A914" s="1"/>
      <c r="B914" s="35"/>
      <c r="C914" s="1"/>
      <c r="D914" s="1"/>
      <c r="E914" s="73">
        <f>+COUNTIFS('REGISTRO DE TUTORES'!$A$3:$A$8000,A914,'REGISTRO DE TUTORES'!$B$3:$B$8000,B914,'REGISTRO DE TUTORES'!$C$3:$C$8000,C914,'REGISTRO DE TUTORES'!$D$3:$D$8000,D914)</f>
        <v>0</v>
      </c>
      <c r="F914" s="73">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73">
        <f t="shared" ca="1" si="42"/>
        <v>0</v>
      </c>
      <c r="H914" s="73">
        <f t="shared" ca="1" si="43"/>
        <v>0</v>
      </c>
      <c r="I914" s="20">
        <v>0</v>
      </c>
      <c r="J914" s="20">
        <v>0</v>
      </c>
      <c r="K914" s="20">
        <v>0</v>
      </c>
      <c r="L914" s="20">
        <v>0</v>
      </c>
      <c r="M914" s="20">
        <v>0</v>
      </c>
      <c r="N914" s="75">
        <v>0</v>
      </c>
      <c r="O914" s="75">
        <v>0</v>
      </c>
      <c r="P914" s="2"/>
      <c r="Q914" s="2"/>
      <c r="R914" s="3"/>
      <c r="S914" s="3"/>
      <c r="T914" s="1"/>
      <c r="U914" s="2"/>
      <c r="V914" s="28" t="str">
        <f t="shared" si="44"/>
        <v/>
      </c>
    </row>
    <row r="915" spans="1:22" ht="25" customHeight="1" x14ac:dyDescent="0.35">
      <c r="A915" s="1"/>
      <c r="B915" s="35"/>
      <c r="C915" s="1"/>
      <c r="D915" s="1"/>
      <c r="E915" s="73">
        <f>+COUNTIFS('REGISTRO DE TUTORES'!$A$3:$A$8000,A915,'REGISTRO DE TUTORES'!$B$3:$B$8000,B915,'REGISTRO DE TUTORES'!$C$3:$C$8000,C915,'REGISTRO DE TUTORES'!$D$3:$D$8000,D915)</f>
        <v>0</v>
      </c>
      <c r="F915" s="73">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73">
        <f t="shared" ca="1" si="42"/>
        <v>0</v>
      </c>
      <c r="H915" s="73">
        <f t="shared" ca="1" si="43"/>
        <v>0</v>
      </c>
      <c r="I915" s="20">
        <v>0</v>
      </c>
      <c r="J915" s="20">
        <v>0</v>
      </c>
      <c r="K915" s="20">
        <v>0</v>
      </c>
      <c r="L915" s="20">
        <v>0</v>
      </c>
      <c r="M915" s="20">
        <v>0</v>
      </c>
      <c r="N915" s="75">
        <v>0</v>
      </c>
      <c r="O915" s="75">
        <v>0</v>
      </c>
      <c r="P915" s="2"/>
      <c r="Q915" s="2"/>
      <c r="R915" s="3"/>
      <c r="S915" s="3"/>
      <c r="T915" s="1"/>
      <c r="U915" s="2"/>
      <c r="V915" s="28" t="str">
        <f t="shared" si="44"/>
        <v/>
      </c>
    </row>
    <row r="916" spans="1:22" ht="25" customHeight="1" x14ac:dyDescent="0.35">
      <c r="A916" s="1"/>
      <c r="B916" s="35"/>
      <c r="C916" s="1"/>
      <c r="D916" s="1"/>
      <c r="E916" s="73">
        <f>+COUNTIFS('REGISTRO DE TUTORES'!$A$3:$A$8000,A916,'REGISTRO DE TUTORES'!$B$3:$B$8000,B916,'REGISTRO DE TUTORES'!$C$3:$C$8000,C916,'REGISTRO DE TUTORES'!$D$3:$D$8000,D916)</f>
        <v>0</v>
      </c>
      <c r="F916" s="73">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73">
        <f t="shared" ca="1" si="42"/>
        <v>0</v>
      </c>
      <c r="H916" s="73">
        <f t="shared" ca="1" si="43"/>
        <v>0</v>
      </c>
      <c r="I916" s="20">
        <v>0</v>
      </c>
      <c r="J916" s="20">
        <v>0</v>
      </c>
      <c r="K916" s="20">
        <v>0</v>
      </c>
      <c r="L916" s="20">
        <v>0</v>
      </c>
      <c r="M916" s="20">
        <v>0</v>
      </c>
      <c r="N916" s="75">
        <v>0</v>
      </c>
      <c r="O916" s="75">
        <v>0</v>
      </c>
      <c r="P916" s="2"/>
      <c r="Q916" s="2"/>
      <c r="R916" s="3"/>
      <c r="S916" s="3"/>
      <c r="T916" s="1"/>
      <c r="U916" s="2"/>
      <c r="V916" s="28" t="str">
        <f t="shared" si="44"/>
        <v/>
      </c>
    </row>
    <row r="917" spans="1:22" ht="25" customHeight="1" x14ac:dyDescent="0.35">
      <c r="A917" s="1"/>
      <c r="B917" s="35"/>
      <c r="C917" s="1"/>
      <c r="D917" s="1"/>
      <c r="E917" s="73">
        <f>+COUNTIFS('REGISTRO DE TUTORES'!$A$3:$A$8000,A917,'REGISTRO DE TUTORES'!$B$3:$B$8000,B917,'REGISTRO DE TUTORES'!$C$3:$C$8000,C917,'REGISTRO DE TUTORES'!$D$3:$D$8000,D917)</f>
        <v>0</v>
      </c>
      <c r="F917" s="73">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73">
        <f t="shared" ca="1" si="42"/>
        <v>0</v>
      </c>
      <c r="H917" s="73">
        <f t="shared" ca="1" si="43"/>
        <v>0</v>
      </c>
      <c r="I917" s="20">
        <v>0</v>
      </c>
      <c r="J917" s="20">
        <v>0</v>
      </c>
      <c r="K917" s="20">
        <v>0</v>
      </c>
      <c r="L917" s="20">
        <v>0</v>
      </c>
      <c r="M917" s="20">
        <v>0</v>
      </c>
      <c r="N917" s="75">
        <v>0</v>
      </c>
      <c r="O917" s="75">
        <v>0</v>
      </c>
      <c r="P917" s="2"/>
      <c r="Q917" s="2"/>
      <c r="R917" s="3"/>
      <c r="S917" s="3"/>
      <c r="T917" s="1"/>
      <c r="U917" s="2"/>
      <c r="V917" s="28" t="str">
        <f t="shared" si="44"/>
        <v/>
      </c>
    </row>
    <row r="918" spans="1:22" ht="25" customHeight="1" x14ac:dyDescent="0.35">
      <c r="A918" s="1"/>
      <c r="B918" s="35"/>
      <c r="C918" s="1"/>
      <c r="D918" s="1"/>
      <c r="E918" s="73">
        <f>+COUNTIFS('REGISTRO DE TUTORES'!$A$3:$A$8000,A918,'REGISTRO DE TUTORES'!$B$3:$B$8000,B918,'REGISTRO DE TUTORES'!$C$3:$C$8000,C918,'REGISTRO DE TUTORES'!$D$3:$D$8000,D918)</f>
        <v>0</v>
      </c>
      <c r="F918" s="73">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73">
        <f t="shared" ca="1" si="42"/>
        <v>0</v>
      </c>
      <c r="H918" s="73">
        <f t="shared" ca="1" si="43"/>
        <v>0</v>
      </c>
      <c r="I918" s="20">
        <v>0</v>
      </c>
      <c r="J918" s="20">
        <v>0</v>
      </c>
      <c r="K918" s="20">
        <v>0</v>
      </c>
      <c r="L918" s="20">
        <v>0</v>
      </c>
      <c r="M918" s="20">
        <v>0</v>
      </c>
      <c r="N918" s="75">
        <v>0</v>
      </c>
      <c r="O918" s="75">
        <v>0</v>
      </c>
      <c r="P918" s="2"/>
      <c r="Q918" s="2"/>
      <c r="R918" s="3"/>
      <c r="S918" s="3"/>
      <c r="T918" s="1"/>
      <c r="U918" s="2"/>
      <c r="V918" s="28" t="str">
        <f t="shared" si="44"/>
        <v/>
      </c>
    </row>
    <row r="919" spans="1:22" ht="25" customHeight="1" x14ac:dyDescent="0.35">
      <c r="A919" s="1"/>
      <c r="B919" s="35"/>
      <c r="C919" s="1"/>
      <c r="D919" s="1"/>
      <c r="E919" s="73">
        <f>+COUNTIFS('REGISTRO DE TUTORES'!$A$3:$A$8000,A919,'REGISTRO DE TUTORES'!$B$3:$B$8000,B919,'REGISTRO DE TUTORES'!$C$3:$C$8000,C919,'REGISTRO DE TUTORES'!$D$3:$D$8000,D919)</f>
        <v>0</v>
      </c>
      <c r="F919" s="73">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73">
        <f t="shared" ca="1" si="42"/>
        <v>0</v>
      </c>
      <c r="H919" s="73">
        <f t="shared" ca="1" si="43"/>
        <v>0</v>
      </c>
      <c r="I919" s="20">
        <v>0</v>
      </c>
      <c r="J919" s="20">
        <v>0</v>
      </c>
      <c r="K919" s="20">
        <v>0</v>
      </c>
      <c r="L919" s="20">
        <v>0</v>
      </c>
      <c r="M919" s="20">
        <v>0</v>
      </c>
      <c r="N919" s="75">
        <v>0</v>
      </c>
      <c r="O919" s="75">
        <v>0</v>
      </c>
      <c r="P919" s="2"/>
      <c r="Q919" s="2"/>
      <c r="R919" s="3"/>
      <c r="S919" s="3"/>
      <c r="T919" s="1"/>
      <c r="U919" s="2"/>
      <c r="V919" s="28" t="str">
        <f t="shared" si="44"/>
        <v/>
      </c>
    </row>
    <row r="920" spans="1:22" ht="25" customHeight="1" x14ac:dyDescent="0.35">
      <c r="A920" s="1"/>
      <c r="B920" s="35"/>
      <c r="C920" s="1"/>
      <c r="D920" s="1"/>
      <c r="E920" s="73">
        <f>+COUNTIFS('REGISTRO DE TUTORES'!$A$3:$A$8000,A920,'REGISTRO DE TUTORES'!$B$3:$B$8000,B920,'REGISTRO DE TUTORES'!$C$3:$C$8000,C920,'REGISTRO DE TUTORES'!$D$3:$D$8000,D920)</f>
        <v>0</v>
      </c>
      <c r="F920" s="73">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73">
        <f t="shared" ca="1" si="42"/>
        <v>0</v>
      </c>
      <c r="H920" s="73">
        <f t="shared" ca="1" si="43"/>
        <v>0</v>
      </c>
      <c r="I920" s="20">
        <v>0</v>
      </c>
      <c r="J920" s="20">
        <v>0</v>
      </c>
      <c r="K920" s="20">
        <v>0</v>
      </c>
      <c r="L920" s="20">
        <v>0</v>
      </c>
      <c r="M920" s="20">
        <v>0</v>
      </c>
      <c r="N920" s="75">
        <v>0</v>
      </c>
      <c r="O920" s="75">
        <v>0</v>
      </c>
      <c r="P920" s="2"/>
      <c r="Q920" s="2"/>
      <c r="R920" s="3"/>
      <c r="S920" s="3"/>
      <c r="T920" s="1"/>
      <c r="U920" s="2"/>
      <c r="V920" s="28" t="str">
        <f t="shared" si="44"/>
        <v/>
      </c>
    </row>
    <row r="921" spans="1:22" ht="25" customHeight="1" x14ac:dyDescent="0.35">
      <c r="A921" s="1"/>
      <c r="B921" s="35"/>
      <c r="C921" s="1"/>
      <c r="D921" s="1"/>
      <c r="E921" s="73">
        <f>+COUNTIFS('REGISTRO DE TUTORES'!$A$3:$A$8000,A921,'REGISTRO DE TUTORES'!$B$3:$B$8000,B921,'REGISTRO DE TUTORES'!$C$3:$C$8000,C921,'REGISTRO DE TUTORES'!$D$3:$D$8000,D921)</f>
        <v>0</v>
      </c>
      <c r="F921" s="73">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73">
        <f t="shared" ca="1" si="42"/>
        <v>0</v>
      </c>
      <c r="H921" s="73">
        <f t="shared" ca="1" si="43"/>
        <v>0</v>
      </c>
      <c r="I921" s="20">
        <v>0</v>
      </c>
      <c r="J921" s="20">
        <v>0</v>
      </c>
      <c r="K921" s="20">
        <v>0</v>
      </c>
      <c r="L921" s="20">
        <v>0</v>
      </c>
      <c r="M921" s="20">
        <v>0</v>
      </c>
      <c r="N921" s="75">
        <v>0</v>
      </c>
      <c r="O921" s="75">
        <v>0</v>
      </c>
      <c r="P921" s="2"/>
      <c r="Q921" s="2"/>
      <c r="R921" s="3"/>
      <c r="S921" s="3"/>
      <c r="T921" s="1"/>
      <c r="U921" s="2"/>
      <c r="V921" s="28" t="str">
        <f t="shared" si="44"/>
        <v/>
      </c>
    </row>
    <row r="922" spans="1:22" ht="25" customHeight="1" x14ac:dyDescent="0.35">
      <c r="A922" s="1"/>
      <c r="B922" s="35"/>
      <c r="C922" s="1"/>
      <c r="D922" s="1"/>
      <c r="E922" s="73">
        <f>+COUNTIFS('REGISTRO DE TUTORES'!$A$3:$A$8000,A922,'REGISTRO DE TUTORES'!$B$3:$B$8000,B922,'REGISTRO DE TUTORES'!$C$3:$C$8000,C922,'REGISTRO DE TUTORES'!$D$3:$D$8000,D922)</f>
        <v>0</v>
      </c>
      <c r="F922" s="73">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73">
        <f t="shared" ca="1" si="42"/>
        <v>0</v>
      </c>
      <c r="H922" s="73">
        <f t="shared" ca="1" si="43"/>
        <v>0</v>
      </c>
      <c r="I922" s="20">
        <v>0</v>
      </c>
      <c r="J922" s="20">
        <v>0</v>
      </c>
      <c r="K922" s="20">
        <v>0</v>
      </c>
      <c r="L922" s="20">
        <v>0</v>
      </c>
      <c r="M922" s="20">
        <v>0</v>
      </c>
      <c r="N922" s="75">
        <v>0</v>
      </c>
      <c r="O922" s="75">
        <v>0</v>
      </c>
      <c r="P922" s="2"/>
      <c r="Q922" s="2"/>
      <c r="R922" s="3"/>
      <c r="S922" s="3"/>
      <c r="T922" s="1"/>
      <c r="U922" s="2"/>
      <c r="V922" s="28" t="str">
        <f t="shared" si="44"/>
        <v/>
      </c>
    </row>
    <row r="923" spans="1:22" ht="25" customHeight="1" x14ac:dyDescent="0.35">
      <c r="A923" s="1"/>
      <c r="B923" s="35"/>
      <c r="C923" s="1"/>
      <c r="D923" s="1"/>
      <c r="E923" s="73">
        <f>+COUNTIFS('REGISTRO DE TUTORES'!$A$3:$A$8000,A923,'REGISTRO DE TUTORES'!$B$3:$B$8000,B923,'REGISTRO DE TUTORES'!$C$3:$C$8000,C923,'REGISTRO DE TUTORES'!$D$3:$D$8000,D923)</f>
        <v>0</v>
      </c>
      <c r="F923" s="73">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73">
        <f t="shared" ca="1" si="42"/>
        <v>0</v>
      </c>
      <c r="H923" s="73">
        <f t="shared" ca="1" si="43"/>
        <v>0</v>
      </c>
      <c r="I923" s="20">
        <v>0</v>
      </c>
      <c r="J923" s="20">
        <v>0</v>
      </c>
      <c r="K923" s="20">
        <v>0</v>
      </c>
      <c r="L923" s="20">
        <v>0</v>
      </c>
      <c r="M923" s="20">
        <v>0</v>
      </c>
      <c r="N923" s="75">
        <v>0</v>
      </c>
      <c r="O923" s="75">
        <v>0</v>
      </c>
      <c r="P923" s="2"/>
      <c r="Q923" s="2"/>
      <c r="R923" s="3"/>
      <c r="S923" s="3"/>
      <c r="T923" s="1"/>
      <c r="U923" s="2"/>
      <c r="V923" s="28" t="str">
        <f t="shared" si="44"/>
        <v/>
      </c>
    </row>
    <row r="924" spans="1:22" ht="25" customHeight="1" x14ac:dyDescent="0.35">
      <c r="A924" s="1"/>
      <c r="B924" s="35"/>
      <c r="C924" s="1"/>
      <c r="D924" s="1"/>
      <c r="E924" s="73">
        <f>+COUNTIFS('REGISTRO DE TUTORES'!$A$3:$A$8000,A924,'REGISTRO DE TUTORES'!$B$3:$B$8000,B924,'REGISTRO DE TUTORES'!$C$3:$C$8000,C924,'REGISTRO DE TUTORES'!$D$3:$D$8000,D924)</f>
        <v>0</v>
      </c>
      <c r="F924" s="73">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73">
        <f t="shared" ca="1" si="42"/>
        <v>0</v>
      </c>
      <c r="H924" s="73">
        <f t="shared" ca="1" si="43"/>
        <v>0</v>
      </c>
      <c r="I924" s="20">
        <v>0</v>
      </c>
      <c r="J924" s="20">
        <v>0</v>
      </c>
      <c r="K924" s="20">
        <v>0</v>
      </c>
      <c r="L924" s="20">
        <v>0</v>
      </c>
      <c r="M924" s="20">
        <v>0</v>
      </c>
      <c r="N924" s="75">
        <v>0</v>
      </c>
      <c r="O924" s="75">
        <v>0</v>
      </c>
      <c r="P924" s="2"/>
      <c r="Q924" s="2"/>
      <c r="R924" s="3"/>
      <c r="S924" s="3"/>
      <c r="T924" s="1"/>
      <c r="U924" s="2"/>
      <c r="V924" s="28" t="str">
        <f t="shared" si="44"/>
        <v/>
      </c>
    </row>
    <row r="925" spans="1:22" ht="25" customHeight="1" x14ac:dyDescent="0.35">
      <c r="A925" s="1"/>
      <c r="B925" s="35"/>
      <c r="C925" s="1"/>
      <c r="D925" s="1"/>
      <c r="E925" s="73">
        <f>+COUNTIFS('REGISTRO DE TUTORES'!$A$3:$A$8000,A925,'REGISTRO DE TUTORES'!$B$3:$B$8000,B925,'REGISTRO DE TUTORES'!$C$3:$C$8000,C925,'REGISTRO DE TUTORES'!$D$3:$D$8000,D925)</f>
        <v>0</v>
      </c>
      <c r="F925" s="73">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73">
        <f t="shared" ca="1" si="42"/>
        <v>0</v>
      </c>
      <c r="H925" s="73">
        <f t="shared" ca="1" si="43"/>
        <v>0</v>
      </c>
      <c r="I925" s="20">
        <v>0</v>
      </c>
      <c r="J925" s="20">
        <v>0</v>
      </c>
      <c r="K925" s="20">
        <v>0</v>
      </c>
      <c r="L925" s="20">
        <v>0</v>
      </c>
      <c r="M925" s="20">
        <v>0</v>
      </c>
      <c r="N925" s="75">
        <v>0</v>
      </c>
      <c r="O925" s="75">
        <v>0</v>
      </c>
      <c r="P925" s="2"/>
      <c r="Q925" s="2"/>
      <c r="R925" s="3"/>
      <c r="S925" s="3"/>
      <c r="T925" s="1"/>
      <c r="U925" s="2"/>
      <c r="V925" s="28" t="str">
        <f t="shared" si="44"/>
        <v/>
      </c>
    </row>
    <row r="926" spans="1:22" ht="25" customHeight="1" x14ac:dyDescent="0.35">
      <c r="A926" s="1"/>
      <c r="B926" s="35"/>
      <c r="C926" s="1"/>
      <c r="D926" s="1"/>
      <c r="E926" s="73">
        <f>+COUNTIFS('REGISTRO DE TUTORES'!$A$3:$A$8000,A926,'REGISTRO DE TUTORES'!$B$3:$B$8000,B926,'REGISTRO DE TUTORES'!$C$3:$C$8000,C926,'REGISTRO DE TUTORES'!$D$3:$D$8000,D926)</f>
        <v>0</v>
      </c>
      <c r="F926" s="73">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73">
        <f t="shared" ca="1" si="42"/>
        <v>0</v>
      </c>
      <c r="H926" s="73">
        <f t="shared" ca="1" si="43"/>
        <v>0</v>
      </c>
      <c r="I926" s="20">
        <v>0</v>
      </c>
      <c r="J926" s="20">
        <v>0</v>
      </c>
      <c r="K926" s="20">
        <v>0</v>
      </c>
      <c r="L926" s="20">
        <v>0</v>
      </c>
      <c r="M926" s="20">
        <v>0</v>
      </c>
      <c r="N926" s="75">
        <v>0</v>
      </c>
      <c r="O926" s="75">
        <v>0</v>
      </c>
      <c r="P926" s="2"/>
      <c r="Q926" s="2"/>
      <c r="R926" s="3"/>
      <c r="S926" s="3"/>
      <c r="T926" s="1"/>
      <c r="U926" s="2"/>
      <c r="V926" s="28" t="str">
        <f t="shared" si="44"/>
        <v/>
      </c>
    </row>
    <row r="927" spans="1:22" ht="25" customHeight="1" x14ac:dyDescent="0.35">
      <c r="A927" s="1"/>
      <c r="B927" s="35"/>
      <c r="C927" s="1"/>
      <c r="D927" s="1"/>
      <c r="E927" s="73">
        <f>+COUNTIFS('REGISTRO DE TUTORES'!$A$3:$A$8000,A927,'REGISTRO DE TUTORES'!$B$3:$B$8000,B927,'REGISTRO DE TUTORES'!$C$3:$C$8000,C927,'REGISTRO DE TUTORES'!$D$3:$D$8000,D927)</f>
        <v>0</v>
      </c>
      <c r="F927" s="73">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73">
        <f t="shared" ca="1" si="42"/>
        <v>0</v>
      </c>
      <c r="H927" s="73">
        <f t="shared" ca="1" si="43"/>
        <v>0</v>
      </c>
      <c r="I927" s="20">
        <v>0</v>
      </c>
      <c r="J927" s="20">
        <v>0</v>
      </c>
      <c r="K927" s="20">
        <v>0</v>
      </c>
      <c r="L927" s="20">
        <v>0</v>
      </c>
      <c r="M927" s="20">
        <v>0</v>
      </c>
      <c r="N927" s="75">
        <v>0</v>
      </c>
      <c r="O927" s="75">
        <v>0</v>
      </c>
      <c r="P927" s="2"/>
      <c r="Q927" s="2"/>
      <c r="R927" s="3"/>
      <c r="S927" s="3"/>
      <c r="T927" s="1"/>
      <c r="U927" s="2"/>
      <c r="V927" s="28" t="str">
        <f t="shared" si="44"/>
        <v/>
      </c>
    </row>
    <row r="928" spans="1:22" ht="25" customHeight="1" x14ac:dyDescent="0.35">
      <c r="A928" s="1"/>
      <c r="B928" s="35"/>
      <c r="C928" s="1"/>
      <c r="D928" s="1"/>
      <c r="E928" s="73">
        <f>+COUNTIFS('REGISTRO DE TUTORES'!$A$3:$A$8000,A928,'REGISTRO DE TUTORES'!$B$3:$B$8000,B928,'REGISTRO DE TUTORES'!$C$3:$C$8000,C928,'REGISTRO DE TUTORES'!$D$3:$D$8000,D928)</f>
        <v>0</v>
      </c>
      <c r="F928" s="73">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73">
        <f t="shared" ca="1" si="42"/>
        <v>0</v>
      </c>
      <c r="H928" s="73">
        <f t="shared" ca="1" si="43"/>
        <v>0</v>
      </c>
      <c r="I928" s="20">
        <v>0</v>
      </c>
      <c r="J928" s="20">
        <v>0</v>
      </c>
      <c r="K928" s="20">
        <v>0</v>
      </c>
      <c r="L928" s="20">
        <v>0</v>
      </c>
      <c r="M928" s="20">
        <v>0</v>
      </c>
      <c r="N928" s="75">
        <v>0</v>
      </c>
      <c r="O928" s="75">
        <v>0</v>
      </c>
      <c r="P928" s="2"/>
      <c r="Q928" s="2"/>
      <c r="R928" s="3"/>
      <c r="S928" s="3"/>
      <c r="T928" s="1"/>
      <c r="U928" s="2"/>
      <c r="V928" s="28" t="str">
        <f t="shared" si="44"/>
        <v/>
      </c>
    </row>
    <row r="929" spans="1:22" ht="25" customHeight="1" x14ac:dyDescent="0.35">
      <c r="A929" s="1"/>
      <c r="B929" s="35"/>
      <c r="C929" s="1"/>
      <c r="D929" s="1"/>
      <c r="E929" s="73">
        <f>+COUNTIFS('REGISTRO DE TUTORES'!$A$3:$A$8000,A929,'REGISTRO DE TUTORES'!$B$3:$B$8000,B929,'REGISTRO DE TUTORES'!$C$3:$C$8000,C929,'REGISTRO DE TUTORES'!$D$3:$D$8000,D929)</f>
        <v>0</v>
      </c>
      <c r="F929" s="73">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73">
        <f t="shared" ca="1" si="42"/>
        <v>0</v>
      </c>
      <c r="H929" s="73">
        <f t="shared" ca="1" si="43"/>
        <v>0</v>
      </c>
      <c r="I929" s="20">
        <v>0</v>
      </c>
      <c r="J929" s="20">
        <v>0</v>
      </c>
      <c r="K929" s="20">
        <v>0</v>
      </c>
      <c r="L929" s="20">
        <v>0</v>
      </c>
      <c r="M929" s="20">
        <v>0</v>
      </c>
      <c r="N929" s="75">
        <v>0</v>
      </c>
      <c r="O929" s="75">
        <v>0</v>
      </c>
      <c r="P929" s="2"/>
      <c r="Q929" s="2"/>
      <c r="R929" s="3"/>
      <c r="S929" s="3"/>
      <c r="T929" s="1"/>
      <c r="U929" s="2"/>
      <c r="V929" s="28" t="str">
        <f t="shared" si="44"/>
        <v/>
      </c>
    </row>
    <row r="930" spans="1:22" ht="25" customHeight="1" x14ac:dyDescent="0.35">
      <c r="A930" s="1"/>
      <c r="B930" s="35"/>
      <c r="C930" s="1"/>
      <c r="D930" s="1"/>
      <c r="E930" s="73">
        <f>+COUNTIFS('REGISTRO DE TUTORES'!$A$3:$A$8000,A930,'REGISTRO DE TUTORES'!$B$3:$B$8000,B930,'REGISTRO DE TUTORES'!$C$3:$C$8000,C930,'REGISTRO DE TUTORES'!$D$3:$D$8000,D930)</f>
        <v>0</v>
      </c>
      <c r="F930" s="73">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73">
        <f t="shared" ca="1" si="42"/>
        <v>0</v>
      </c>
      <c r="H930" s="73">
        <f t="shared" ca="1" si="43"/>
        <v>0</v>
      </c>
      <c r="I930" s="20">
        <v>0</v>
      </c>
      <c r="J930" s="20">
        <v>0</v>
      </c>
      <c r="K930" s="20">
        <v>0</v>
      </c>
      <c r="L930" s="20">
        <v>0</v>
      </c>
      <c r="M930" s="20">
        <v>0</v>
      </c>
      <c r="N930" s="75">
        <v>0</v>
      </c>
      <c r="O930" s="75">
        <v>0</v>
      </c>
      <c r="P930" s="2"/>
      <c r="Q930" s="2"/>
      <c r="R930" s="3"/>
      <c r="S930" s="3"/>
      <c r="T930" s="1"/>
      <c r="U930" s="2"/>
      <c r="V930" s="28" t="str">
        <f t="shared" si="44"/>
        <v/>
      </c>
    </row>
    <row r="931" spans="1:22" ht="25" customHeight="1" x14ac:dyDescent="0.35">
      <c r="A931" s="1"/>
      <c r="B931" s="35"/>
      <c r="C931" s="1"/>
      <c r="D931" s="1"/>
      <c r="E931" s="73">
        <f>+COUNTIFS('REGISTRO DE TUTORES'!$A$3:$A$8000,A931,'REGISTRO DE TUTORES'!$B$3:$B$8000,B931,'REGISTRO DE TUTORES'!$C$3:$C$8000,C931,'REGISTRO DE TUTORES'!$D$3:$D$8000,D931)</f>
        <v>0</v>
      </c>
      <c r="F931" s="73">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73">
        <f t="shared" ca="1" si="42"/>
        <v>0</v>
      </c>
      <c r="H931" s="73">
        <f t="shared" ca="1" si="43"/>
        <v>0</v>
      </c>
      <c r="I931" s="20">
        <v>0</v>
      </c>
      <c r="J931" s="20">
        <v>0</v>
      </c>
      <c r="K931" s="20">
        <v>0</v>
      </c>
      <c r="L931" s="20">
        <v>0</v>
      </c>
      <c r="M931" s="20">
        <v>0</v>
      </c>
      <c r="N931" s="75">
        <v>0</v>
      </c>
      <c r="O931" s="75">
        <v>0</v>
      </c>
      <c r="P931" s="2"/>
      <c r="Q931" s="2"/>
      <c r="R931" s="3"/>
      <c r="S931" s="3"/>
      <c r="T931" s="1"/>
      <c r="U931" s="2"/>
      <c r="V931" s="28" t="str">
        <f t="shared" si="44"/>
        <v/>
      </c>
    </row>
    <row r="932" spans="1:22" ht="25" customHeight="1" x14ac:dyDescent="0.35">
      <c r="A932" s="1"/>
      <c r="B932" s="35"/>
      <c r="C932" s="1"/>
      <c r="D932" s="1"/>
      <c r="E932" s="73">
        <f>+COUNTIFS('REGISTRO DE TUTORES'!$A$3:$A$8000,A932,'REGISTRO DE TUTORES'!$B$3:$B$8000,B932,'REGISTRO DE TUTORES'!$C$3:$C$8000,C932,'REGISTRO DE TUTORES'!$D$3:$D$8000,D932)</f>
        <v>0</v>
      </c>
      <c r="F932" s="73">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73">
        <f t="shared" ca="1" si="42"/>
        <v>0</v>
      </c>
      <c r="H932" s="73">
        <f t="shared" ca="1" si="43"/>
        <v>0</v>
      </c>
      <c r="I932" s="20">
        <v>0</v>
      </c>
      <c r="J932" s="20">
        <v>0</v>
      </c>
      <c r="K932" s="20">
        <v>0</v>
      </c>
      <c r="L932" s="20">
        <v>0</v>
      </c>
      <c r="M932" s="20">
        <v>0</v>
      </c>
      <c r="N932" s="75">
        <v>0</v>
      </c>
      <c r="O932" s="75">
        <v>0</v>
      </c>
      <c r="P932" s="2"/>
      <c r="Q932" s="2"/>
      <c r="R932" s="3"/>
      <c r="S932" s="3"/>
      <c r="T932" s="1"/>
      <c r="U932" s="2"/>
      <c r="V932" s="28" t="str">
        <f t="shared" si="44"/>
        <v/>
      </c>
    </row>
    <row r="933" spans="1:22" ht="25" customHeight="1" x14ac:dyDescent="0.35">
      <c r="A933" s="1"/>
      <c r="B933" s="35"/>
      <c r="C933" s="1"/>
      <c r="D933" s="1"/>
      <c r="E933" s="73">
        <f>+COUNTIFS('REGISTRO DE TUTORES'!$A$3:$A$8000,A933,'REGISTRO DE TUTORES'!$B$3:$B$8000,B933,'REGISTRO DE TUTORES'!$C$3:$C$8000,C933,'REGISTRO DE TUTORES'!$D$3:$D$8000,D933)</f>
        <v>0</v>
      </c>
      <c r="F933" s="73">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73">
        <f t="shared" ca="1" si="42"/>
        <v>0</v>
      </c>
      <c r="H933" s="73">
        <f t="shared" ca="1" si="43"/>
        <v>0</v>
      </c>
      <c r="I933" s="20">
        <v>0</v>
      </c>
      <c r="J933" s="20">
        <v>0</v>
      </c>
      <c r="K933" s="20">
        <v>0</v>
      </c>
      <c r="L933" s="20">
        <v>0</v>
      </c>
      <c r="M933" s="20">
        <v>0</v>
      </c>
      <c r="N933" s="75">
        <v>0</v>
      </c>
      <c r="O933" s="75">
        <v>0</v>
      </c>
      <c r="P933" s="2"/>
      <c r="Q933" s="2"/>
      <c r="R933" s="3"/>
      <c r="S933" s="3"/>
      <c r="T933" s="1"/>
      <c r="U933" s="2"/>
      <c r="V933" s="28" t="str">
        <f t="shared" si="44"/>
        <v/>
      </c>
    </row>
    <row r="934" spans="1:22" ht="25" customHeight="1" x14ac:dyDescent="0.35">
      <c r="A934" s="1"/>
      <c r="B934" s="35"/>
      <c r="C934" s="1"/>
      <c r="D934" s="1"/>
      <c r="E934" s="73">
        <f>+COUNTIFS('REGISTRO DE TUTORES'!$A$3:$A$8000,A934,'REGISTRO DE TUTORES'!$B$3:$B$8000,B934,'REGISTRO DE TUTORES'!$C$3:$C$8000,C934,'REGISTRO DE TUTORES'!$D$3:$D$8000,D934)</f>
        <v>0</v>
      </c>
      <c r="F934" s="73">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73">
        <f t="shared" ca="1" si="42"/>
        <v>0</v>
      </c>
      <c r="H934" s="73">
        <f t="shared" ca="1" si="43"/>
        <v>0</v>
      </c>
      <c r="I934" s="20">
        <v>0</v>
      </c>
      <c r="J934" s="20">
        <v>0</v>
      </c>
      <c r="K934" s="20">
        <v>0</v>
      </c>
      <c r="L934" s="20">
        <v>0</v>
      </c>
      <c r="M934" s="20">
        <v>0</v>
      </c>
      <c r="N934" s="75">
        <v>0</v>
      </c>
      <c r="O934" s="75">
        <v>0</v>
      </c>
      <c r="P934" s="2"/>
      <c r="Q934" s="2"/>
      <c r="R934" s="3"/>
      <c r="S934" s="3"/>
      <c r="T934" s="1"/>
      <c r="U934" s="2"/>
      <c r="V934" s="28" t="str">
        <f t="shared" si="44"/>
        <v/>
      </c>
    </row>
    <row r="935" spans="1:22" ht="25" customHeight="1" x14ac:dyDescent="0.35">
      <c r="A935" s="1"/>
      <c r="B935" s="35"/>
      <c r="C935" s="1"/>
      <c r="D935" s="1"/>
      <c r="E935" s="73">
        <f>+COUNTIFS('REGISTRO DE TUTORES'!$A$3:$A$8000,A935,'REGISTRO DE TUTORES'!$B$3:$B$8000,B935,'REGISTRO DE TUTORES'!$C$3:$C$8000,C935,'REGISTRO DE TUTORES'!$D$3:$D$8000,D935)</f>
        <v>0</v>
      </c>
      <c r="F935" s="73">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73">
        <f t="shared" ca="1" si="42"/>
        <v>0</v>
      </c>
      <c r="H935" s="73">
        <f t="shared" ca="1" si="43"/>
        <v>0</v>
      </c>
      <c r="I935" s="20">
        <v>0</v>
      </c>
      <c r="J935" s="20">
        <v>0</v>
      </c>
      <c r="K935" s="20">
        <v>0</v>
      </c>
      <c r="L935" s="20">
        <v>0</v>
      </c>
      <c r="M935" s="20">
        <v>0</v>
      </c>
      <c r="N935" s="75">
        <v>0</v>
      </c>
      <c r="O935" s="75">
        <v>0</v>
      </c>
      <c r="P935" s="2"/>
      <c r="Q935" s="2"/>
      <c r="R935" s="3"/>
      <c r="S935" s="3"/>
      <c r="T935" s="1"/>
      <c r="U935" s="2"/>
      <c r="V935" s="28" t="str">
        <f t="shared" si="44"/>
        <v/>
      </c>
    </row>
    <row r="936" spans="1:22" ht="25" customHeight="1" x14ac:dyDescent="0.35">
      <c r="A936" s="1"/>
      <c r="B936" s="35"/>
      <c r="C936" s="1"/>
      <c r="D936" s="1"/>
      <c r="E936" s="73">
        <f>+COUNTIFS('REGISTRO DE TUTORES'!$A$3:$A$8000,A936,'REGISTRO DE TUTORES'!$B$3:$B$8000,B936,'REGISTRO DE TUTORES'!$C$3:$C$8000,C936,'REGISTRO DE TUTORES'!$D$3:$D$8000,D936)</f>
        <v>0</v>
      </c>
      <c r="F936" s="73">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73">
        <f t="shared" ca="1" si="42"/>
        <v>0</v>
      </c>
      <c r="H936" s="73">
        <f t="shared" ca="1" si="43"/>
        <v>0</v>
      </c>
      <c r="I936" s="20">
        <v>0</v>
      </c>
      <c r="J936" s="20">
        <v>0</v>
      </c>
      <c r="K936" s="20">
        <v>0</v>
      </c>
      <c r="L936" s="20">
        <v>0</v>
      </c>
      <c r="M936" s="20">
        <v>0</v>
      </c>
      <c r="N936" s="75">
        <v>0</v>
      </c>
      <c r="O936" s="75">
        <v>0</v>
      </c>
      <c r="P936" s="2"/>
      <c r="Q936" s="2"/>
      <c r="R936" s="3"/>
      <c r="S936" s="3"/>
      <c r="T936" s="1"/>
      <c r="U936" s="2"/>
      <c r="V936" s="28" t="str">
        <f t="shared" si="44"/>
        <v/>
      </c>
    </row>
    <row r="937" spans="1:22" ht="25" customHeight="1" x14ac:dyDescent="0.35">
      <c r="A937" s="1"/>
      <c r="B937" s="35"/>
      <c r="C937" s="1"/>
      <c r="D937" s="1"/>
      <c r="E937" s="73">
        <f>+COUNTIFS('REGISTRO DE TUTORES'!$A$3:$A$8000,A937,'REGISTRO DE TUTORES'!$B$3:$B$8000,B937,'REGISTRO DE TUTORES'!$C$3:$C$8000,C937,'REGISTRO DE TUTORES'!$D$3:$D$8000,D937)</f>
        <v>0</v>
      </c>
      <c r="F937" s="73">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73">
        <f t="shared" ca="1" si="42"/>
        <v>0</v>
      </c>
      <c r="H937" s="73">
        <f t="shared" ca="1" si="43"/>
        <v>0</v>
      </c>
      <c r="I937" s="20">
        <v>0</v>
      </c>
      <c r="J937" s="20">
        <v>0</v>
      </c>
      <c r="K937" s="20">
        <v>0</v>
      </c>
      <c r="L937" s="20">
        <v>0</v>
      </c>
      <c r="M937" s="20">
        <v>0</v>
      </c>
      <c r="N937" s="75">
        <v>0</v>
      </c>
      <c r="O937" s="75">
        <v>0</v>
      </c>
      <c r="P937" s="2"/>
      <c r="Q937" s="2"/>
      <c r="R937" s="3"/>
      <c r="S937" s="3"/>
      <c r="T937" s="1"/>
      <c r="U937" s="2"/>
      <c r="V937" s="28" t="str">
        <f t="shared" si="44"/>
        <v/>
      </c>
    </row>
    <row r="938" spans="1:22" ht="25" customHeight="1" x14ac:dyDescent="0.35">
      <c r="A938" s="1"/>
      <c r="B938" s="35"/>
      <c r="C938" s="1"/>
      <c r="D938" s="1"/>
      <c r="E938" s="73">
        <f>+COUNTIFS('REGISTRO DE TUTORES'!$A$3:$A$8000,A938,'REGISTRO DE TUTORES'!$B$3:$B$8000,B938,'REGISTRO DE TUTORES'!$C$3:$C$8000,C938,'REGISTRO DE TUTORES'!$D$3:$D$8000,D938)</f>
        <v>0</v>
      </c>
      <c r="F938" s="73">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73">
        <f t="shared" ca="1" si="42"/>
        <v>0</v>
      </c>
      <c r="H938" s="73">
        <f t="shared" ca="1" si="43"/>
        <v>0</v>
      </c>
      <c r="I938" s="20">
        <v>0</v>
      </c>
      <c r="J938" s="20">
        <v>0</v>
      </c>
      <c r="K938" s="20">
        <v>0</v>
      </c>
      <c r="L938" s="20">
        <v>0</v>
      </c>
      <c r="M938" s="20">
        <v>0</v>
      </c>
      <c r="N938" s="75">
        <v>0</v>
      </c>
      <c r="O938" s="75">
        <v>0</v>
      </c>
      <c r="P938" s="2"/>
      <c r="Q938" s="2"/>
      <c r="R938" s="3"/>
      <c r="S938" s="3"/>
      <c r="T938" s="1"/>
      <c r="U938" s="2"/>
      <c r="V938" s="28" t="str">
        <f t="shared" si="44"/>
        <v/>
      </c>
    </row>
    <row r="939" spans="1:22" ht="25" customHeight="1" x14ac:dyDescent="0.35">
      <c r="A939" s="1"/>
      <c r="B939" s="35"/>
      <c r="C939" s="1"/>
      <c r="D939" s="1"/>
      <c r="E939" s="73">
        <f>+COUNTIFS('REGISTRO DE TUTORES'!$A$3:$A$8000,A939,'REGISTRO DE TUTORES'!$B$3:$B$8000,B939,'REGISTRO DE TUTORES'!$C$3:$C$8000,C939,'REGISTRO DE TUTORES'!$D$3:$D$8000,D939)</f>
        <v>0</v>
      </c>
      <c r="F939" s="73">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73">
        <f t="shared" ca="1" si="42"/>
        <v>0</v>
      </c>
      <c r="H939" s="73">
        <f t="shared" ca="1" si="43"/>
        <v>0</v>
      </c>
      <c r="I939" s="20">
        <v>0</v>
      </c>
      <c r="J939" s="20">
        <v>0</v>
      </c>
      <c r="K939" s="20">
        <v>0</v>
      </c>
      <c r="L939" s="20">
        <v>0</v>
      </c>
      <c r="M939" s="20">
        <v>0</v>
      </c>
      <c r="N939" s="75">
        <v>0</v>
      </c>
      <c r="O939" s="75">
        <v>0</v>
      </c>
      <c r="P939" s="2"/>
      <c r="Q939" s="2"/>
      <c r="R939" s="3"/>
      <c r="S939" s="3"/>
      <c r="T939" s="1"/>
      <c r="U939" s="2"/>
      <c r="V939" s="28" t="str">
        <f t="shared" si="44"/>
        <v/>
      </c>
    </row>
    <row r="940" spans="1:22" ht="25" customHeight="1" x14ac:dyDescent="0.35">
      <c r="A940" s="1"/>
      <c r="B940" s="35"/>
      <c r="C940" s="1"/>
      <c r="D940" s="1"/>
      <c r="E940" s="73">
        <f>+COUNTIFS('REGISTRO DE TUTORES'!$A$3:$A$8000,A940,'REGISTRO DE TUTORES'!$B$3:$B$8000,B940,'REGISTRO DE TUTORES'!$C$3:$C$8000,C940,'REGISTRO DE TUTORES'!$D$3:$D$8000,D940)</f>
        <v>0</v>
      </c>
      <c r="F940" s="73">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73">
        <f t="shared" ca="1" si="42"/>
        <v>0</v>
      </c>
      <c r="H940" s="73">
        <f t="shared" ca="1" si="43"/>
        <v>0</v>
      </c>
      <c r="I940" s="20">
        <v>0</v>
      </c>
      <c r="J940" s="20">
        <v>0</v>
      </c>
      <c r="K940" s="20">
        <v>0</v>
      </c>
      <c r="L940" s="20">
        <v>0</v>
      </c>
      <c r="M940" s="20">
        <v>0</v>
      </c>
      <c r="N940" s="75">
        <v>0</v>
      </c>
      <c r="O940" s="75">
        <v>0</v>
      </c>
      <c r="P940" s="2"/>
      <c r="Q940" s="2"/>
      <c r="R940" s="3"/>
      <c r="S940" s="3"/>
      <c r="T940" s="1"/>
      <c r="U940" s="2"/>
      <c r="V940" s="28" t="str">
        <f t="shared" si="44"/>
        <v/>
      </c>
    </row>
    <row r="941" spans="1:22" ht="25" customHeight="1" x14ac:dyDescent="0.35">
      <c r="A941" s="1"/>
      <c r="B941" s="35"/>
      <c r="C941" s="1"/>
      <c r="D941" s="1"/>
      <c r="E941" s="73">
        <f>+COUNTIFS('REGISTRO DE TUTORES'!$A$3:$A$8000,A941,'REGISTRO DE TUTORES'!$B$3:$B$8000,B941,'REGISTRO DE TUTORES'!$C$3:$C$8000,C941,'REGISTRO DE TUTORES'!$D$3:$D$8000,D941)</f>
        <v>0</v>
      </c>
      <c r="F941" s="73">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73">
        <f t="shared" ca="1" si="42"/>
        <v>0</v>
      </c>
      <c r="H941" s="73">
        <f t="shared" ca="1" si="43"/>
        <v>0</v>
      </c>
      <c r="I941" s="20">
        <v>0</v>
      </c>
      <c r="J941" s="20">
        <v>0</v>
      </c>
      <c r="K941" s="20">
        <v>0</v>
      </c>
      <c r="L941" s="20">
        <v>0</v>
      </c>
      <c r="M941" s="20">
        <v>0</v>
      </c>
      <c r="N941" s="75">
        <v>0</v>
      </c>
      <c r="O941" s="75">
        <v>0</v>
      </c>
      <c r="P941" s="2"/>
      <c r="Q941" s="2"/>
      <c r="R941" s="3"/>
      <c r="S941" s="3"/>
      <c r="T941" s="1"/>
      <c r="U941" s="2"/>
      <c r="V941" s="28" t="str">
        <f t="shared" si="44"/>
        <v/>
      </c>
    </row>
    <row r="942" spans="1:22" ht="25" customHeight="1" x14ac:dyDescent="0.35">
      <c r="A942" s="1"/>
      <c r="B942" s="35"/>
      <c r="C942" s="1"/>
      <c r="D942" s="1"/>
      <c r="E942" s="73">
        <f>+COUNTIFS('REGISTRO DE TUTORES'!$A$3:$A$8000,A942,'REGISTRO DE TUTORES'!$B$3:$B$8000,B942,'REGISTRO DE TUTORES'!$C$3:$C$8000,C942,'REGISTRO DE TUTORES'!$D$3:$D$8000,D942)</f>
        <v>0</v>
      </c>
      <c r="F942" s="73">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73">
        <f t="shared" ca="1" si="42"/>
        <v>0</v>
      </c>
      <c r="H942" s="73">
        <f t="shared" ca="1" si="43"/>
        <v>0</v>
      </c>
      <c r="I942" s="20">
        <v>0</v>
      </c>
      <c r="J942" s="20">
        <v>0</v>
      </c>
      <c r="K942" s="20">
        <v>0</v>
      </c>
      <c r="L942" s="20">
        <v>0</v>
      </c>
      <c r="M942" s="20">
        <v>0</v>
      </c>
      <c r="N942" s="75">
        <v>0</v>
      </c>
      <c r="O942" s="75">
        <v>0</v>
      </c>
      <c r="P942" s="2"/>
      <c r="Q942" s="2"/>
      <c r="R942" s="3"/>
      <c r="S942" s="3"/>
      <c r="T942" s="1"/>
      <c r="U942" s="2"/>
      <c r="V942" s="28" t="str">
        <f t="shared" si="44"/>
        <v/>
      </c>
    </row>
    <row r="943" spans="1:22" ht="25" customHeight="1" x14ac:dyDescent="0.35">
      <c r="A943" s="1"/>
      <c r="B943" s="35"/>
      <c r="C943" s="1"/>
      <c r="D943" s="1"/>
      <c r="E943" s="73">
        <f>+COUNTIFS('REGISTRO DE TUTORES'!$A$3:$A$8000,A943,'REGISTRO DE TUTORES'!$B$3:$B$8000,B943,'REGISTRO DE TUTORES'!$C$3:$C$8000,C943,'REGISTRO DE TUTORES'!$D$3:$D$8000,D943)</f>
        <v>0</v>
      </c>
      <c r="F943" s="73">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73">
        <f t="shared" ca="1" si="42"/>
        <v>0</v>
      </c>
      <c r="H943" s="73">
        <f t="shared" ca="1" si="43"/>
        <v>0</v>
      </c>
      <c r="I943" s="20">
        <v>0</v>
      </c>
      <c r="J943" s="20">
        <v>0</v>
      </c>
      <c r="K943" s="20">
        <v>0</v>
      </c>
      <c r="L943" s="20">
        <v>0</v>
      </c>
      <c r="M943" s="20">
        <v>0</v>
      </c>
      <c r="N943" s="75">
        <v>0</v>
      </c>
      <c r="O943" s="75">
        <v>0</v>
      </c>
      <c r="P943" s="2"/>
      <c r="Q943" s="2"/>
      <c r="R943" s="3"/>
      <c r="S943" s="3"/>
      <c r="T943" s="1"/>
      <c r="U943" s="2"/>
      <c r="V943" s="28" t="str">
        <f t="shared" si="44"/>
        <v/>
      </c>
    </row>
    <row r="944" spans="1:22" ht="25" customHeight="1" x14ac:dyDescent="0.35">
      <c r="A944" s="1"/>
      <c r="B944" s="35"/>
      <c r="C944" s="1"/>
      <c r="D944" s="1"/>
      <c r="E944" s="73">
        <f>+COUNTIFS('REGISTRO DE TUTORES'!$A$3:$A$8000,A944,'REGISTRO DE TUTORES'!$B$3:$B$8000,B944,'REGISTRO DE TUTORES'!$C$3:$C$8000,C944,'REGISTRO DE TUTORES'!$D$3:$D$8000,D944)</f>
        <v>0</v>
      </c>
      <c r="F944" s="73">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73">
        <f t="shared" ca="1" si="42"/>
        <v>0</v>
      </c>
      <c r="H944" s="73">
        <f t="shared" ca="1" si="43"/>
        <v>0</v>
      </c>
      <c r="I944" s="20">
        <v>0</v>
      </c>
      <c r="J944" s="20">
        <v>0</v>
      </c>
      <c r="K944" s="20">
        <v>0</v>
      </c>
      <c r="L944" s="20">
        <v>0</v>
      </c>
      <c r="M944" s="20">
        <v>0</v>
      </c>
      <c r="N944" s="75">
        <v>0</v>
      </c>
      <c r="O944" s="75">
        <v>0</v>
      </c>
      <c r="P944" s="2"/>
      <c r="Q944" s="2"/>
      <c r="R944" s="3"/>
      <c r="S944" s="3"/>
      <c r="T944" s="1"/>
      <c r="U944" s="2"/>
      <c r="V944" s="28" t="str">
        <f t="shared" si="44"/>
        <v/>
      </c>
    </row>
    <row r="945" spans="1:22" ht="25" customHeight="1" x14ac:dyDescent="0.35">
      <c r="A945" s="1"/>
      <c r="B945" s="35"/>
      <c r="C945" s="1"/>
      <c r="D945" s="1"/>
      <c r="E945" s="73">
        <f>+COUNTIFS('REGISTRO DE TUTORES'!$A$3:$A$8000,A945,'REGISTRO DE TUTORES'!$B$3:$B$8000,B945,'REGISTRO DE TUTORES'!$C$3:$C$8000,C945,'REGISTRO DE TUTORES'!$D$3:$D$8000,D945)</f>
        <v>0</v>
      </c>
      <c r="F945" s="73">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73">
        <f t="shared" ca="1" si="42"/>
        <v>0</v>
      </c>
      <c r="H945" s="73">
        <f t="shared" ca="1" si="43"/>
        <v>0</v>
      </c>
      <c r="I945" s="20">
        <v>0</v>
      </c>
      <c r="J945" s="20">
        <v>0</v>
      </c>
      <c r="K945" s="20">
        <v>0</v>
      </c>
      <c r="L945" s="20">
        <v>0</v>
      </c>
      <c r="M945" s="20">
        <v>0</v>
      </c>
      <c r="N945" s="75">
        <v>0</v>
      </c>
      <c r="O945" s="75">
        <v>0</v>
      </c>
      <c r="P945" s="2"/>
      <c r="Q945" s="2"/>
      <c r="R945" s="3"/>
      <c r="S945" s="3"/>
      <c r="T945" s="1"/>
      <c r="U945" s="2"/>
      <c r="V945" s="28" t="str">
        <f t="shared" si="44"/>
        <v/>
      </c>
    </row>
    <row r="946" spans="1:22" ht="25" customHeight="1" x14ac:dyDescent="0.35">
      <c r="A946" s="1"/>
      <c r="B946" s="35"/>
      <c r="C946" s="1"/>
      <c r="D946" s="1"/>
      <c r="E946" s="73">
        <f>+COUNTIFS('REGISTRO DE TUTORES'!$A$3:$A$8000,A946,'REGISTRO DE TUTORES'!$B$3:$B$8000,B946,'REGISTRO DE TUTORES'!$C$3:$C$8000,C946,'REGISTRO DE TUTORES'!$D$3:$D$8000,D946)</f>
        <v>0</v>
      </c>
      <c r="F946" s="73">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73">
        <f t="shared" ca="1" si="42"/>
        <v>0</v>
      </c>
      <c r="H946" s="73">
        <f t="shared" ca="1" si="43"/>
        <v>0</v>
      </c>
      <c r="I946" s="20">
        <v>0</v>
      </c>
      <c r="J946" s="20">
        <v>0</v>
      </c>
      <c r="K946" s="20">
        <v>0</v>
      </c>
      <c r="L946" s="20">
        <v>0</v>
      </c>
      <c r="M946" s="20">
        <v>0</v>
      </c>
      <c r="N946" s="75">
        <v>0</v>
      </c>
      <c r="O946" s="75">
        <v>0</v>
      </c>
      <c r="P946" s="2"/>
      <c r="Q946" s="2"/>
      <c r="R946" s="3"/>
      <c r="S946" s="3"/>
      <c r="T946" s="1"/>
      <c r="U946" s="2"/>
      <c r="V946" s="28" t="str">
        <f t="shared" si="44"/>
        <v/>
      </c>
    </row>
    <row r="947" spans="1:22" ht="25" customHeight="1" x14ac:dyDescent="0.35">
      <c r="A947" s="1"/>
      <c r="B947" s="35"/>
      <c r="C947" s="1"/>
      <c r="D947" s="1"/>
      <c r="E947" s="73">
        <f>+COUNTIFS('REGISTRO DE TUTORES'!$A$3:$A$8000,A947,'REGISTRO DE TUTORES'!$B$3:$B$8000,B947,'REGISTRO DE TUTORES'!$C$3:$C$8000,C947,'REGISTRO DE TUTORES'!$D$3:$D$8000,D947)</f>
        <v>0</v>
      </c>
      <c r="F947" s="73">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73">
        <f t="shared" ca="1" si="42"/>
        <v>0</v>
      </c>
      <c r="H947" s="73">
        <f t="shared" ca="1" si="43"/>
        <v>0</v>
      </c>
      <c r="I947" s="20">
        <v>0</v>
      </c>
      <c r="J947" s="20">
        <v>0</v>
      </c>
      <c r="K947" s="20">
        <v>0</v>
      </c>
      <c r="L947" s="20">
        <v>0</v>
      </c>
      <c r="M947" s="20">
        <v>0</v>
      </c>
      <c r="N947" s="75">
        <v>0</v>
      </c>
      <c r="O947" s="75">
        <v>0</v>
      </c>
      <c r="P947" s="2"/>
      <c r="Q947" s="2"/>
      <c r="R947" s="3"/>
      <c r="S947" s="3"/>
      <c r="T947" s="1"/>
      <c r="U947" s="2"/>
      <c r="V947" s="28" t="str">
        <f t="shared" si="44"/>
        <v/>
      </c>
    </row>
    <row r="948" spans="1:22" ht="25" customHeight="1" x14ac:dyDescent="0.35">
      <c r="A948" s="1"/>
      <c r="B948" s="35"/>
      <c r="C948" s="1"/>
      <c r="D948" s="1"/>
      <c r="E948" s="73">
        <f>+COUNTIFS('REGISTRO DE TUTORES'!$A$3:$A$8000,A948,'REGISTRO DE TUTORES'!$B$3:$B$8000,B948,'REGISTRO DE TUTORES'!$C$3:$C$8000,C948,'REGISTRO DE TUTORES'!$D$3:$D$8000,D948)</f>
        <v>0</v>
      </c>
      <c r="F948" s="73">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73">
        <f t="shared" ca="1" si="42"/>
        <v>0</v>
      </c>
      <c r="H948" s="73">
        <f t="shared" ca="1" si="43"/>
        <v>0</v>
      </c>
      <c r="I948" s="20">
        <v>0</v>
      </c>
      <c r="J948" s="20">
        <v>0</v>
      </c>
      <c r="K948" s="20">
        <v>0</v>
      </c>
      <c r="L948" s="20">
        <v>0</v>
      </c>
      <c r="M948" s="20">
        <v>0</v>
      </c>
      <c r="N948" s="75">
        <v>0</v>
      </c>
      <c r="O948" s="75">
        <v>0</v>
      </c>
      <c r="P948" s="2"/>
      <c r="Q948" s="2"/>
      <c r="R948" s="3"/>
      <c r="S948" s="3"/>
      <c r="T948" s="1"/>
      <c r="U948" s="2"/>
      <c r="V948" s="28" t="str">
        <f t="shared" si="44"/>
        <v/>
      </c>
    </row>
    <row r="949" spans="1:22" ht="25" customHeight="1" x14ac:dyDescent="0.35">
      <c r="A949" s="1"/>
      <c r="B949" s="35"/>
      <c r="C949" s="1"/>
      <c r="D949" s="1"/>
      <c r="E949" s="73">
        <f>+COUNTIFS('REGISTRO DE TUTORES'!$A$3:$A$8000,A949,'REGISTRO DE TUTORES'!$B$3:$B$8000,B949,'REGISTRO DE TUTORES'!$C$3:$C$8000,C949,'REGISTRO DE TUTORES'!$D$3:$D$8000,D949)</f>
        <v>0</v>
      </c>
      <c r="F949" s="73">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73">
        <f t="shared" ca="1" si="42"/>
        <v>0</v>
      </c>
      <c r="H949" s="73">
        <f t="shared" ca="1" si="43"/>
        <v>0</v>
      </c>
      <c r="I949" s="20">
        <v>0</v>
      </c>
      <c r="J949" s="20">
        <v>0</v>
      </c>
      <c r="K949" s="20">
        <v>0</v>
      </c>
      <c r="L949" s="20">
        <v>0</v>
      </c>
      <c r="M949" s="20">
        <v>0</v>
      </c>
      <c r="N949" s="75">
        <v>0</v>
      </c>
      <c r="O949" s="75">
        <v>0</v>
      </c>
      <c r="P949" s="2"/>
      <c r="Q949" s="2"/>
      <c r="R949" s="3"/>
      <c r="S949" s="3"/>
      <c r="T949" s="1"/>
      <c r="U949" s="2"/>
      <c r="V949" s="28" t="str">
        <f t="shared" si="44"/>
        <v/>
      </c>
    </row>
    <row r="950" spans="1:22" ht="25" customHeight="1" x14ac:dyDescent="0.35">
      <c r="A950" s="1"/>
      <c r="B950" s="35"/>
      <c r="C950" s="1"/>
      <c r="D950" s="1"/>
      <c r="E950" s="73">
        <f>+COUNTIFS('REGISTRO DE TUTORES'!$A$3:$A$8000,A950,'REGISTRO DE TUTORES'!$B$3:$B$8000,B950,'REGISTRO DE TUTORES'!$C$3:$C$8000,C950,'REGISTRO DE TUTORES'!$D$3:$D$8000,D950)</f>
        <v>0</v>
      </c>
      <c r="F950" s="73">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73">
        <f t="shared" ca="1" si="42"/>
        <v>0</v>
      </c>
      <c r="H950" s="73">
        <f t="shared" ca="1" si="43"/>
        <v>0</v>
      </c>
      <c r="I950" s="20">
        <v>0</v>
      </c>
      <c r="J950" s="20">
        <v>0</v>
      </c>
      <c r="K950" s="20">
        <v>0</v>
      </c>
      <c r="L950" s="20">
        <v>0</v>
      </c>
      <c r="M950" s="20">
        <v>0</v>
      </c>
      <c r="N950" s="75">
        <v>0</v>
      </c>
      <c r="O950" s="75">
        <v>0</v>
      </c>
      <c r="P950" s="2"/>
      <c r="Q950" s="2"/>
      <c r="R950" s="3"/>
      <c r="S950" s="3"/>
      <c r="T950" s="1"/>
      <c r="U950" s="2"/>
      <c r="V950" s="28" t="str">
        <f t="shared" si="44"/>
        <v/>
      </c>
    </row>
    <row r="951" spans="1:22" ht="25" customHeight="1" x14ac:dyDescent="0.35">
      <c r="A951" s="1"/>
      <c r="B951" s="35"/>
      <c r="C951" s="1"/>
      <c r="D951" s="1"/>
      <c r="E951" s="73">
        <f>+COUNTIFS('REGISTRO DE TUTORES'!$A$3:$A$8000,A951,'REGISTRO DE TUTORES'!$B$3:$B$8000,B951,'REGISTRO DE TUTORES'!$C$3:$C$8000,C951,'REGISTRO DE TUTORES'!$D$3:$D$8000,D951)</f>
        <v>0</v>
      </c>
      <c r="F951" s="73">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73">
        <f t="shared" ca="1" si="42"/>
        <v>0</v>
      </c>
      <c r="H951" s="73">
        <f t="shared" ca="1" si="43"/>
        <v>0</v>
      </c>
      <c r="I951" s="20">
        <v>0</v>
      </c>
      <c r="J951" s="20">
        <v>0</v>
      </c>
      <c r="K951" s="20">
        <v>0</v>
      </c>
      <c r="L951" s="20">
        <v>0</v>
      </c>
      <c r="M951" s="20">
        <v>0</v>
      </c>
      <c r="N951" s="75">
        <v>0</v>
      </c>
      <c r="O951" s="75">
        <v>0</v>
      </c>
      <c r="P951" s="2"/>
      <c r="Q951" s="2"/>
      <c r="R951" s="3"/>
      <c r="S951" s="3"/>
      <c r="T951" s="1"/>
      <c r="U951" s="2"/>
      <c r="V951" s="28" t="str">
        <f t="shared" si="44"/>
        <v/>
      </c>
    </row>
    <row r="952" spans="1:22" ht="25" customHeight="1" x14ac:dyDescent="0.35">
      <c r="A952" s="1"/>
      <c r="B952" s="35"/>
      <c r="C952" s="1"/>
      <c r="D952" s="1"/>
      <c r="E952" s="73">
        <f>+COUNTIFS('REGISTRO DE TUTORES'!$A$3:$A$8000,A952,'REGISTRO DE TUTORES'!$B$3:$B$8000,B952,'REGISTRO DE TUTORES'!$C$3:$C$8000,C952,'REGISTRO DE TUTORES'!$D$3:$D$8000,D952)</f>
        <v>0</v>
      </c>
      <c r="F952" s="73">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73">
        <f t="shared" ca="1" si="42"/>
        <v>0</v>
      </c>
      <c r="H952" s="73">
        <f t="shared" ca="1" si="43"/>
        <v>0</v>
      </c>
      <c r="I952" s="20">
        <v>0</v>
      </c>
      <c r="J952" s="20">
        <v>0</v>
      </c>
      <c r="K952" s="20">
        <v>0</v>
      </c>
      <c r="L952" s="20">
        <v>0</v>
      </c>
      <c r="M952" s="20">
        <v>0</v>
      </c>
      <c r="N952" s="75">
        <v>0</v>
      </c>
      <c r="O952" s="75">
        <v>0</v>
      </c>
      <c r="P952" s="2"/>
      <c r="Q952" s="2"/>
      <c r="R952" s="3"/>
      <c r="S952" s="3"/>
      <c r="T952" s="1"/>
      <c r="U952" s="2"/>
      <c r="V952" s="28" t="str">
        <f t="shared" si="44"/>
        <v/>
      </c>
    </row>
    <row r="953" spans="1:22" ht="25" customHeight="1" x14ac:dyDescent="0.35">
      <c r="A953" s="1"/>
      <c r="B953" s="35"/>
      <c r="C953" s="1"/>
      <c r="D953" s="1"/>
      <c r="E953" s="73">
        <f>+COUNTIFS('REGISTRO DE TUTORES'!$A$3:$A$8000,A953,'REGISTRO DE TUTORES'!$B$3:$B$8000,B953,'REGISTRO DE TUTORES'!$C$3:$C$8000,C953,'REGISTRO DE TUTORES'!$D$3:$D$8000,D953)</f>
        <v>0</v>
      </c>
      <c r="F953" s="73">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73">
        <f t="shared" ca="1" si="42"/>
        <v>0</v>
      </c>
      <c r="H953" s="73">
        <f t="shared" ca="1" si="43"/>
        <v>0</v>
      </c>
      <c r="I953" s="20">
        <v>0</v>
      </c>
      <c r="J953" s="20">
        <v>0</v>
      </c>
      <c r="K953" s="20">
        <v>0</v>
      </c>
      <c r="L953" s="20">
        <v>0</v>
      </c>
      <c r="M953" s="20">
        <v>0</v>
      </c>
      <c r="N953" s="75">
        <v>0</v>
      </c>
      <c r="O953" s="75">
        <v>0</v>
      </c>
      <c r="P953" s="2"/>
      <c r="Q953" s="2"/>
      <c r="R953" s="3"/>
      <c r="S953" s="3"/>
      <c r="T953" s="1"/>
      <c r="U953" s="2"/>
      <c r="V953" s="28" t="str">
        <f t="shared" si="44"/>
        <v/>
      </c>
    </row>
    <row r="954" spans="1:22" ht="25" customHeight="1" x14ac:dyDescent="0.35">
      <c r="A954" s="1"/>
      <c r="B954" s="35"/>
      <c r="C954" s="1"/>
      <c r="D954" s="1"/>
      <c r="E954" s="73">
        <f>+COUNTIFS('REGISTRO DE TUTORES'!$A$3:$A$8000,A954,'REGISTRO DE TUTORES'!$B$3:$B$8000,B954,'REGISTRO DE TUTORES'!$C$3:$C$8000,C954,'REGISTRO DE TUTORES'!$D$3:$D$8000,D954)</f>
        <v>0</v>
      </c>
      <c r="F954" s="73">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73">
        <f t="shared" ca="1" si="42"/>
        <v>0</v>
      </c>
      <c r="H954" s="73">
        <f t="shared" ca="1" si="43"/>
        <v>0</v>
      </c>
      <c r="I954" s="20">
        <v>0</v>
      </c>
      <c r="J954" s="20">
        <v>0</v>
      </c>
      <c r="K954" s="20">
        <v>0</v>
      </c>
      <c r="L954" s="20">
        <v>0</v>
      </c>
      <c r="M954" s="20">
        <v>0</v>
      </c>
      <c r="N954" s="75">
        <v>0</v>
      </c>
      <c r="O954" s="75">
        <v>0</v>
      </c>
      <c r="P954" s="2"/>
      <c r="Q954" s="2"/>
      <c r="R954" s="3"/>
      <c r="S954" s="3"/>
      <c r="T954" s="1"/>
      <c r="U954" s="2"/>
      <c r="V954" s="28" t="str">
        <f t="shared" si="44"/>
        <v/>
      </c>
    </row>
    <row r="955" spans="1:22" ht="25" customHeight="1" x14ac:dyDescent="0.35">
      <c r="A955" s="1"/>
      <c r="B955" s="35"/>
      <c r="C955" s="1"/>
      <c r="D955" s="1"/>
      <c r="E955" s="73">
        <f>+COUNTIFS('REGISTRO DE TUTORES'!$A$3:$A$8000,A955,'REGISTRO DE TUTORES'!$B$3:$B$8000,B955,'REGISTRO DE TUTORES'!$C$3:$C$8000,C955,'REGISTRO DE TUTORES'!$D$3:$D$8000,D955)</f>
        <v>0</v>
      </c>
      <c r="F955" s="73">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73">
        <f t="shared" ca="1" si="42"/>
        <v>0</v>
      </c>
      <c r="H955" s="73">
        <f t="shared" ca="1" si="43"/>
        <v>0</v>
      </c>
      <c r="I955" s="20">
        <v>0</v>
      </c>
      <c r="J955" s="20">
        <v>0</v>
      </c>
      <c r="K955" s="20">
        <v>0</v>
      </c>
      <c r="L955" s="20">
        <v>0</v>
      </c>
      <c r="M955" s="20">
        <v>0</v>
      </c>
      <c r="N955" s="75">
        <v>0</v>
      </c>
      <c r="O955" s="75">
        <v>0</v>
      </c>
      <c r="P955" s="2"/>
      <c r="Q955" s="2"/>
      <c r="R955" s="3"/>
      <c r="S955" s="3"/>
      <c r="T955" s="1"/>
      <c r="U955" s="2"/>
      <c r="V955" s="28" t="str">
        <f t="shared" si="44"/>
        <v/>
      </c>
    </row>
    <row r="956" spans="1:22" ht="25" customHeight="1" x14ac:dyDescent="0.35">
      <c r="A956" s="1"/>
      <c r="B956" s="35"/>
      <c r="C956" s="1"/>
      <c r="D956" s="1"/>
      <c r="E956" s="73">
        <f>+COUNTIFS('REGISTRO DE TUTORES'!$A$3:$A$8000,A956,'REGISTRO DE TUTORES'!$B$3:$B$8000,B956,'REGISTRO DE TUTORES'!$C$3:$C$8000,C956,'REGISTRO DE TUTORES'!$D$3:$D$8000,D956)</f>
        <v>0</v>
      </c>
      <c r="F956" s="73">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73">
        <f t="shared" ca="1" si="42"/>
        <v>0</v>
      </c>
      <c r="H956" s="73">
        <f t="shared" ca="1" si="43"/>
        <v>0</v>
      </c>
      <c r="I956" s="20">
        <v>0</v>
      </c>
      <c r="J956" s="20">
        <v>0</v>
      </c>
      <c r="K956" s="20">
        <v>0</v>
      </c>
      <c r="L956" s="20">
        <v>0</v>
      </c>
      <c r="M956" s="20">
        <v>0</v>
      </c>
      <c r="N956" s="75">
        <v>0</v>
      </c>
      <c r="O956" s="75">
        <v>0</v>
      </c>
      <c r="P956" s="2"/>
      <c r="Q956" s="2"/>
      <c r="R956" s="3"/>
      <c r="S956" s="3"/>
      <c r="T956" s="1"/>
      <c r="U956" s="2"/>
      <c r="V956" s="28" t="str">
        <f t="shared" si="44"/>
        <v/>
      </c>
    </row>
    <row r="957" spans="1:22" ht="25" customHeight="1" x14ac:dyDescent="0.35">
      <c r="A957" s="1"/>
      <c r="B957" s="35"/>
      <c r="C957" s="1"/>
      <c r="D957" s="1"/>
      <c r="E957" s="73">
        <f>+COUNTIFS('REGISTRO DE TUTORES'!$A$3:$A$8000,A957,'REGISTRO DE TUTORES'!$B$3:$B$8000,B957,'REGISTRO DE TUTORES'!$C$3:$C$8000,C957,'REGISTRO DE TUTORES'!$D$3:$D$8000,D957)</f>
        <v>0</v>
      </c>
      <c r="F957" s="73">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73">
        <f t="shared" ca="1" si="42"/>
        <v>0</v>
      </c>
      <c r="H957" s="73">
        <f t="shared" ca="1" si="43"/>
        <v>0</v>
      </c>
      <c r="I957" s="20">
        <v>0</v>
      </c>
      <c r="J957" s="20">
        <v>0</v>
      </c>
      <c r="K957" s="20">
        <v>0</v>
      </c>
      <c r="L957" s="20">
        <v>0</v>
      </c>
      <c r="M957" s="20">
        <v>0</v>
      </c>
      <c r="N957" s="75">
        <v>0</v>
      </c>
      <c r="O957" s="75">
        <v>0</v>
      </c>
      <c r="P957" s="2"/>
      <c r="Q957" s="2"/>
      <c r="R957" s="3"/>
      <c r="S957" s="3"/>
      <c r="T957" s="1"/>
      <c r="U957" s="2"/>
      <c r="V957" s="28" t="str">
        <f t="shared" si="44"/>
        <v/>
      </c>
    </row>
    <row r="958" spans="1:22" ht="25" customHeight="1" x14ac:dyDescent="0.35">
      <c r="A958" s="1"/>
      <c r="B958" s="35"/>
      <c r="C958" s="1"/>
      <c r="D958" s="1"/>
      <c r="E958" s="73">
        <f>+COUNTIFS('REGISTRO DE TUTORES'!$A$3:$A$8000,A958,'REGISTRO DE TUTORES'!$B$3:$B$8000,B958,'REGISTRO DE TUTORES'!$C$3:$C$8000,C958,'REGISTRO DE TUTORES'!$D$3:$D$8000,D958)</f>
        <v>0</v>
      </c>
      <c r="F958" s="73">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73">
        <f t="shared" ca="1" si="42"/>
        <v>0</v>
      </c>
      <c r="H958" s="73">
        <f t="shared" ca="1" si="43"/>
        <v>0</v>
      </c>
      <c r="I958" s="20">
        <v>0</v>
      </c>
      <c r="J958" s="20">
        <v>0</v>
      </c>
      <c r="K958" s="20">
        <v>0</v>
      </c>
      <c r="L958" s="20">
        <v>0</v>
      </c>
      <c r="M958" s="20">
        <v>0</v>
      </c>
      <c r="N958" s="75">
        <v>0</v>
      </c>
      <c r="O958" s="75">
        <v>0</v>
      </c>
      <c r="P958" s="2"/>
      <c r="Q958" s="2"/>
      <c r="R958" s="3"/>
      <c r="S958" s="3"/>
      <c r="T958" s="1"/>
      <c r="U958" s="2"/>
      <c r="V958" s="28" t="str">
        <f t="shared" si="44"/>
        <v/>
      </c>
    </row>
    <row r="959" spans="1:22" ht="25" customHeight="1" x14ac:dyDescent="0.35">
      <c r="A959" s="1"/>
      <c r="B959" s="35"/>
      <c r="C959" s="1"/>
      <c r="D959" s="1"/>
      <c r="E959" s="73">
        <f>+COUNTIFS('REGISTRO DE TUTORES'!$A$3:$A$8000,A959,'REGISTRO DE TUTORES'!$B$3:$B$8000,B959,'REGISTRO DE TUTORES'!$C$3:$C$8000,C959,'REGISTRO DE TUTORES'!$D$3:$D$8000,D959)</f>
        <v>0</v>
      </c>
      <c r="F959" s="73">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73">
        <f t="shared" ca="1" si="42"/>
        <v>0</v>
      </c>
      <c r="H959" s="73">
        <f t="shared" ca="1" si="43"/>
        <v>0</v>
      </c>
      <c r="I959" s="20">
        <v>0</v>
      </c>
      <c r="J959" s="20">
        <v>0</v>
      </c>
      <c r="K959" s="20">
        <v>0</v>
      </c>
      <c r="L959" s="20">
        <v>0</v>
      </c>
      <c r="M959" s="20">
        <v>0</v>
      </c>
      <c r="N959" s="75">
        <v>0</v>
      </c>
      <c r="O959" s="75">
        <v>0</v>
      </c>
      <c r="P959" s="2"/>
      <c r="Q959" s="2"/>
      <c r="R959" s="3"/>
      <c r="S959" s="3"/>
      <c r="T959" s="1"/>
      <c r="U959" s="2"/>
      <c r="V959" s="28" t="str">
        <f t="shared" si="44"/>
        <v/>
      </c>
    </row>
    <row r="960" spans="1:22" ht="25" customHeight="1" x14ac:dyDescent="0.35">
      <c r="A960" s="1"/>
      <c r="B960" s="35"/>
      <c r="C960" s="1"/>
      <c r="D960" s="1"/>
      <c r="E960" s="73">
        <f>+COUNTIFS('REGISTRO DE TUTORES'!$A$3:$A$8000,A960,'REGISTRO DE TUTORES'!$B$3:$B$8000,B960,'REGISTRO DE TUTORES'!$C$3:$C$8000,C960,'REGISTRO DE TUTORES'!$D$3:$D$8000,D960)</f>
        <v>0</v>
      </c>
      <c r="F960" s="73">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73">
        <f t="shared" ca="1" si="42"/>
        <v>0</v>
      </c>
      <c r="H960" s="73">
        <f t="shared" ca="1" si="43"/>
        <v>0</v>
      </c>
      <c r="I960" s="20">
        <v>0</v>
      </c>
      <c r="J960" s="20">
        <v>0</v>
      </c>
      <c r="K960" s="20">
        <v>0</v>
      </c>
      <c r="L960" s="20">
        <v>0</v>
      </c>
      <c r="M960" s="20">
        <v>0</v>
      </c>
      <c r="N960" s="75">
        <v>0</v>
      </c>
      <c r="O960" s="75">
        <v>0</v>
      </c>
      <c r="P960" s="2"/>
      <c r="Q960" s="2"/>
      <c r="R960" s="3"/>
      <c r="S960" s="3"/>
      <c r="T960" s="1"/>
      <c r="U960" s="2"/>
      <c r="V960" s="28" t="str">
        <f t="shared" si="44"/>
        <v/>
      </c>
    </row>
    <row r="961" spans="1:22" ht="25" customHeight="1" x14ac:dyDescent="0.35">
      <c r="A961" s="1"/>
      <c r="B961" s="35"/>
      <c r="C961" s="1"/>
      <c r="D961" s="1"/>
      <c r="E961" s="73">
        <f>+COUNTIFS('REGISTRO DE TUTORES'!$A$3:$A$8000,A961,'REGISTRO DE TUTORES'!$B$3:$B$8000,B961,'REGISTRO DE TUTORES'!$C$3:$C$8000,C961,'REGISTRO DE TUTORES'!$D$3:$D$8000,D961)</f>
        <v>0</v>
      </c>
      <c r="F961" s="73">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73">
        <f t="shared" ca="1" si="42"/>
        <v>0</v>
      </c>
      <c r="H961" s="73">
        <f t="shared" ca="1" si="43"/>
        <v>0</v>
      </c>
      <c r="I961" s="20">
        <v>0</v>
      </c>
      <c r="J961" s="20">
        <v>0</v>
      </c>
      <c r="K961" s="20">
        <v>0</v>
      </c>
      <c r="L961" s="20">
        <v>0</v>
      </c>
      <c r="M961" s="20">
        <v>0</v>
      </c>
      <c r="N961" s="75">
        <v>0</v>
      </c>
      <c r="O961" s="75">
        <v>0</v>
      </c>
      <c r="P961" s="2"/>
      <c r="Q961" s="2"/>
      <c r="R961" s="3"/>
      <c r="S961" s="3"/>
      <c r="T961" s="1"/>
      <c r="U961" s="2"/>
      <c r="V961" s="28" t="str">
        <f t="shared" si="44"/>
        <v/>
      </c>
    </row>
    <row r="962" spans="1:22" ht="25" customHeight="1" x14ac:dyDescent="0.35">
      <c r="A962" s="1"/>
      <c r="B962" s="35"/>
      <c r="C962" s="1"/>
      <c r="D962" s="1"/>
      <c r="E962" s="73">
        <f>+COUNTIFS('REGISTRO DE TUTORES'!$A$3:$A$8000,A962,'REGISTRO DE TUTORES'!$B$3:$B$8000,B962,'REGISTRO DE TUTORES'!$C$3:$C$8000,C962,'REGISTRO DE TUTORES'!$D$3:$D$8000,D962)</f>
        <v>0</v>
      </c>
      <c r="F962" s="73">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73">
        <f t="shared" ca="1" si="42"/>
        <v>0</v>
      </c>
      <c r="H962" s="73">
        <f t="shared" ca="1" si="43"/>
        <v>0</v>
      </c>
      <c r="I962" s="20">
        <v>0</v>
      </c>
      <c r="J962" s="20">
        <v>0</v>
      </c>
      <c r="K962" s="20">
        <v>0</v>
      </c>
      <c r="L962" s="20">
        <v>0</v>
      </c>
      <c r="M962" s="20">
        <v>0</v>
      </c>
      <c r="N962" s="75">
        <v>0</v>
      </c>
      <c r="O962" s="75">
        <v>0</v>
      </c>
      <c r="P962" s="2"/>
      <c r="Q962" s="2"/>
      <c r="R962" s="3"/>
      <c r="S962" s="3"/>
      <c r="T962" s="1"/>
      <c r="U962" s="2"/>
      <c r="V962" s="28" t="str">
        <f t="shared" si="44"/>
        <v/>
      </c>
    </row>
    <row r="963" spans="1:22" ht="25" customHeight="1" x14ac:dyDescent="0.35">
      <c r="A963" s="1"/>
      <c r="B963" s="35"/>
      <c r="C963" s="1"/>
      <c r="D963" s="1"/>
      <c r="E963" s="73">
        <f>+COUNTIFS('REGISTRO DE TUTORES'!$A$3:$A$8000,A963,'REGISTRO DE TUTORES'!$B$3:$B$8000,B963,'REGISTRO DE TUTORES'!$C$3:$C$8000,C963,'REGISTRO DE TUTORES'!$D$3:$D$8000,D963)</f>
        <v>0</v>
      </c>
      <c r="F963" s="73">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73">
        <f t="shared" ca="1" si="42"/>
        <v>0</v>
      </c>
      <c r="H963" s="73">
        <f t="shared" ca="1" si="43"/>
        <v>0</v>
      </c>
      <c r="I963" s="20">
        <v>0</v>
      </c>
      <c r="J963" s="20">
        <v>0</v>
      </c>
      <c r="K963" s="20">
        <v>0</v>
      </c>
      <c r="L963" s="20">
        <v>0</v>
      </c>
      <c r="M963" s="20">
        <v>0</v>
      </c>
      <c r="N963" s="75">
        <v>0</v>
      </c>
      <c r="O963" s="75">
        <v>0</v>
      </c>
      <c r="P963" s="2"/>
      <c r="Q963" s="2"/>
      <c r="R963" s="3"/>
      <c r="S963" s="3"/>
      <c r="T963" s="1"/>
      <c r="U963" s="2"/>
      <c r="V963" s="28" t="str">
        <f t="shared" si="44"/>
        <v/>
      </c>
    </row>
    <row r="964" spans="1:22" ht="25" customHeight="1" x14ac:dyDescent="0.35">
      <c r="A964" s="1"/>
      <c r="B964" s="35"/>
      <c r="C964" s="1"/>
      <c r="D964" s="1"/>
      <c r="E964" s="73">
        <f>+COUNTIFS('REGISTRO DE TUTORES'!$A$3:$A$8000,A964,'REGISTRO DE TUTORES'!$B$3:$B$8000,B964,'REGISTRO DE TUTORES'!$C$3:$C$8000,C964,'REGISTRO DE TUTORES'!$D$3:$D$8000,D964)</f>
        <v>0</v>
      </c>
      <c r="F964" s="73">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73">
        <f t="shared" ca="1" si="42"/>
        <v>0</v>
      </c>
      <c r="H964" s="73">
        <f t="shared" ca="1" si="43"/>
        <v>0</v>
      </c>
      <c r="I964" s="20">
        <v>0</v>
      </c>
      <c r="J964" s="20">
        <v>0</v>
      </c>
      <c r="K964" s="20">
        <v>0</v>
      </c>
      <c r="L964" s="20">
        <v>0</v>
      </c>
      <c r="M964" s="20">
        <v>0</v>
      </c>
      <c r="N964" s="75">
        <v>0</v>
      </c>
      <c r="O964" s="75">
        <v>0</v>
      </c>
      <c r="P964" s="2"/>
      <c r="Q964" s="2"/>
      <c r="R964" s="3"/>
      <c r="S964" s="3"/>
      <c r="T964" s="1"/>
      <c r="U964" s="2"/>
      <c r="V964" s="28" t="str">
        <f t="shared" si="44"/>
        <v/>
      </c>
    </row>
    <row r="965" spans="1:22" ht="25" customHeight="1" x14ac:dyDescent="0.35">
      <c r="A965" s="1"/>
      <c r="B965" s="35"/>
      <c r="C965" s="1"/>
      <c r="D965" s="1"/>
      <c r="E965" s="73">
        <f>+COUNTIFS('REGISTRO DE TUTORES'!$A$3:$A$8000,A965,'REGISTRO DE TUTORES'!$B$3:$B$8000,B965,'REGISTRO DE TUTORES'!$C$3:$C$8000,C965,'REGISTRO DE TUTORES'!$D$3:$D$8000,D965)</f>
        <v>0</v>
      </c>
      <c r="F965" s="73">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73">
        <f t="shared" ca="1" si="42"/>
        <v>0</v>
      </c>
      <c r="H965" s="73">
        <f t="shared" ca="1" si="43"/>
        <v>0</v>
      </c>
      <c r="I965" s="20">
        <v>0</v>
      </c>
      <c r="J965" s="20">
        <v>0</v>
      </c>
      <c r="K965" s="20">
        <v>0</v>
      </c>
      <c r="L965" s="20">
        <v>0</v>
      </c>
      <c r="M965" s="20">
        <v>0</v>
      </c>
      <c r="N965" s="75">
        <v>0</v>
      </c>
      <c r="O965" s="75">
        <v>0</v>
      </c>
      <c r="P965" s="2"/>
      <c r="Q965" s="2"/>
      <c r="R965" s="3"/>
      <c r="S965" s="3"/>
      <c r="T965" s="1"/>
      <c r="U965" s="2"/>
      <c r="V965" s="28" t="str">
        <f t="shared" si="44"/>
        <v/>
      </c>
    </row>
    <row r="966" spans="1:22" ht="25" customHeight="1" x14ac:dyDescent="0.35">
      <c r="A966" s="1"/>
      <c r="B966" s="35"/>
      <c r="C966" s="1"/>
      <c r="D966" s="1"/>
      <c r="E966" s="73">
        <f>+COUNTIFS('REGISTRO DE TUTORES'!$A$3:$A$8000,A966,'REGISTRO DE TUTORES'!$B$3:$B$8000,B966,'REGISTRO DE TUTORES'!$C$3:$C$8000,C966,'REGISTRO DE TUTORES'!$D$3:$D$8000,D966)</f>
        <v>0</v>
      </c>
      <c r="F966" s="73">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73">
        <f t="shared" ref="G966:G1029" ca="1" si="45">SUM(IF(O966=1,SUMPRODUCT(--(WEEKDAY(ROW(INDIRECT(P966&amp;":"&amp;Q966)))=1),--(COUNTIF(FERIADOS,ROW(INDIRECT(P966&amp;":"&amp;Q966)))=0)),0),IF(I966=1,SUMPRODUCT(--(WEEKDAY(ROW(INDIRECT(P966&amp;":"&amp;Q966)))=2),--(COUNTIF(FERIADOS,ROW(INDIRECT(P966&amp;":"&amp;Q966)))=0)),0),IF(J966=1,SUMPRODUCT(--(WEEKDAY(ROW(INDIRECT(P966&amp;":"&amp;Q966)))=3),--(COUNTIF(FERIADOS,ROW(INDIRECT(P966&amp;":"&amp;Q966)))=0)),0),IF(K966=1,SUMPRODUCT(--(WEEKDAY(ROW(INDIRECT(P966&amp;":"&amp;Q966)))=4),--(COUNTIF(FERIADOS,ROW(INDIRECT(P966&amp;":"&amp;Q966)))=0)),0),IF(L966=1,SUMPRODUCT(--(WEEKDAY(ROW(INDIRECT(P966&amp;":"&amp;Q966)))=5),--(COUNTIF(FERIADOS,ROW(INDIRECT(P966&amp;":"&amp;Q966)))=0)),0),IF(M966=1,SUMPRODUCT(--(WEEKDAY(ROW(INDIRECT(P966&amp;":"&amp;Q966)))=6),--(COUNTIF(FERIADOS,ROW(INDIRECT(P966&amp;":"&amp;Q966)))=0)),0),IF(N966=1,SUMPRODUCT(--(WEEKDAY(ROW(INDIRECT(P966&amp;":"&amp;Q966)))=7),--(COUNTIF(FERIADOS,ROW(INDIRECT(P966&amp;":"&amp;Q966)))=0)),0))</f>
        <v>0</v>
      </c>
      <c r="H966" s="73">
        <f t="shared" ref="H966:H1029" ca="1" si="46">+F966*G966</f>
        <v>0</v>
      </c>
      <c r="I966" s="20">
        <v>0</v>
      </c>
      <c r="J966" s="20">
        <v>0</v>
      </c>
      <c r="K966" s="20">
        <v>0</v>
      </c>
      <c r="L966" s="20">
        <v>0</v>
      </c>
      <c r="M966" s="20">
        <v>0</v>
      </c>
      <c r="N966" s="75">
        <v>0</v>
      </c>
      <c r="O966" s="75">
        <v>0</v>
      </c>
      <c r="P966" s="2"/>
      <c r="Q966" s="2"/>
      <c r="R966" s="3"/>
      <c r="S966" s="3"/>
      <c r="T966" s="1"/>
      <c r="U966" s="2"/>
      <c r="V966" s="28" t="str">
        <f t="shared" ref="V966:V1029" si="47">IF(Q966&gt;0,IF(U966&gt;=Q966,"ACTIVA","NO ACTIVA"),"")</f>
        <v/>
      </c>
    </row>
    <row r="967" spans="1:22" ht="25" customHeight="1" x14ac:dyDescent="0.35">
      <c r="A967" s="1"/>
      <c r="B967" s="35"/>
      <c r="C967" s="1"/>
      <c r="D967" s="1"/>
      <c r="E967" s="73">
        <f>+COUNTIFS('REGISTRO DE TUTORES'!$A$3:$A$8000,A967,'REGISTRO DE TUTORES'!$B$3:$B$8000,B967,'REGISTRO DE TUTORES'!$C$3:$C$8000,C967,'REGISTRO DE TUTORES'!$D$3:$D$8000,D967)</f>
        <v>0</v>
      </c>
      <c r="F967" s="73">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73">
        <f t="shared" ca="1" si="45"/>
        <v>0</v>
      </c>
      <c r="H967" s="73">
        <f t="shared" ca="1" si="46"/>
        <v>0</v>
      </c>
      <c r="I967" s="20">
        <v>0</v>
      </c>
      <c r="J967" s="20">
        <v>0</v>
      </c>
      <c r="K967" s="20">
        <v>0</v>
      </c>
      <c r="L967" s="20">
        <v>0</v>
      </c>
      <c r="M967" s="20">
        <v>0</v>
      </c>
      <c r="N967" s="75">
        <v>0</v>
      </c>
      <c r="O967" s="75">
        <v>0</v>
      </c>
      <c r="P967" s="2"/>
      <c r="Q967" s="2"/>
      <c r="R967" s="3"/>
      <c r="S967" s="3"/>
      <c r="T967" s="1"/>
      <c r="U967" s="2"/>
      <c r="V967" s="28" t="str">
        <f t="shared" si="47"/>
        <v/>
      </c>
    </row>
    <row r="968" spans="1:22" ht="25" customHeight="1" x14ac:dyDescent="0.35">
      <c r="A968" s="1"/>
      <c r="B968" s="35"/>
      <c r="C968" s="1"/>
      <c r="D968" s="1"/>
      <c r="E968" s="73">
        <f>+COUNTIFS('REGISTRO DE TUTORES'!$A$3:$A$8000,A968,'REGISTRO DE TUTORES'!$B$3:$B$8000,B968,'REGISTRO DE TUTORES'!$C$3:$C$8000,C968,'REGISTRO DE TUTORES'!$D$3:$D$8000,D968)</f>
        <v>0</v>
      </c>
      <c r="F968" s="73">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73">
        <f t="shared" ca="1" si="45"/>
        <v>0</v>
      </c>
      <c r="H968" s="73">
        <f t="shared" ca="1" si="46"/>
        <v>0</v>
      </c>
      <c r="I968" s="20">
        <v>0</v>
      </c>
      <c r="J968" s="20">
        <v>0</v>
      </c>
      <c r="K968" s="20">
        <v>0</v>
      </c>
      <c r="L968" s="20">
        <v>0</v>
      </c>
      <c r="M968" s="20">
        <v>0</v>
      </c>
      <c r="N968" s="75">
        <v>0</v>
      </c>
      <c r="O968" s="75">
        <v>0</v>
      </c>
      <c r="P968" s="2"/>
      <c r="Q968" s="2"/>
      <c r="R968" s="3"/>
      <c r="S968" s="3"/>
      <c r="T968" s="1"/>
      <c r="U968" s="2"/>
      <c r="V968" s="28" t="str">
        <f t="shared" si="47"/>
        <v/>
      </c>
    </row>
    <row r="969" spans="1:22" ht="25" customHeight="1" x14ac:dyDescent="0.35">
      <c r="A969" s="1"/>
      <c r="B969" s="35"/>
      <c r="C969" s="1"/>
      <c r="D969" s="1"/>
      <c r="E969" s="73">
        <f>+COUNTIFS('REGISTRO DE TUTORES'!$A$3:$A$8000,A969,'REGISTRO DE TUTORES'!$B$3:$B$8000,B969,'REGISTRO DE TUTORES'!$C$3:$C$8000,C969,'REGISTRO DE TUTORES'!$D$3:$D$8000,D969)</f>
        <v>0</v>
      </c>
      <c r="F969" s="73">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73">
        <f t="shared" ca="1" si="45"/>
        <v>0</v>
      </c>
      <c r="H969" s="73">
        <f t="shared" ca="1" si="46"/>
        <v>0</v>
      </c>
      <c r="I969" s="20">
        <v>0</v>
      </c>
      <c r="J969" s="20">
        <v>0</v>
      </c>
      <c r="K969" s="20">
        <v>0</v>
      </c>
      <c r="L969" s="20">
        <v>0</v>
      </c>
      <c r="M969" s="20">
        <v>0</v>
      </c>
      <c r="N969" s="75">
        <v>0</v>
      </c>
      <c r="O969" s="75">
        <v>0</v>
      </c>
      <c r="P969" s="2"/>
      <c r="Q969" s="2"/>
      <c r="R969" s="3"/>
      <c r="S969" s="3"/>
      <c r="T969" s="1"/>
      <c r="U969" s="2"/>
      <c r="V969" s="28" t="str">
        <f t="shared" si="47"/>
        <v/>
      </c>
    </row>
    <row r="970" spans="1:22" ht="25" customHeight="1" x14ac:dyDescent="0.35">
      <c r="A970" s="1"/>
      <c r="B970" s="35"/>
      <c r="C970" s="1"/>
      <c r="D970" s="1"/>
      <c r="E970" s="73">
        <f>+COUNTIFS('REGISTRO DE TUTORES'!$A$3:$A$8000,A970,'REGISTRO DE TUTORES'!$B$3:$B$8000,B970,'REGISTRO DE TUTORES'!$C$3:$C$8000,C970,'REGISTRO DE TUTORES'!$D$3:$D$8000,D970)</f>
        <v>0</v>
      </c>
      <c r="F970" s="73">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73">
        <f t="shared" ca="1" si="45"/>
        <v>0</v>
      </c>
      <c r="H970" s="73">
        <f t="shared" ca="1" si="46"/>
        <v>0</v>
      </c>
      <c r="I970" s="20">
        <v>0</v>
      </c>
      <c r="J970" s="20">
        <v>0</v>
      </c>
      <c r="K970" s="20">
        <v>0</v>
      </c>
      <c r="L970" s="20">
        <v>0</v>
      </c>
      <c r="M970" s="20">
        <v>0</v>
      </c>
      <c r="N970" s="75">
        <v>0</v>
      </c>
      <c r="O970" s="75">
        <v>0</v>
      </c>
      <c r="P970" s="2"/>
      <c r="Q970" s="2"/>
      <c r="R970" s="3"/>
      <c r="S970" s="3"/>
      <c r="T970" s="1"/>
      <c r="U970" s="2"/>
      <c r="V970" s="28" t="str">
        <f t="shared" si="47"/>
        <v/>
      </c>
    </row>
    <row r="971" spans="1:22" ht="25" customHeight="1" x14ac:dyDescent="0.35">
      <c r="A971" s="1"/>
      <c r="B971" s="35"/>
      <c r="C971" s="1"/>
      <c r="D971" s="1"/>
      <c r="E971" s="73">
        <f>+COUNTIFS('REGISTRO DE TUTORES'!$A$3:$A$8000,A971,'REGISTRO DE TUTORES'!$B$3:$B$8000,B971,'REGISTRO DE TUTORES'!$C$3:$C$8000,C971,'REGISTRO DE TUTORES'!$D$3:$D$8000,D971)</f>
        <v>0</v>
      </c>
      <c r="F971" s="73">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73">
        <f t="shared" ca="1" si="45"/>
        <v>0</v>
      </c>
      <c r="H971" s="73">
        <f t="shared" ca="1" si="46"/>
        <v>0</v>
      </c>
      <c r="I971" s="20">
        <v>0</v>
      </c>
      <c r="J971" s="20">
        <v>0</v>
      </c>
      <c r="K971" s="20">
        <v>0</v>
      </c>
      <c r="L971" s="20">
        <v>0</v>
      </c>
      <c r="M971" s="20">
        <v>0</v>
      </c>
      <c r="N971" s="75">
        <v>0</v>
      </c>
      <c r="O971" s="75">
        <v>0</v>
      </c>
      <c r="P971" s="2"/>
      <c r="Q971" s="2"/>
      <c r="R971" s="3"/>
      <c r="S971" s="3"/>
      <c r="T971" s="1"/>
      <c r="U971" s="2"/>
      <c r="V971" s="28" t="str">
        <f t="shared" si="47"/>
        <v/>
      </c>
    </row>
    <row r="972" spans="1:22" ht="25" customHeight="1" x14ac:dyDescent="0.35">
      <c r="A972" s="1"/>
      <c r="B972" s="35"/>
      <c r="C972" s="1"/>
      <c r="D972" s="1"/>
      <c r="E972" s="73">
        <f>+COUNTIFS('REGISTRO DE TUTORES'!$A$3:$A$8000,A972,'REGISTRO DE TUTORES'!$B$3:$B$8000,B972,'REGISTRO DE TUTORES'!$C$3:$C$8000,C972,'REGISTRO DE TUTORES'!$D$3:$D$8000,D972)</f>
        <v>0</v>
      </c>
      <c r="F972" s="73">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73">
        <f t="shared" ca="1" si="45"/>
        <v>0</v>
      </c>
      <c r="H972" s="73">
        <f t="shared" ca="1" si="46"/>
        <v>0</v>
      </c>
      <c r="I972" s="20">
        <v>0</v>
      </c>
      <c r="J972" s="20">
        <v>0</v>
      </c>
      <c r="K972" s="20">
        <v>0</v>
      </c>
      <c r="L972" s="20">
        <v>0</v>
      </c>
      <c r="M972" s="20">
        <v>0</v>
      </c>
      <c r="N972" s="75">
        <v>0</v>
      </c>
      <c r="O972" s="75">
        <v>0</v>
      </c>
      <c r="P972" s="2"/>
      <c r="Q972" s="2"/>
      <c r="R972" s="3"/>
      <c r="S972" s="3"/>
      <c r="T972" s="1"/>
      <c r="U972" s="2"/>
      <c r="V972" s="28" t="str">
        <f t="shared" si="47"/>
        <v/>
      </c>
    </row>
    <row r="973" spans="1:22" ht="25" customHeight="1" x14ac:dyDescent="0.35">
      <c r="A973" s="1"/>
      <c r="B973" s="35"/>
      <c r="C973" s="1"/>
      <c r="D973" s="1"/>
      <c r="E973" s="73">
        <f>+COUNTIFS('REGISTRO DE TUTORES'!$A$3:$A$8000,A973,'REGISTRO DE TUTORES'!$B$3:$B$8000,B973,'REGISTRO DE TUTORES'!$C$3:$C$8000,C973,'REGISTRO DE TUTORES'!$D$3:$D$8000,D973)</f>
        <v>0</v>
      </c>
      <c r="F973" s="73">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73">
        <f t="shared" ca="1" si="45"/>
        <v>0</v>
      </c>
      <c r="H973" s="73">
        <f t="shared" ca="1" si="46"/>
        <v>0</v>
      </c>
      <c r="I973" s="20">
        <v>0</v>
      </c>
      <c r="J973" s="20">
        <v>0</v>
      </c>
      <c r="K973" s="20">
        <v>0</v>
      </c>
      <c r="L973" s="20">
        <v>0</v>
      </c>
      <c r="M973" s="20">
        <v>0</v>
      </c>
      <c r="N973" s="75">
        <v>0</v>
      </c>
      <c r="O973" s="75">
        <v>0</v>
      </c>
      <c r="P973" s="2"/>
      <c r="Q973" s="2"/>
      <c r="R973" s="3"/>
      <c r="S973" s="3"/>
      <c r="T973" s="1"/>
      <c r="U973" s="2"/>
      <c r="V973" s="28" t="str">
        <f t="shared" si="47"/>
        <v/>
      </c>
    </row>
    <row r="974" spans="1:22" ht="25" customHeight="1" x14ac:dyDescent="0.35">
      <c r="A974" s="1"/>
      <c r="B974" s="35"/>
      <c r="C974" s="1"/>
      <c r="D974" s="1"/>
      <c r="E974" s="73">
        <f>+COUNTIFS('REGISTRO DE TUTORES'!$A$3:$A$8000,A974,'REGISTRO DE TUTORES'!$B$3:$B$8000,B974,'REGISTRO DE TUTORES'!$C$3:$C$8000,C974,'REGISTRO DE TUTORES'!$D$3:$D$8000,D974)</f>
        <v>0</v>
      </c>
      <c r="F974" s="73">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73">
        <f t="shared" ca="1" si="45"/>
        <v>0</v>
      </c>
      <c r="H974" s="73">
        <f t="shared" ca="1" si="46"/>
        <v>0</v>
      </c>
      <c r="I974" s="20">
        <v>0</v>
      </c>
      <c r="J974" s="20">
        <v>0</v>
      </c>
      <c r="K974" s="20">
        <v>0</v>
      </c>
      <c r="L974" s="20">
        <v>0</v>
      </c>
      <c r="M974" s="20">
        <v>0</v>
      </c>
      <c r="N974" s="75">
        <v>0</v>
      </c>
      <c r="O974" s="75">
        <v>0</v>
      </c>
      <c r="P974" s="2"/>
      <c r="Q974" s="2"/>
      <c r="R974" s="3"/>
      <c r="S974" s="3"/>
      <c r="T974" s="1"/>
      <c r="U974" s="2"/>
      <c r="V974" s="28" t="str">
        <f t="shared" si="47"/>
        <v/>
      </c>
    </row>
    <row r="975" spans="1:22" ht="25" customHeight="1" x14ac:dyDescent="0.35">
      <c r="A975" s="1"/>
      <c r="B975" s="35"/>
      <c r="C975" s="1"/>
      <c r="D975" s="1"/>
      <c r="E975" s="73">
        <f>+COUNTIFS('REGISTRO DE TUTORES'!$A$3:$A$8000,A975,'REGISTRO DE TUTORES'!$B$3:$B$8000,B975,'REGISTRO DE TUTORES'!$C$3:$C$8000,C975,'REGISTRO DE TUTORES'!$D$3:$D$8000,D975)</f>
        <v>0</v>
      </c>
      <c r="F975" s="73">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73">
        <f t="shared" ca="1" si="45"/>
        <v>0</v>
      </c>
      <c r="H975" s="73">
        <f t="shared" ca="1" si="46"/>
        <v>0</v>
      </c>
      <c r="I975" s="20">
        <v>0</v>
      </c>
      <c r="J975" s="20">
        <v>0</v>
      </c>
      <c r="K975" s="20">
        <v>0</v>
      </c>
      <c r="L975" s="20">
        <v>0</v>
      </c>
      <c r="M975" s="20">
        <v>0</v>
      </c>
      <c r="N975" s="75">
        <v>0</v>
      </c>
      <c r="O975" s="75">
        <v>0</v>
      </c>
      <c r="P975" s="2"/>
      <c r="Q975" s="2"/>
      <c r="R975" s="3"/>
      <c r="S975" s="3"/>
      <c r="T975" s="1"/>
      <c r="U975" s="2"/>
      <c r="V975" s="28" t="str">
        <f t="shared" si="47"/>
        <v/>
      </c>
    </row>
    <row r="976" spans="1:22" ht="25" customHeight="1" x14ac:dyDescent="0.35">
      <c r="A976" s="1"/>
      <c r="B976" s="35"/>
      <c r="C976" s="1"/>
      <c r="D976" s="1"/>
      <c r="E976" s="73">
        <f>+COUNTIFS('REGISTRO DE TUTORES'!$A$3:$A$8000,A976,'REGISTRO DE TUTORES'!$B$3:$B$8000,B976,'REGISTRO DE TUTORES'!$C$3:$C$8000,C976,'REGISTRO DE TUTORES'!$D$3:$D$8000,D976)</f>
        <v>0</v>
      </c>
      <c r="F976" s="73">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73">
        <f t="shared" ca="1" si="45"/>
        <v>0</v>
      </c>
      <c r="H976" s="73">
        <f t="shared" ca="1" si="46"/>
        <v>0</v>
      </c>
      <c r="I976" s="20">
        <v>0</v>
      </c>
      <c r="J976" s="20">
        <v>0</v>
      </c>
      <c r="K976" s="20">
        <v>0</v>
      </c>
      <c r="L976" s="20">
        <v>0</v>
      </c>
      <c r="M976" s="20">
        <v>0</v>
      </c>
      <c r="N976" s="75">
        <v>0</v>
      </c>
      <c r="O976" s="75">
        <v>0</v>
      </c>
      <c r="P976" s="2"/>
      <c r="Q976" s="2"/>
      <c r="R976" s="3"/>
      <c r="S976" s="3"/>
      <c r="T976" s="1"/>
      <c r="U976" s="2"/>
      <c r="V976" s="28" t="str">
        <f t="shared" si="47"/>
        <v/>
      </c>
    </row>
    <row r="977" spans="1:22" ht="25" customHeight="1" x14ac:dyDescent="0.35">
      <c r="A977" s="1"/>
      <c r="B977" s="35"/>
      <c r="C977" s="1"/>
      <c r="D977" s="1"/>
      <c r="E977" s="73">
        <f>+COUNTIFS('REGISTRO DE TUTORES'!$A$3:$A$8000,A977,'REGISTRO DE TUTORES'!$B$3:$B$8000,B977,'REGISTRO DE TUTORES'!$C$3:$C$8000,C977,'REGISTRO DE TUTORES'!$D$3:$D$8000,D977)</f>
        <v>0</v>
      </c>
      <c r="F977" s="73">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73">
        <f t="shared" ca="1" si="45"/>
        <v>0</v>
      </c>
      <c r="H977" s="73">
        <f t="shared" ca="1" si="46"/>
        <v>0</v>
      </c>
      <c r="I977" s="20">
        <v>0</v>
      </c>
      <c r="J977" s="20">
        <v>0</v>
      </c>
      <c r="K977" s="20">
        <v>0</v>
      </c>
      <c r="L977" s="20">
        <v>0</v>
      </c>
      <c r="M977" s="20">
        <v>0</v>
      </c>
      <c r="N977" s="75">
        <v>0</v>
      </c>
      <c r="O977" s="75">
        <v>0</v>
      </c>
      <c r="P977" s="2"/>
      <c r="Q977" s="2"/>
      <c r="R977" s="3"/>
      <c r="S977" s="3"/>
      <c r="T977" s="1"/>
      <c r="U977" s="2"/>
      <c r="V977" s="28" t="str">
        <f t="shared" si="47"/>
        <v/>
      </c>
    </row>
    <row r="978" spans="1:22" ht="25" customHeight="1" x14ac:dyDescent="0.35">
      <c r="A978" s="1"/>
      <c r="B978" s="35"/>
      <c r="C978" s="1"/>
      <c r="D978" s="1"/>
      <c r="E978" s="73">
        <f>+COUNTIFS('REGISTRO DE TUTORES'!$A$3:$A$8000,A978,'REGISTRO DE TUTORES'!$B$3:$B$8000,B978,'REGISTRO DE TUTORES'!$C$3:$C$8000,C978,'REGISTRO DE TUTORES'!$D$3:$D$8000,D978)</f>
        <v>0</v>
      </c>
      <c r="F978" s="73">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73">
        <f t="shared" ca="1" si="45"/>
        <v>0</v>
      </c>
      <c r="H978" s="73">
        <f t="shared" ca="1" si="46"/>
        <v>0</v>
      </c>
      <c r="I978" s="20">
        <v>0</v>
      </c>
      <c r="J978" s="20">
        <v>0</v>
      </c>
      <c r="K978" s="20">
        <v>0</v>
      </c>
      <c r="L978" s="20">
        <v>0</v>
      </c>
      <c r="M978" s="20">
        <v>0</v>
      </c>
      <c r="N978" s="75">
        <v>0</v>
      </c>
      <c r="O978" s="75">
        <v>0</v>
      </c>
      <c r="P978" s="2"/>
      <c r="Q978" s="2"/>
      <c r="R978" s="3"/>
      <c r="S978" s="3"/>
      <c r="T978" s="1"/>
      <c r="U978" s="2"/>
      <c r="V978" s="28" t="str">
        <f t="shared" si="47"/>
        <v/>
      </c>
    </row>
    <row r="979" spans="1:22" ht="25" customHeight="1" x14ac:dyDescent="0.35">
      <c r="A979" s="1"/>
      <c r="B979" s="35"/>
      <c r="C979" s="1"/>
      <c r="D979" s="1"/>
      <c r="E979" s="73">
        <f>+COUNTIFS('REGISTRO DE TUTORES'!$A$3:$A$8000,A979,'REGISTRO DE TUTORES'!$B$3:$B$8000,B979,'REGISTRO DE TUTORES'!$C$3:$C$8000,C979,'REGISTRO DE TUTORES'!$D$3:$D$8000,D979)</f>
        <v>0</v>
      </c>
      <c r="F979" s="73">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73">
        <f t="shared" ca="1" si="45"/>
        <v>0</v>
      </c>
      <c r="H979" s="73">
        <f t="shared" ca="1" si="46"/>
        <v>0</v>
      </c>
      <c r="I979" s="20">
        <v>0</v>
      </c>
      <c r="J979" s="20">
        <v>0</v>
      </c>
      <c r="K979" s="20">
        <v>0</v>
      </c>
      <c r="L979" s="20">
        <v>0</v>
      </c>
      <c r="M979" s="20">
        <v>0</v>
      </c>
      <c r="N979" s="75">
        <v>0</v>
      </c>
      <c r="O979" s="75">
        <v>0</v>
      </c>
      <c r="P979" s="2"/>
      <c r="Q979" s="2"/>
      <c r="R979" s="3"/>
      <c r="S979" s="3"/>
      <c r="T979" s="1"/>
      <c r="U979" s="2"/>
      <c r="V979" s="28" t="str">
        <f t="shared" si="47"/>
        <v/>
      </c>
    </row>
    <row r="980" spans="1:22" ht="25" customHeight="1" x14ac:dyDescent="0.35">
      <c r="A980" s="1"/>
      <c r="B980" s="35"/>
      <c r="C980" s="1"/>
      <c r="D980" s="1"/>
      <c r="E980" s="73">
        <f>+COUNTIFS('REGISTRO DE TUTORES'!$A$3:$A$8000,A980,'REGISTRO DE TUTORES'!$B$3:$B$8000,B980,'REGISTRO DE TUTORES'!$C$3:$C$8000,C980,'REGISTRO DE TUTORES'!$D$3:$D$8000,D980)</f>
        <v>0</v>
      </c>
      <c r="F980" s="73">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73">
        <f t="shared" ca="1" si="45"/>
        <v>0</v>
      </c>
      <c r="H980" s="73">
        <f t="shared" ca="1" si="46"/>
        <v>0</v>
      </c>
      <c r="I980" s="20">
        <v>0</v>
      </c>
      <c r="J980" s="20">
        <v>0</v>
      </c>
      <c r="K980" s="20">
        <v>0</v>
      </c>
      <c r="L980" s="20">
        <v>0</v>
      </c>
      <c r="M980" s="20">
        <v>0</v>
      </c>
      <c r="N980" s="75">
        <v>0</v>
      </c>
      <c r="O980" s="75">
        <v>0</v>
      </c>
      <c r="P980" s="2"/>
      <c r="Q980" s="2"/>
      <c r="R980" s="3"/>
      <c r="S980" s="3"/>
      <c r="T980" s="1"/>
      <c r="U980" s="2"/>
      <c r="V980" s="28" t="str">
        <f t="shared" si="47"/>
        <v/>
      </c>
    </row>
    <row r="981" spans="1:22" ht="25" customHeight="1" x14ac:dyDescent="0.35">
      <c r="A981" s="1"/>
      <c r="B981" s="35"/>
      <c r="C981" s="1"/>
      <c r="D981" s="1"/>
      <c r="E981" s="73">
        <f>+COUNTIFS('REGISTRO DE TUTORES'!$A$3:$A$8000,A981,'REGISTRO DE TUTORES'!$B$3:$B$8000,B981,'REGISTRO DE TUTORES'!$C$3:$C$8000,C981,'REGISTRO DE TUTORES'!$D$3:$D$8000,D981)</f>
        <v>0</v>
      </c>
      <c r="F981" s="73">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73">
        <f t="shared" ca="1" si="45"/>
        <v>0</v>
      </c>
      <c r="H981" s="73">
        <f t="shared" ca="1" si="46"/>
        <v>0</v>
      </c>
      <c r="I981" s="20">
        <v>0</v>
      </c>
      <c r="J981" s="20">
        <v>0</v>
      </c>
      <c r="K981" s="20">
        <v>0</v>
      </c>
      <c r="L981" s="20">
        <v>0</v>
      </c>
      <c r="M981" s="20">
        <v>0</v>
      </c>
      <c r="N981" s="75">
        <v>0</v>
      </c>
      <c r="O981" s="75">
        <v>0</v>
      </c>
      <c r="P981" s="2"/>
      <c r="Q981" s="2"/>
      <c r="R981" s="3"/>
      <c r="S981" s="3"/>
      <c r="T981" s="1"/>
      <c r="U981" s="2"/>
      <c r="V981" s="28" t="str">
        <f t="shared" si="47"/>
        <v/>
      </c>
    </row>
    <row r="982" spans="1:22" ht="25" customHeight="1" x14ac:dyDescent="0.35">
      <c r="A982" s="1"/>
      <c r="B982" s="35"/>
      <c r="C982" s="1"/>
      <c r="D982" s="1"/>
      <c r="E982" s="73">
        <f>+COUNTIFS('REGISTRO DE TUTORES'!$A$3:$A$8000,A982,'REGISTRO DE TUTORES'!$B$3:$B$8000,B982,'REGISTRO DE TUTORES'!$C$3:$C$8000,C982,'REGISTRO DE TUTORES'!$D$3:$D$8000,D982)</f>
        <v>0</v>
      </c>
      <c r="F982" s="73">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73">
        <f t="shared" ca="1" si="45"/>
        <v>0</v>
      </c>
      <c r="H982" s="73">
        <f t="shared" ca="1" si="46"/>
        <v>0</v>
      </c>
      <c r="I982" s="20">
        <v>0</v>
      </c>
      <c r="J982" s="20">
        <v>0</v>
      </c>
      <c r="K982" s="20">
        <v>0</v>
      </c>
      <c r="L982" s="20">
        <v>0</v>
      </c>
      <c r="M982" s="20">
        <v>0</v>
      </c>
      <c r="N982" s="75">
        <v>0</v>
      </c>
      <c r="O982" s="75">
        <v>0</v>
      </c>
      <c r="P982" s="2"/>
      <c r="Q982" s="2"/>
      <c r="R982" s="3"/>
      <c r="S982" s="3"/>
      <c r="T982" s="1"/>
      <c r="U982" s="2"/>
      <c r="V982" s="28" t="str">
        <f t="shared" si="47"/>
        <v/>
      </c>
    </row>
    <row r="983" spans="1:22" ht="25" customHeight="1" x14ac:dyDescent="0.35">
      <c r="A983" s="1"/>
      <c r="B983" s="35"/>
      <c r="C983" s="1"/>
      <c r="D983" s="1"/>
      <c r="E983" s="73">
        <f>+COUNTIFS('REGISTRO DE TUTORES'!$A$3:$A$8000,A983,'REGISTRO DE TUTORES'!$B$3:$B$8000,B983,'REGISTRO DE TUTORES'!$C$3:$C$8000,C983,'REGISTRO DE TUTORES'!$D$3:$D$8000,D983)</f>
        <v>0</v>
      </c>
      <c r="F983" s="73">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73">
        <f t="shared" ca="1" si="45"/>
        <v>0</v>
      </c>
      <c r="H983" s="73">
        <f t="shared" ca="1" si="46"/>
        <v>0</v>
      </c>
      <c r="I983" s="20">
        <v>0</v>
      </c>
      <c r="J983" s="20">
        <v>0</v>
      </c>
      <c r="K983" s="20">
        <v>0</v>
      </c>
      <c r="L983" s="20">
        <v>0</v>
      </c>
      <c r="M983" s="20">
        <v>0</v>
      </c>
      <c r="N983" s="75">
        <v>0</v>
      </c>
      <c r="O983" s="75">
        <v>0</v>
      </c>
      <c r="P983" s="2"/>
      <c r="Q983" s="2"/>
      <c r="R983" s="3"/>
      <c r="S983" s="3"/>
      <c r="T983" s="1"/>
      <c r="U983" s="2"/>
      <c r="V983" s="28" t="str">
        <f t="shared" si="47"/>
        <v/>
      </c>
    </row>
    <row r="984" spans="1:22" ht="25" customHeight="1" x14ac:dyDescent="0.35">
      <c r="A984" s="1"/>
      <c r="B984" s="35"/>
      <c r="C984" s="1"/>
      <c r="D984" s="1"/>
      <c r="E984" s="73">
        <f>+COUNTIFS('REGISTRO DE TUTORES'!$A$3:$A$8000,A984,'REGISTRO DE TUTORES'!$B$3:$B$8000,B984,'REGISTRO DE TUTORES'!$C$3:$C$8000,C984,'REGISTRO DE TUTORES'!$D$3:$D$8000,D984)</f>
        <v>0</v>
      </c>
      <c r="F984" s="73">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73">
        <f t="shared" ca="1" si="45"/>
        <v>0</v>
      </c>
      <c r="H984" s="73">
        <f t="shared" ca="1" si="46"/>
        <v>0</v>
      </c>
      <c r="I984" s="20">
        <v>0</v>
      </c>
      <c r="J984" s="20">
        <v>0</v>
      </c>
      <c r="K984" s="20">
        <v>0</v>
      </c>
      <c r="L984" s="20">
        <v>0</v>
      </c>
      <c r="M984" s="20">
        <v>0</v>
      </c>
      <c r="N984" s="75">
        <v>0</v>
      </c>
      <c r="O984" s="75">
        <v>0</v>
      </c>
      <c r="P984" s="2"/>
      <c r="Q984" s="2"/>
      <c r="R984" s="3"/>
      <c r="S984" s="3"/>
      <c r="T984" s="1"/>
      <c r="U984" s="2"/>
      <c r="V984" s="28" t="str">
        <f t="shared" si="47"/>
        <v/>
      </c>
    </row>
    <row r="985" spans="1:22" ht="25" customHeight="1" x14ac:dyDescent="0.35">
      <c r="A985" s="1"/>
      <c r="B985" s="35"/>
      <c r="C985" s="1"/>
      <c r="D985" s="1"/>
      <c r="E985" s="73">
        <f>+COUNTIFS('REGISTRO DE TUTORES'!$A$3:$A$8000,A985,'REGISTRO DE TUTORES'!$B$3:$B$8000,B985,'REGISTRO DE TUTORES'!$C$3:$C$8000,C985,'REGISTRO DE TUTORES'!$D$3:$D$8000,D985)</f>
        <v>0</v>
      </c>
      <c r="F985" s="73">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73">
        <f t="shared" ca="1" si="45"/>
        <v>0</v>
      </c>
      <c r="H985" s="73">
        <f t="shared" ca="1" si="46"/>
        <v>0</v>
      </c>
      <c r="I985" s="20">
        <v>0</v>
      </c>
      <c r="J985" s="20">
        <v>0</v>
      </c>
      <c r="K985" s="20">
        <v>0</v>
      </c>
      <c r="L985" s="20">
        <v>0</v>
      </c>
      <c r="M985" s="20">
        <v>0</v>
      </c>
      <c r="N985" s="75">
        <v>0</v>
      </c>
      <c r="O985" s="75">
        <v>0</v>
      </c>
      <c r="P985" s="2"/>
      <c r="Q985" s="2"/>
      <c r="R985" s="3"/>
      <c r="S985" s="3"/>
      <c r="T985" s="1"/>
      <c r="U985" s="2"/>
      <c r="V985" s="28" t="str">
        <f t="shared" si="47"/>
        <v/>
      </c>
    </row>
    <row r="986" spans="1:22" ht="25" customHeight="1" x14ac:dyDescent="0.35">
      <c r="A986" s="1"/>
      <c r="B986" s="35"/>
      <c r="C986" s="1"/>
      <c r="D986" s="1"/>
      <c r="E986" s="73">
        <f>+COUNTIFS('REGISTRO DE TUTORES'!$A$3:$A$8000,A986,'REGISTRO DE TUTORES'!$B$3:$B$8000,B986,'REGISTRO DE TUTORES'!$C$3:$C$8000,C986,'REGISTRO DE TUTORES'!$D$3:$D$8000,D986)</f>
        <v>0</v>
      </c>
      <c r="F986" s="73">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73">
        <f t="shared" ca="1" si="45"/>
        <v>0</v>
      </c>
      <c r="H986" s="73">
        <f t="shared" ca="1" si="46"/>
        <v>0</v>
      </c>
      <c r="I986" s="20">
        <v>0</v>
      </c>
      <c r="J986" s="20">
        <v>0</v>
      </c>
      <c r="K986" s="20">
        <v>0</v>
      </c>
      <c r="L986" s="20">
        <v>0</v>
      </c>
      <c r="M986" s="20">
        <v>0</v>
      </c>
      <c r="N986" s="75">
        <v>0</v>
      </c>
      <c r="O986" s="75">
        <v>0</v>
      </c>
      <c r="P986" s="2"/>
      <c r="Q986" s="2"/>
      <c r="R986" s="3"/>
      <c r="S986" s="3"/>
      <c r="T986" s="1"/>
      <c r="U986" s="2"/>
      <c r="V986" s="28" t="str">
        <f t="shared" si="47"/>
        <v/>
      </c>
    </row>
    <row r="987" spans="1:22" ht="25" customHeight="1" x14ac:dyDescent="0.35">
      <c r="A987" s="1"/>
      <c r="B987" s="35"/>
      <c r="C987" s="1"/>
      <c r="D987" s="1"/>
      <c r="E987" s="73">
        <f>+COUNTIFS('REGISTRO DE TUTORES'!$A$3:$A$8000,A987,'REGISTRO DE TUTORES'!$B$3:$B$8000,B987,'REGISTRO DE TUTORES'!$C$3:$C$8000,C987,'REGISTRO DE TUTORES'!$D$3:$D$8000,D987)</f>
        <v>0</v>
      </c>
      <c r="F987" s="73">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73">
        <f t="shared" ca="1" si="45"/>
        <v>0</v>
      </c>
      <c r="H987" s="73">
        <f t="shared" ca="1" si="46"/>
        <v>0</v>
      </c>
      <c r="I987" s="20">
        <v>0</v>
      </c>
      <c r="J987" s="20">
        <v>0</v>
      </c>
      <c r="K987" s="20">
        <v>0</v>
      </c>
      <c r="L987" s="20">
        <v>0</v>
      </c>
      <c r="M987" s="20">
        <v>0</v>
      </c>
      <c r="N987" s="75">
        <v>0</v>
      </c>
      <c r="O987" s="75">
        <v>0</v>
      </c>
      <c r="P987" s="2"/>
      <c r="Q987" s="2"/>
      <c r="R987" s="3"/>
      <c r="S987" s="3"/>
      <c r="T987" s="1"/>
      <c r="U987" s="2"/>
      <c r="V987" s="28" t="str">
        <f t="shared" si="47"/>
        <v/>
      </c>
    </row>
    <row r="988" spans="1:22" ht="25" customHeight="1" x14ac:dyDescent="0.35">
      <c r="A988" s="1"/>
      <c r="B988" s="35"/>
      <c r="C988" s="1"/>
      <c r="D988" s="1"/>
      <c r="E988" s="73">
        <f>+COUNTIFS('REGISTRO DE TUTORES'!$A$3:$A$8000,A988,'REGISTRO DE TUTORES'!$B$3:$B$8000,B988,'REGISTRO DE TUTORES'!$C$3:$C$8000,C988,'REGISTRO DE TUTORES'!$D$3:$D$8000,D988)</f>
        <v>0</v>
      </c>
      <c r="F988" s="73">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73">
        <f t="shared" ca="1" si="45"/>
        <v>0</v>
      </c>
      <c r="H988" s="73">
        <f t="shared" ca="1" si="46"/>
        <v>0</v>
      </c>
      <c r="I988" s="20">
        <v>0</v>
      </c>
      <c r="J988" s="20">
        <v>0</v>
      </c>
      <c r="K988" s="20">
        <v>0</v>
      </c>
      <c r="L988" s="20">
        <v>0</v>
      </c>
      <c r="M988" s="20">
        <v>0</v>
      </c>
      <c r="N988" s="75">
        <v>0</v>
      </c>
      <c r="O988" s="75">
        <v>0</v>
      </c>
      <c r="P988" s="2"/>
      <c r="Q988" s="2"/>
      <c r="R988" s="3"/>
      <c r="S988" s="3"/>
      <c r="T988" s="1"/>
      <c r="U988" s="2"/>
      <c r="V988" s="28" t="str">
        <f t="shared" si="47"/>
        <v/>
      </c>
    </row>
    <row r="989" spans="1:22" ht="25" customHeight="1" x14ac:dyDescent="0.35">
      <c r="A989" s="1"/>
      <c r="B989" s="35"/>
      <c r="C989" s="1"/>
      <c r="D989" s="1"/>
      <c r="E989" s="73">
        <f>+COUNTIFS('REGISTRO DE TUTORES'!$A$3:$A$8000,A989,'REGISTRO DE TUTORES'!$B$3:$B$8000,B989,'REGISTRO DE TUTORES'!$C$3:$C$8000,C989,'REGISTRO DE TUTORES'!$D$3:$D$8000,D989)</f>
        <v>0</v>
      </c>
      <c r="F989" s="73">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73">
        <f t="shared" ca="1" si="45"/>
        <v>0</v>
      </c>
      <c r="H989" s="73">
        <f t="shared" ca="1" si="46"/>
        <v>0</v>
      </c>
      <c r="I989" s="20">
        <v>0</v>
      </c>
      <c r="J989" s="20">
        <v>0</v>
      </c>
      <c r="K989" s="20">
        <v>0</v>
      </c>
      <c r="L989" s="20">
        <v>0</v>
      </c>
      <c r="M989" s="20">
        <v>0</v>
      </c>
      <c r="N989" s="75">
        <v>0</v>
      </c>
      <c r="O989" s="75">
        <v>0</v>
      </c>
      <c r="P989" s="2"/>
      <c r="Q989" s="2"/>
      <c r="R989" s="3"/>
      <c r="S989" s="3"/>
      <c r="T989" s="1"/>
      <c r="U989" s="2"/>
      <c r="V989" s="28" t="str">
        <f t="shared" si="47"/>
        <v/>
      </c>
    </row>
    <row r="990" spans="1:22" ht="25" customHeight="1" x14ac:dyDescent="0.35">
      <c r="A990" s="1"/>
      <c r="B990" s="35"/>
      <c r="C990" s="1"/>
      <c r="D990" s="1"/>
      <c r="E990" s="73">
        <f>+COUNTIFS('REGISTRO DE TUTORES'!$A$3:$A$8000,A990,'REGISTRO DE TUTORES'!$B$3:$B$8000,B990,'REGISTRO DE TUTORES'!$C$3:$C$8000,C990,'REGISTRO DE TUTORES'!$D$3:$D$8000,D990)</f>
        <v>0</v>
      </c>
      <c r="F990" s="73">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73">
        <f t="shared" ca="1" si="45"/>
        <v>0</v>
      </c>
      <c r="H990" s="73">
        <f t="shared" ca="1" si="46"/>
        <v>0</v>
      </c>
      <c r="I990" s="20">
        <v>0</v>
      </c>
      <c r="J990" s="20">
        <v>0</v>
      </c>
      <c r="K990" s="20">
        <v>0</v>
      </c>
      <c r="L990" s="20">
        <v>0</v>
      </c>
      <c r="M990" s="20">
        <v>0</v>
      </c>
      <c r="N990" s="75">
        <v>0</v>
      </c>
      <c r="O990" s="75">
        <v>0</v>
      </c>
      <c r="P990" s="2"/>
      <c r="Q990" s="2"/>
      <c r="R990" s="3"/>
      <c r="S990" s="3"/>
      <c r="T990" s="1"/>
      <c r="U990" s="2"/>
      <c r="V990" s="28" t="str">
        <f t="shared" si="47"/>
        <v/>
      </c>
    </row>
    <row r="991" spans="1:22" ht="25" customHeight="1" x14ac:dyDescent="0.35">
      <c r="A991" s="1"/>
      <c r="B991" s="35"/>
      <c r="C991" s="1"/>
      <c r="D991" s="1"/>
      <c r="E991" s="73">
        <f>+COUNTIFS('REGISTRO DE TUTORES'!$A$3:$A$8000,A991,'REGISTRO DE TUTORES'!$B$3:$B$8000,B991,'REGISTRO DE TUTORES'!$C$3:$C$8000,C991,'REGISTRO DE TUTORES'!$D$3:$D$8000,D991)</f>
        <v>0</v>
      </c>
      <c r="F991" s="73">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73">
        <f t="shared" ca="1" si="45"/>
        <v>0</v>
      </c>
      <c r="H991" s="73">
        <f t="shared" ca="1" si="46"/>
        <v>0</v>
      </c>
      <c r="I991" s="20">
        <v>0</v>
      </c>
      <c r="J991" s="20">
        <v>0</v>
      </c>
      <c r="K991" s="20">
        <v>0</v>
      </c>
      <c r="L991" s="20">
        <v>0</v>
      </c>
      <c r="M991" s="20">
        <v>0</v>
      </c>
      <c r="N991" s="75">
        <v>0</v>
      </c>
      <c r="O991" s="75">
        <v>0</v>
      </c>
      <c r="P991" s="2"/>
      <c r="Q991" s="2"/>
      <c r="R991" s="3"/>
      <c r="S991" s="3"/>
      <c r="T991" s="1"/>
      <c r="U991" s="2"/>
      <c r="V991" s="28" t="str">
        <f t="shared" si="47"/>
        <v/>
      </c>
    </row>
    <row r="992" spans="1:22" ht="25" customHeight="1" x14ac:dyDescent="0.35">
      <c r="A992" s="1"/>
      <c r="B992" s="35"/>
      <c r="C992" s="1"/>
      <c r="D992" s="1"/>
      <c r="E992" s="73">
        <f>+COUNTIFS('REGISTRO DE TUTORES'!$A$3:$A$8000,A992,'REGISTRO DE TUTORES'!$B$3:$B$8000,B992,'REGISTRO DE TUTORES'!$C$3:$C$8000,C992,'REGISTRO DE TUTORES'!$D$3:$D$8000,D992)</f>
        <v>0</v>
      </c>
      <c r="F992" s="73">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73">
        <f t="shared" ca="1" si="45"/>
        <v>0</v>
      </c>
      <c r="H992" s="73">
        <f t="shared" ca="1" si="46"/>
        <v>0</v>
      </c>
      <c r="I992" s="20">
        <v>0</v>
      </c>
      <c r="J992" s="20">
        <v>0</v>
      </c>
      <c r="K992" s="20">
        <v>0</v>
      </c>
      <c r="L992" s="20">
        <v>0</v>
      </c>
      <c r="M992" s="20">
        <v>0</v>
      </c>
      <c r="N992" s="75">
        <v>0</v>
      </c>
      <c r="O992" s="75">
        <v>0</v>
      </c>
      <c r="P992" s="2"/>
      <c r="Q992" s="2"/>
      <c r="R992" s="3"/>
      <c r="S992" s="3"/>
      <c r="T992" s="1"/>
      <c r="U992" s="2"/>
      <c r="V992" s="28" t="str">
        <f t="shared" si="47"/>
        <v/>
      </c>
    </row>
    <row r="993" spans="1:22" ht="25" customHeight="1" x14ac:dyDescent="0.35">
      <c r="A993" s="1"/>
      <c r="B993" s="35"/>
      <c r="C993" s="1"/>
      <c r="D993" s="1"/>
      <c r="E993" s="73">
        <f>+COUNTIFS('REGISTRO DE TUTORES'!$A$3:$A$8000,A993,'REGISTRO DE TUTORES'!$B$3:$B$8000,B993,'REGISTRO DE TUTORES'!$C$3:$C$8000,C993,'REGISTRO DE TUTORES'!$D$3:$D$8000,D993)</f>
        <v>0</v>
      </c>
      <c r="F993" s="73">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73">
        <f t="shared" ca="1" si="45"/>
        <v>0</v>
      </c>
      <c r="H993" s="73">
        <f t="shared" ca="1" si="46"/>
        <v>0</v>
      </c>
      <c r="I993" s="20">
        <v>0</v>
      </c>
      <c r="J993" s="20">
        <v>0</v>
      </c>
      <c r="K993" s="20">
        <v>0</v>
      </c>
      <c r="L993" s="20">
        <v>0</v>
      </c>
      <c r="M993" s="20">
        <v>0</v>
      </c>
      <c r="N993" s="75">
        <v>0</v>
      </c>
      <c r="O993" s="75">
        <v>0</v>
      </c>
      <c r="P993" s="2"/>
      <c r="Q993" s="2"/>
      <c r="R993" s="3"/>
      <c r="S993" s="3"/>
      <c r="T993" s="1"/>
      <c r="U993" s="2"/>
      <c r="V993" s="28" t="str">
        <f t="shared" si="47"/>
        <v/>
      </c>
    </row>
    <row r="994" spans="1:22" ht="25" customHeight="1" x14ac:dyDescent="0.35">
      <c r="A994" s="1"/>
      <c r="B994" s="35"/>
      <c r="C994" s="1"/>
      <c r="D994" s="1"/>
      <c r="E994" s="73">
        <f>+COUNTIFS('REGISTRO DE TUTORES'!$A$3:$A$8000,A994,'REGISTRO DE TUTORES'!$B$3:$B$8000,B994,'REGISTRO DE TUTORES'!$C$3:$C$8000,C994,'REGISTRO DE TUTORES'!$D$3:$D$8000,D994)</f>
        <v>0</v>
      </c>
      <c r="F994" s="73">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73">
        <f t="shared" ca="1" si="45"/>
        <v>0</v>
      </c>
      <c r="H994" s="73">
        <f t="shared" ca="1" si="46"/>
        <v>0</v>
      </c>
      <c r="I994" s="20">
        <v>0</v>
      </c>
      <c r="J994" s="20">
        <v>0</v>
      </c>
      <c r="K994" s="20">
        <v>0</v>
      </c>
      <c r="L994" s="20">
        <v>0</v>
      </c>
      <c r="M994" s="20">
        <v>0</v>
      </c>
      <c r="N994" s="75">
        <v>0</v>
      </c>
      <c r="O994" s="75">
        <v>0</v>
      </c>
      <c r="P994" s="2"/>
      <c r="Q994" s="2"/>
      <c r="R994" s="3"/>
      <c r="S994" s="3"/>
      <c r="T994" s="1"/>
      <c r="U994" s="2"/>
      <c r="V994" s="28" t="str">
        <f t="shared" si="47"/>
        <v/>
      </c>
    </row>
    <row r="995" spans="1:22" ht="25" customHeight="1" x14ac:dyDescent="0.35">
      <c r="A995" s="1"/>
      <c r="B995" s="35"/>
      <c r="C995" s="1"/>
      <c r="D995" s="1"/>
      <c r="E995" s="73">
        <f>+COUNTIFS('REGISTRO DE TUTORES'!$A$3:$A$8000,A995,'REGISTRO DE TUTORES'!$B$3:$B$8000,B995,'REGISTRO DE TUTORES'!$C$3:$C$8000,C995,'REGISTRO DE TUTORES'!$D$3:$D$8000,D995)</f>
        <v>0</v>
      </c>
      <c r="F995" s="73">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73">
        <f t="shared" ca="1" si="45"/>
        <v>0</v>
      </c>
      <c r="H995" s="73">
        <f t="shared" ca="1" si="46"/>
        <v>0</v>
      </c>
      <c r="I995" s="20">
        <v>0</v>
      </c>
      <c r="J995" s="20">
        <v>0</v>
      </c>
      <c r="K995" s="20">
        <v>0</v>
      </c>
      <c r="L995" s="20">
        <v>0</v>
      </c>
      <c r="M995" s="20">
        <v>0</v>
      </c>
      <c r="N995" s="75">
        <v>0</v>
      </c>
      <c r="O995" s="75">
        <v>0</v>
      </c>
      <c r="P995" s="2"/>
      <c r="Q995" s="2"/>
      <c r="R995" s="3"/>
      <c r="S995" s="3"/>
      <c r="T995" s="1"/>
      <c r="U995" s="2"/>
      <c r="V995" s="28" t="str">
        <f t="shared" si="47"/>
        <v/>
      </c>
    </row>
    <row r="996" spans="1:22" ht="25" customHeight="1" x14ac:dyDescent="0.35">
      <c r="A996" s="1"/>
      <c r="B996" s="35"/>
      <c r="C996" s="1"/>
      <c r="D996" s="1"/>
      <c r="E996" s="73">
        <f>+COUNTIFS('REGISTRO DE TUTORES'!$A$3:$A$8000,A996,'REGISTRO DE TUTORES'!$B$3:$B$8000,B996,'REGISTRO DE TUTORES'!$C$3:$C$8000,C996,'REGISTRO DE TUTORES'!$D$3:$D$8000,D996)</f>
        <v>0</v>
      </c>
      <c r="F996" s="73">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73">
        <f t="shared" ca="1" si="45"/>
        <v>0</v>
      </c>
      <c r="H996" s="73">
        <f t="shared" ca="1" si="46"/>
        <v>0</v>
      </c>
      <c r="I996" s="20">
        <v>0</v>
      </c>
      <c r="J996" s="20">
        <v>0</v>
      </c>
      <c r="K996" s="20">
        <v>0</v>
      </c>
      <c r="L996" s="20">
        <v>0</v>
      </c>
      <c r="M996" s="20">
        <v>0</v>
      </c>
      <c r="N996" s="75">
        <v>0</v>
      </c>
      <c r="O996" s="75">
        <v>0</v>
      </c>
      <c r="P996" s="2"/>
      <c r="Q996" s="2"/>
      <c r="R996" s="3"/>
      <c r="S996" s="3"/>
      <c r="T996" s="1"/>
      <c r="U996" s="2"/>
      <c r="V996" s="28" t="str">
        <f t="shared" si="47"/>
        <v/>
      </c>
    </row>
    <row r="997" spans="1:22" ht="25" customHeight="1" x14ac:dyDescent="0.35">
      <c r="A997" s="1"/>
      <c r="B997" s="35"/>
      <c r="C997" s="1"/>
      <c r="D997" s="1"/>
      <c r="E997" s="73">
        <f>+COUNTIFS('REGISTRO DE TUTORES'!$A$3:$A$8000,A997,'REGISTRO DE TUTORES'!$B$3:$B$8000,B997,'REGISTRO DE TUTORES'!$C$3:$C$8000,C997,'REGISTRO DE TUTORES'!$D$3:$D$8000,D997)</f>
        <v>0</v>
      </c>
      <c r="F997" s="73">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73">
        <f t="shared" ca="1" si="45"/>
        <v>0</v>
      </c>
      <c r="H997" s="73">
        <f t="shared" ca="1" si="46"/>
        <v>0</v>
      </c>
      <c r="I997" s="20">
        <v>0</v>
      </c>
      <c r="J997" s="20">
        <v>0</v>
      </c>
      <c r="K997" s="20">
        <v>0</v>
      </c>
      <c r="L997" s="20">
        <v>0</v>
      </c>
      <c r="M997" s="20">
        <v>0</v>
      </c>
      <c r="N997" s="75">
        <v>0</v>
      </c>
      <c r="O997" s="75">
        <v>0</v>
      </c>
      <c r="P997" s="2"/>
      <c r="Q997" s="2"/>
      <c r="R997" s="3"/>
      <c r="S997" s="3"/>
      <c r="T997" s="1"/>
      <c r="U997" s="2"/>
      <c r="V997" s="28" t="str">
        <f t="shared" si="47"/>
        <v/>
      </c>
    </row>
    <row r="998" spans="1:22" ht="25" customHeight="1" x14ac:dyDescent="0.35">
      <c r="A998" s="1"/>
      <c r="B998" s="35"/>
      <c r="C998" s="1"/>
      <c r="D998" s="1"/>
      <c r="E998" s="73">
        <f>+COUNTIFS('REGISTRO DE TUTORES'!$A$3:$A$8000,A998,'REGISTRO DE TUTORES'!$B$3:$B$8000,B998,'REGISTRO DE TUTORES'!$C$3:$C$8000,C998,'REGISTRO DE TUTORES'!$D$3:$D$8000,D998)</f>
        <v>0</v>
      </c>
      <c r="F998" s="73">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73">
        <f t="shared" ca="1" si="45"/>
        <v>0</v>
      </c>
      <c r="H998" s="73">
        <f t="shared" ca="1" si="46"/>
        <v>0</v>
      </c>
      <c r="I998" s="20">
        <v>0</v>
      </c>
      <c r="J998" s="20">
        <v>0</v>
      </c>
      <c r="K998" s="20">
        <v>0</v>
      </c>
      <c r="L998" s="20">
        <v>0</v>
      </c>
      <c r="M998" s="20">
        <v>0</v>
      </c>
      <c r="N998" s="75">
        <v>0</v>
      </c>
      <c r="O998" s="75">
        <v>0</v>
      </c>
      <c r="P998" s="2"/>
      <c r="Q998" s="2"/>
      <c r="R998" s="3"/>
      <c r="S998" s="3"/>
      <c r="T998" s="1"/>
      <c r="U998" s="2"/>
      <c r="V998" s="28" t="str">
        <f t="shared" si="47"/>
        <v/>
      </c>
    </row>
    <row r="999" spans="1:22" ht="25" customHeight="1" x14ac:dyDescent="0.35">
      <c r="A999" s="1"/>
      <c r="B999" s="35"/>
      <c r="C999" s="1"/>
      <c r="D999" s="1"/>
      <c r="E999" s="73">
        <f>+COUNTIFS('REGISTRO DE TUTORES'!$A$3:$A$8000,A999,'REGISTRO DE TUTORES'!$B$3:$B$8000,B999,'REGISTRO DE TUTORES'!$C$3:$C$8000,C999,'REGISTRO DE TUTORES'!$D$3:$D$8000,D999)</f>
        <v>0</v>
      </c>
      <c r="F999" s="73">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73">
        <f t="shared" ca="1" si="45"/>
        <v>0</v>
      </c>
      <c r="H999" s="73">
        <f t="shared" ca="1" si="46"/>
        <v>0</v>
      </c>
      <c r="I999" s="20">
        <v>0</v>
      </c>
      <c r="J999" s="20">
        <v>0</v>
      </c>
      <c r="K999" s="20">
        <v>0</v>
      </c>
      <c r="L999" s="20">
        <v>0</v>
      </c>
      <c r="M999" s="20">
        <v>0</v>
      </c>
      <c r="N999" s="75">
        <v>0</v>
      </c>
      <c r="O999" s="75">
        <v>0</v>
      </c>
      <c r="P999" s="2"/>
      <c r="Q999" s="2"/>
      <c r="R999" s="3"/>
      <c r="S999" s="3"/>
      <c r="T999" s="1"/>
      <c r="U999" s="2"/>
      <c r="V999" s="28" t="str">
        <f t="shared" si="47"/>
        <v/>
      </c>
    </row>
    <row r="1000" spans="1:22" ht="25" customHeight="1" x14ac:dyDescent="0.35">
      <c r="A1000" s="1"/>
      <c r="B1000" s="35"/>
      <c r="C1000" s="1"/>
      <c r="D1000" s="1"/>
      <c r="E1000" s="73">
        <f>+COUNTIFS('REGISTRO DE TUTORES'!$A$3:$A$8000,A1000,'REGISTRO DE TUTORES'!$B$3:$B$8000,B1000,'REGISTRO DE TUTORES'!$C$3:$C$8000,C1000,'REGISTRO DE TUTORES'!$D$3:$D$8000,D1000)</f>
        <v>0</v>
      </c>
      <c r="F1000" s="73">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73">
        <f t="shared" ca="1" si="45"/>
        <v>0</v>
      </c>
      <c r="H1000" s="73">
        <f t="shared" ca="1" si="46"/>
        <v>0</v>
      </c>
      <c r="I1000" s="20">
        <v>0</v>
      </c>
      <c r="J1000" s="20">
        <v>0</v>
      </c>
      <c r="K1000" s="20">
        <v>0</v>
      </c>
      <c r="L1000" s="20">
        <v>0</v>
      </c>
      <c r="M1000" s="20">
        <v>0</v>
      </c>
      <c r="N1000" s="75">
        <v>0</v>
      </c>
      <c r="O1000" s="75">
        <v>0</v>
      </c>
      <c r="P1000" s="2"/>
      <c r="Q1000" s="2"/>
      <c r="R1000" s="3"/>
      <c r="S1000" s="3"/>
      <c r="T1000" s="1"/>
      <c r="U1000" s="2"/>
      <c r="V1000" s="28" t="str">
        <f t="shared" si="47"/>
        <v/>
      </c>
    </row>
    <row r="1001" spans="1:22" ht="25" customHeight="1" x14ac:dyDescent="0.35">
      <c r="A1001" s="1"/>
      <c r="B1001" s="35"/>
      <c r="C1001" s="1"/>
      <c r="D1001" s="1"/>
      <c r="E1001" s="73">
        <f>+COUNTIFS('REGISTRO DE TUTORES'!$A$3:$A$8000,A1001,'REGISTRO DE TUTORES'!$B$3:$B$8000,B1001,'REGISTRO DE TUTORES'!$C$3:$C$8000,C1001,'REGISTRO DE TUTORES'!$D$3:$D$8000,D1001)</f>
        <v>0</v>
      </c>
      <c r="F1001" s="73">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73">
        <f t="shared" ca="1" si="45"/>
        <v>0</v>
      </c>
      <c r="H1001" s="73">
        <f t="shared" ca="1" si="46"/>
        <v>0</v>
      </c>
      <c r="I1001" s="20">
        <v>0</v>
      </c>
      <c r="J1001" s="20">
        <v>0</v>
      </c>
      <c r="K1001" s="20">
        <v>0</v>
      </c>
      <c r="L1001" s="20">
        <v>0</v>
      </c>
      <c r="M1001" s="20">
        <v>0</v>
      </c>
      <c r="N1001" s="75">
        <v>0</v>
      </c>
      <c r="O1001" s="75">
        <v>0</v>
      </c>
      <c r="P1001" s="2"/>
      <c r="Q1001" s="2"/>
      <c r="R1001" s="3"/>
      <c r="S1001" s="3"/>
      <c r="T1001" s="1"/>
      <c r="U1001" s="2"/>
      <c r="V1001" s="28" t="str">
        <f t="shared" si="47"/>
        <v/>
      </c>
    </row>
    <row r="1002" spans="1:22" ht="25" customHeight="1" x14ac:dyDescent="0.35">
      <c r="A1002" s="1"/>
      <c r="B1002" s="35"/>
      <c r="C1002" s="1"/>
      <c r="D1002" s="1"/>
      <c r="E1002" s="73">
        <f>+COUNTIFS('REGISTRO DE TUTORES'!$A$3:$A$8000,A1002,'REGISTRO DE TUTORES'!$B$3:$B$8000,B1002,'REGISTRO DE TUTORES'!$C$3:$C$8000,C1002,'REGISTRO DE TUTORES'!$D$3:$D$8000,D1002)</f>
        <v>0</v>
      </c>
      <c r="F1002" s="73">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73">
        <f t="shared" ca="1" si="45"/>
        <v>0</v>
      </c>
      <c r="H1002" s="73">
        <f t="shared" ca="1" si="46"/>
        <v>0</v>
      </c>
      <c r="I1002" s="20">
        <v>0</v>
      </c>
      <c r="J1002" s="20">
        <v>0</v>
      </c>
      <c r="K1002" s="20">
        <v>0</v>
      </c>
      <c r="L1002" s="20">
        <v>0</v>
      </c>
      <c r="M1002" s="20">
        <v>0</v>
      </c>
      <c r="N1002" s="75">
        <v>0</v>
      </c>
      <c r="O1002" s="75">
        <v>0</v>
      </c>
      <c r="P1002" s="2"/>
      <c r="Q1002" s="2"/>
      <c r="R1002" s="3"/>
      <c r="S1002" s="3"/>
      <c r="T1002" s="1"/>
      <c r="U1002" s="2"/>
      <c r="V1002" s="28" t="str">
        <f t="shared" si="47"/>
        <v/>
      </c>
    </row>
    <row r="1003" spans="1:22" ht="25" customHeight="1" x14ac:dyDescent="0.35">
      <c r="A1003" s="1"/>
      <c r="B1003" s="35"/>
      <c r="C1003" s="1"/>
      <c r="D1003" s="1"/>
      <c r="E1003" s="73">
        <f>+COUNTIFS('REGISTRO DE TUTORES'!$A$3:$A$8000,A1003,'REGISTRO DE TUTORES'!$B$3:$B$8000,B1003,'REGISTRO DE TUTORES'!$C$3:$C$8000,C1003,'REGISTRO DE TUTORES'!$D$3:$D$8000,D1003)</f>
        <v>0</v>
      </c>
      <c r="F1003" s="73">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73">
        <f t="shared" ca="1" si="45"/>
        <v>0</v>
      </c>
      <c r="H1003" s="73">
        <f t="shared" ca="1" si="46"/>
        <v>0</v>
      </c>
      <c r="I1003" s="20">
        <v>0</v>
      </c>
      <c r="J1003" s="20">
        <v>0</v>
      </c>
      <c r="K1003" s="20">
        <v>0</v>
      </c>
      <c r="L1003" s="20">
        <v>0</v>
      </c>
      <c r="M1003" s="20">
        <v>0</v>
      </c>
      <c r="N1003" s="75">
        <v>0</v>
      </c>
      <c r="O1003" s="75">
        <v>0</v>
      </c>
      <c r="P1003" s="2"/>
      <c r="Q1003" s="2"/>
      <c r="R1003" s="3"/>
      <c r="S1003" s="3"/>
      <c r="T1003" s="1"/>
      <c r="U1003" s="2"/>
      <c r="V1003" s="28" t="str">
        <f t="shared" si="47"/>
        <v/>
      </c>
    </row>
    <row r="1004" spans="1:22" ht="25" customHeight="1" x14ac:dyDescent="0.35">
      <c r="A1004" s="1"/>
      <c r="B1004" s="35"/>
      <c r="C1004" s="1"/>
      <c r="D1004" s="1"/>
      <c r="E1004" s="73">
        <f>+COUNTIFS('REGISTRO DE TUTORES'!$A$3:$A$8000,A1004,'REGISTRO DE TUTORES'!$B$3:$B$8000,B1004,'REGISTRO DE TUTORES'!$C$3:$C$8000,C1004,'REGISTRO DE TUTORES'!$D$3:$D$8000,D1004)</f>
        <v>0</v>
      </c>
      <c r="F1004" s="73">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73">
        <f t="shared" ca="1" si="45"/>
        <v>0</v>
      </c>
      <c r="H1004" s="73">
        <f t="shared" ca="1" si="46"/>
        <v>0</v>
      </c>
      <c r="I1004" s="20">
        <v>0</v>
      </c>
      <c r="J1004" s="20">
        <v>0</v>
      </c>
      <c r="K1004" s="20">
        <v>0</v>
      </c>
      <c r="L1004" s="20">
        <v>0</v>
      </c>
      <c r="M1004" s="20">
        <v>0</v>
      </c>
      <c r="N1004" s="75">
        <v>0</v>
      </c>
      <c r="O1004" s="75">
        <v>0</v>
      </c>
      <c r="P1004" s="2"/>
      <c r="Q1004" s="2"/>
      <c r="R1004" s="3"/>
      <c r="S1004" s="3"/>
      <c r="T1004" s="1"/>
      <c r="U1004" s="2"/>
      <c r="V1004" s="28" t="str">
        <f t="shared" si="47"/>
        <v/>
      </c>
    </row>
    <row r="1005" spans="1:22" ht="25" customHeight="1" x14ac:dyDescent="0.35">
      <c r="A1005" s="1"/>
      <c r="B1005" s="35"/>
      <c r="C1005" s="1"/>
      <c r="D1005" s="1"/>
      <c r="E1005" s="73">
        <f>+COUNTIFS('REGISTRO DE TUTORES'!$A$3:$A$8000,A1005,'REGISTRO DE TUTORES'!$B$3:$B$8000,B1005,'REGISTRO DE TUTORES'!$C$3:$C$8000,C1005,'REGISTRO DE TUTORES'!$D$3:$D$8000,D1005)</f>
        <v>0</v>
      </c>
      <c r="F1005" s="73">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73">
        <f t="shared" ca="1" si="45"/>
        <v>0</v>
      </c>
      <c r="H1005" s="73">
        <f t="shared" ca="1" si="46"/>
        <v>0</v>
      </c>
      <c r="I1005" s="20">
        <v>0</v>
      </c>
      <c r="J1005" s="20">
        <v>0</v>
      </c>
      <c r="K1005" s="20">
        <v>0</v>
      </c>
      <c r="L1005" s="20">
        <v>0</v>
      </c>
      <c r="M1005" s="20">
        <v>0</v>
      </c>
      <c r="N1005" s="75">
        <v>0</v>
      </c>
      <c r="O1005" s="75">
        <v>0</v>
      </c>
      <c r="P1005" s="2"/>
      <c r="Q1005" s="2"/>
      <c r="R1005" s="3"/>
      <c r="S1005" s="3"/>
      <c r="T1005" s="1"/>
      <c r="U1005" s="2"/>
      <c r="V1005" s="28" t="str">
        <f t="shared" si="47"/>
        <v/>
      </c>
    </row>
    <row r="1006" spans="1:22" ht="25" customHeight="1" x14ac:dyDescent="0.35">
      <c r="A1006" s="1"/>
      <c r="B1006" s="35"/>
      <c r="C1006" s="1"/>
      <c r="D1006" s="1"/>
      <c r="E1006" s="73">
        <f>+COUNTIFS('REGISTRO DE TUTORES'!$A$3:$A$8000,A1006,'REGISTRO DE TUTORES'!$B$3:$B$8000,B1006,'REGISTRO DE TUTORES'!$C$3:$C$8000,C1006,'REGISTRO DE TUTORES'!$D$3:$D$8000,D1006)</f>
        <v>0</v>
      </c>
      <c r="F1006" s="73">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73">
        <f t="shared" ca="1" si="45"/>
        <v>0</v>
      </c>
      <c r="H1006" s="73">
        <f t="shared" ca="1" si="46"/>
        <v>0</v>
      </c>
      <c r="I1006" s="20">
        <v>0</v>
      </c>
      <c r="J1006" s="20">
        <v>0</v>
      </c>
      <c r="K1006" s="20">
        <v>0</v>
      </c>
      <c r="L1006" s="20">
        <v>0</v>
      </c>
      <c r="M1006" s="20">
        <v>0</v>
      </c>
      <c r="N1006" s="75">
        <v>0</v>
      </c>
      <c r="O1006" s="75">
        <v>0</v>
      </c>
      <c r="P1006" s="2"/>
      <c r="Q1006" s="2"/>
      <c r="R1006" s="3"/>
      <c r="S1006" s="3"/>
      <c r="T1006" s="1"/>
      <c r="U1006" s="2"/>
      <c r="V1006" s="28" t="str">
        <f t="shared" si="47"/>
        <v/>
      </c>
    </row>
    <row r="1007" spans="1:22" ht="25" customHeight="1" x14ac:dyDescent="0.35">
      <c r="A1007" s="1"/>
      <c r="B1007" s="35"/>
      <c r="C1007" s="1"/>
      <c r="D1007" s="1"/>
      <c r="E1007" s="73">
        <f>+COUNTIFS('REGISTRO DE TUTORES'!$A$3:$A$8000,A1007,'REGISTRO DE TUTORES'!$B$3:$B$8000,B1007,'REGISTRO DE TUTORES'!$C$3:$C$8000,C1007,'REGISTRO DE TUTORES'!$D$3:$D$8000,D1007)</f>
        <v>0</v>
      </c>
      <c r="F1007" s="73">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73">
        <f t="shared" ca="1" si="45"/>
        <v>0</v>
      </c>
      <c r="H1007" s="73">
        <f t="shared" ca="1" si="46"/>
        <v>0</v>
      </c>
      <c r="I1007" s="20">
        <v>0</v>
      </c>
      <c r="J1007" s="20">
        <v>0</v>
      </c>
      <c r="K1007" s="20">
        <v>0</v>
      </c>
      <c r="L1007" s="20">
        <v>0</v>
      </c>
      <c r="M1007" s="20">
        <v>0</v>
      </c>
      <c r="N1007" s="75">
        <v>0</v>
      </c>
      <c r="O1007" s="75">
        <v>0</v>
      </c>
      <c r="P1007" s="2"/>
      <c r="Q1007" s="2"/>
      <c r="R1007" s="3"/>
      <c r="S1007" s="3"/>
      <c r="T1007" s="1"/>
      <c r="U1007" s="2"/>
      <c r="V1007" s="28" t="str">
        <f t="shared" si="47"/>
        <v/>
      </c>
    </row>
    <row r="1008" spans="1:22" ht="25" customHeight="1" x14ac:dyDescent="0.35">
      <c r="A1008" s="1"/>
      <c r="B1008" s="35"/>
      <c r="C1008" s="1"/>
      <c r="D1008" s="1"/>
      <c r="E1008" s="73">
        <f>+COUNTIFS('REGISTRO DE TUTORES'!$A$3:$A$8000,A1008,'REGISTRO DE TUTORES'!$B$3:$B$8000,B1008,'REGISTRO DE TUTORES'!$C$3:$C$8000,C1008,'REGISTRO DE TUTORES'!$D$3:$D$8000,D1008)</f>
        <v>0</v>
      </c>
      <c r="F1008" s="73">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73">
        <f t="shared" ca="1" si="45"/>
        <v>0</v>
      </c>
      <c r="H1008" s="73">
        <f t="shared" ca="1" si="46"/>
        <v>0</v>
      </c>
      <c r="I1008" s="20">
        <v>0</v>
      </c>
      <c r="J1008" s="20">
        <v>0</v>
      </c>
      <c r="K1008" s="20">
        <v>0</v>
      </c>
      <c r="L1008" s="20">
        <v>0</v>
      </c>
      <c r="M1008" s="20">
        <v>0</v>
      </c>
      <c r="N1008" s="75">
        <v>0</v>
      </c>
      <c r="O1008" s="75">
        <v>0</v>
      </c>
      <c r="P1008" s="2"/>
      <c r="Q1008" s="2"/>
      <c r="R1008" s="3"/>
      <c r="S1008" s="3"/>
      <c r="T1008" s="1"/>
      <c r="U1008" s="2"/>
      <c r="V1008" s="28" t="str">
        <f t="shared" si="47"/>
        <v/>
      </c>
    </row>
    <row r="1009" spans="1:22" ht="25" customHeight="1" x14ac:dyDescent="0.35">
      <c r="A1009" s="1"/>
      <c r="B1009" s="35"/>
      <c r="C1009" s="1"/>
      <c r="D1009" s="1"/>
      <c r="E1009" s="73">
        <f>+COUNTIFS('REGISTRO DE TUTORES'!$A$3:$A$8000,A1009,'REGISTRO DE TUTORES'!$B$3:$B$8000,B1009,'REGISTRO DE TUTORES'!$C$3:$C$8000,C1009,'REGISTRO DE TUTORES'!$D$3:$D$8000,D1009)</f>
        <v>0</v>
      </c>
      <c r="F1009" s="73">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73">
        <f t="shared" ca="1" si="45"/>
        <v>0</v>
      </c>
      <c r="H1009" s="73">
        <f t="shared" ca="1" si="46"/>
        <v>0</v>
      </c>
      <c r="I1009" s="20">
        <v>0</v>
      </c>
      <c r="J1009" s="20">
        <v>0</v>
      </c>
      <c r="K1009" s="20">
        <v>0</v>
      </c>
      <c r="L1009" s="20">
        <v>0</v>
      </c>
      <c r="M1009" s="20">
        <v>0</v>
      </c>
      <c r="N1009" s="75">
        <v>0</v>
      </c>
      <c r="O1009" s="75">
        <v>0</v>
      </c>
      <c r="P1009" s="2"/>
      <c r="Q1009" s="2"/>
      <c r="R1009" s="3"/>
      <c r="S1009" s="3"/>
      <c r="T1009" s="1"/>
      <c r="U1009" s="2"/>
      <c r="V1009" s="28" t="str">
        <f t="shared" si="47"/>
        <v/>
      </c>
    </row>
    <row r="1010" spans="1:22" ht="25" customHeight="1" x14ac:dyDescent="0.35">
      <c r="A1010" s="1"/>
      <c r="B1010" s="35"/>
      <c r="C1010" s="1"/>
      <c r="D1010" s="1"/>
      <c r="E1010" s="73">
        <f>+COUNTIFS('REGISTRO DE TUTORES'!$A$3:$A$8000,A1010,'REGISTRO DE TUTORES'!$B$3:$B$8000,B1010,'REGISTRO DE TUTORES'!$C$3:$C$8000,C1010,'REGISTRO DE TUTORES'!$D$3:$D$8000,D1010)</f>
        <v>0</v>
      </c>
      <c r="F1010" s="73">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73">
        <f t="shared" ca="1" si="45"/>
        <v>0</v>
      </c>
      <c r="H1010" s="73">
        <f t="shared" ca="1" si="46"/>
        <v>0</v>
      </c>
      <c r="I1010" s="20">
        <v>0</v>
      </c>
      <c r="J1010" s="20">
        <v>0</v>
      </c>
      <c r="K1010" s="20">
        <v>0</v>
      </c>
      <c r="L1010" s="20">
        <v>0</v>
      </c>
      <c r="M1010" s="20">
        <v>0</v>
      </c>
      <c r="N1010" s="75">
        <v>0</v>
      </c>
      <c r="O1010" s="75">
        <v>0</v>
      </c>
      <c r="P1010" s="2"/>
      <c r="Q1010" s="2"/>
      <c r="R1010" s="3"/>
      <c r="S1010" s="3"/>
      <c r="T1010" s="1"/>
      <c r="U1010" s="2"/>
      <c r="V1010" s="28" t="str">
        <f t="shared" si="47"/>
        <v/>
      </c>
    </row>
    <row r="1011" spans="1:22" ht="25" customHeight="1" x14ac:dyDescent="0.35">
      <c r="A1011" s="1"/>
      <c r="B1011" s="35"/>
      <c r="C1011" s="1"/>
      <c r="D1011" s="1"/>
      <c r="E1011" s="73">
        <f>+COUNTIFS('REGISTRO DE TUTORES'!$A$3:$A$8000,A1011,'REGISTRO DE TUTORES'!$B$3:$B$8000,B1011,'REGISTRO DE TUTORES'!$C$3:$C$8000,C1011,'REGISTRO DE TUTORES'!$D$3:$D$8000,D1011)</f>
        <v>0</v>
      </c>
      <c r="F1011" s="73">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73">
        <f t="shared" ca="1" si="45"/>
        <v>0</v>
      </c>
      <c r="H1011" s="73">
        <f t="shared" ca="1" si="46"/>
        <v>0</v>
      </c>
      <c r="I1011" s="20">
        <v>0</v>
      </c>
      <c r="J1011" s="20">
        <v>0</v>
      </c>
      <c r="K1011" s="20">
        <v>0</v>
      </c>
      <c r="L1011" s="20">
        <v>0</v>
      </c>
      <c r="M1011" s="20">
        <v>0</v>
      </c>
      <c r="N1011" s="75">
        <v>0</v>
      </c>
      <c r="O1011" s="75">
        <v>0</v>
      </c>
      <c r="P1011" s="2"/>
      <c r="Q1011" s="2"/>
      <c r="R1011" s="3"/>
      <c r="S1011" s="3"/>
      <c r="T1011" s="1"/>
      <c r="U1011" s="2"/>
      <c r="V1011" s="28" t="str">
        <f t="shared" si="47"/>
        <v/>
      </c>
    </row>
    <row r="1012" spans="1:22" ht="25" customHeight="1" x14ac:dyDescent="0.35">
      <c r="A1012" s="1"/>
      <c r="B1012" s="35"/>
      <c r="C1012" s="1"/>
      <c r="D1012" s="1"/>
      <c r="E1012" s="73">
        <f>+COUNTIFS('REGISTRO DE TUTORES'!$A$3:$A$8000,A1012,'REGISTRO DE TUTORES'!$B$3:$B$8000,B1012,'REGISTRO DE TUTORES'!$C$3:$C$8000,C1012,'REGISTRO DE TUTORES'!$D$3:$D$8000,D1012)</f>
        <v>0</v>
      </c>
      <c r="F1012" s="73">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73">
        <f t="shared" ca="1" si="45"/>
        <v>0</v>
      </c>
      <c r="H1012" s="73">
        <f t="shared" ca="1" si="46"/>
        <v>0</v>
      </c>
      <c r="I1012" s="20">
        <v>0</v>
      </c>
      <c r="J1012" s="20">
        <v>0</v>
      </c>
      <c r="K1012" s="20">
        <v>0</v>
      </c>
      <c r="L1012" s="20">
        <v>0</v>
      </c>
      <c r="M1012" s="20">
        <v>0</v>
      </c>
      <c r="N1012" s="75">
        <v>0</v>
      </c>
      <c r="O1012" s="75">
        <v>0</v>
      </c>
      <c r="P1012" s="2"/>
      <c r="Q1012" s="2"/>
      <c r="R1012" s="3"/>
      <c r="S1012" s="3"/>
      <c r="T1012" s="1"/>
      <c r="U1012" s="2"/>
      <c r="V1012" s="28" t="str">
        <f t="shared" si="47"/>
        <v/>
      </c>
    </row>
    <row r="1013" spans="1:22" ht="25" customHeight="1" x14ac:dyDescent="0.35">
      <c r="A1013" s="1"/>
      <c r="B1013" s="35"/>
      <c r="C1013" s="1"/>
      <c r="D1013" s="1"/>
      <c r="E1013" s="73">
        <f>+COUNTIFS('REGISTRO DE TUTORES'!$A$3:$A$8000,A1013,'REGISTRO DE TUTORES'!$B$3:$B$8000,B1013,'REGISTRO DE TUTORES'!$C$3:$C$8000,C1013,'REGISTRO DE TUTORES'!$D$3:$D$8000,D1013)</f>
        <v>0</v>
      </c>
      <c r="F1013" s="73">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73">
        <f t="shared" ca="1" si="45"/>
        <v>0</v>
      </c>
      <c r="H1013" s="73">
        <f t="shared" ca="1" si="46"/>
        <v>0</v>
      </c>
      <c r="I1013" s="20">
        <v>0</v>
      </c>
      <c r="J1013" s="20">
        <v>0</v>
      </c>
      <c r="K1013" s="20">
        <v>0</v>
      </c>
      <c r="L1013" s="20">
        <v>0</v>
      </c>
      <c r="M1013" s="20">
        <v>0</v>
      </c>
      <c r="N1013" s="75">
        <v>0</v>
      </c>
      <c r="O1013" s="75">
        <v>0</v>
      </c>
      <c r="P1013" s="2"/>
      <c r="Q1013" s="2"/>
      <c r="R1013" s="3"/>
      <c r="S1013" s="3"/>
      <c r="T1013" s="1"/>
      <c r="U1013" s="2"/>
      <c r="V1013" s="28" t="str">
        <f t="shared" si="47"/>
        <v/>
      </c>
    </row>
    <row r="1014" spans="1:22" ht="25" customHeight="1" x14ac:dyDescent="0.35">
      <c r="A1014" s="1"/>
      <c r="B1014" s="35"/>
      <c r="C1014" s="1"/>
      <c r="D1014" s="1"/>
      <c r="E1014" s="73">
        <f>+COUNTIFS('REGISTRO DE TUTORES'!$A$3:$A$8000,A1014,'REGISTRO DE TUTORES'!$B$3:$B$8000,B1014,'REGISTRO DE TUTORES'!$C$3:$C$8000,C1014,'REGISTRO DE TUTORES'!$D$3:$D$8000,D1014)</f>
        <v>0</v>
      </c>
      <c r="F1014" s="73">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73">
        <f t="shared" ca="1" si="45"/>
        <v>0</v>
      </c>
      <c r="H1014" s="73">
        <f t="shared" ca="1" si="46"/>
        <v>0</v>
      </c>
      <c r="I1014" s="20">
        <v>0</v>
      </c>
      <c r="J1014" s="20">
        <v>0</v>
      </c>
      <c r="K1014" s="20">
        <v>0</v>
      </c>
      <c r="L1014" s="20">
        <v>0</v>
      </c>
      <c r="M1014" s="20">
        <v>0</v>
      </c>
      <c r="N1014" s="75">
        <v>0</v>
      </c>
      <c r="O1014" s="75">
        <v>0</v>
      </c>
      <c r="P1014" s="2"/>
      <c r="Q1014" s="2"/>
      <c r="R1014" s="3"/>
      <c r="S1014" s="3"/>
      <c r="T1014" s="1"/>
      <c r="U1014" s="2"/>
      <c r="V1014" s="28" t="str">
        <f t="shared" si="47"/>
        <v/>
      </c>
    </row>
    <row r="1015" spans="1:22" ht="25" customHeight="1" x14ac:dyDescent="0.35">
      <c r="A1015" s="1"/>
      <c r="B1015" s="35"/>
      <c r="C1015" s="1"/>
      <c r="D1015" s="1"/>
      <c r="E1015" s="73">
        <f>+COUNTIFS('REGISTRO DE TUTORES'!$A$3:$A$8000,A1015,'REGISTRO DE TUTORES'!$B$3:$B$8000,B1015,'REGISTRO DE TUTORES'!$C$3:$C$8000,C1015,'REGISTRO DE TUTORES'!$D$3:$D$8000,D1015)</f>
        <v>0</v>
      </c>
      <c r="F1015" s="73">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73">
        <f t="shared" ca="1" si="45"/>
        <v>0</v>
      </c>
      <c r="H1015" s="73">
        <f t="shared" ca="1" si="46"/>
        <v>0</v>
      </c>
      <c r="I1015" s="20">
        <v>0</v>
      </c>
      <c r="J1015" s="20">
        <v>0</v>
      </c>
      <c r="K1015" s="20">
        <v>0</v>
      </c>
      <c r="L1015" s="20">
        <v>0</v>
      </c>
      <c r="M1015" s="20">
        <v>0</v>
      </c>
      <c r="N1015" s="75">
        <v>0</v>
      </c>
      <c r="O1015" s="75">
        <v>0</v>
      </c>
      <c r="P1015" s="2"/>
      <c r="Q1015" s="2"/>
      <c r="R1015" s="3"/>
      <c r="S1015" s="3"/>
      <c r="T1015" s="1"/>
      <c r="U1015" s="2"/>
      <c r="V1015" s="28" t="str">
        <f t="shared" si="47"/>
        <v/>
      </c>
    </row>
    <row r="1016" spans="1:22" ht="25" customHeight="1" x14ac:dyDescent="0.35">
      <c r="A1016" s="1"/>
      <c r="B1016" s="35"/>
      <c r="C1016" s="1"/>
      <c r="D1016" s="1"/>
      <c r="E1016" s="73">
        <f>+COUNTIFS('REGISTRO DE TUTORES'!$A$3:$A$8000,A1016,'REGISTRO DE TUTORES'!$B$3:$B$8000,B1016,'REGISTRO DE TUTORES'!$C$3:$C$8000,C1016,'REGISTRO DE TUTORES'!$D$3:$D$8000,D1016)</f>
        <v>0</v>
      </c>
      <c r="F1016" s="73">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73">
        <f t="shared" ca="1" si="45"/>
        <v>0</v>
      </c>
      <c r="H1016" s="73">
        <f t="shared" ca="1" si="46"/>
        <v>0</v>
      </c>
      <c r="I1016" s="20">
        <v>0</v>
      </c>
      <c r="J1016" s="20">
        <v>0</v>
      </c>
      <c r="K1016" s="20">
        <v>0</v>
      </c>
      <c r="L1016" s="20">
        <v>0</v>
      </c>
      <c r="M1016" s="20">
        <v>0</v>
      </c>
      <c r="N1016" s="75">
        <v>0</v>
      </c>
      <c r="O1016" s="75">
        <v>0</v>
      </c>
      <c r="P1016" s="2"/>
      <c r="Q1016" s="2"/>
      <c r="R1016" s="3"/>
      <c r="S1016" s="3"/>
      <c r="T1016" s="1"/>
      <c r="U1016" s="2"/>
      <c r="V1016" s="28" t="str">
        <f t="shared" si="47"/>
        <v/>
      </c>
    </row>
    <row r="1017" spans="1:22" ht="25" customHeight="1" x14ac:dyDescent="0.35">
      <c r="A1017" s="1"/>
      <c r="B1017" s="35"/>
      <c r="C1017" s="1"/>
      <c r="D1017" s="1"/>
      <c r="E1017" s="73">
        <f>+COUNTIFS('REGISTRO DE TUTORES'!$A$3:$A$8000,A1017,'REGISTRO DE TUTORES'!$B$3:$B$8000,B1017,'REGISTRO DE TUTORES'!$C$3:$C$8000,C1017,'REGISTRO DE TUTORES'!$D$3:$D$8000,D1017)</f>
        <v>0</v>
      </c>
      <c r="F1017" s="73">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73">
        <f t="shared" ca="1" si="45"/>
        <v>0</v>
      </c>
      <c r="H1017" s="73">
        <f t="shared" ca="1" si="46"/>
        <v>0</v>
      </c>
      <c r="I1017" s="20">
        <v>0</v>
      </c>
      <c r="J1017" s="20">
        <v>0</v>
      </c>
      <c r="K1017" s="20">
        <v>0</v>
      </c>
      <c r="L1017" s="20">
        <v>0</v>
      </c>
      <c r="M1017" s="20">
        <v>0</v>
      </c>
      <c r="N1017" s="75">
        <v>0</v>
      </c>
      <c r="O1017" s="75">
        <v>0</v>
      </c>
      <c r="P1017" s="2"/>
      <c r="Q1017" s="2"/>
      <c r="R1017" s="3"/>
      <c r="S1017" s="3"/>
      <c r="T1017" s="1"/>
      <c r="U1017" s="2"/>
      <c r="V1017" s="28" t="str">
        <f t="shared" si="47"/>
        <v/>
      </c>
    </row>
    <row r="1018" spans="1:22" ht="25" customHeight="1" x14ac:dyDescent="0.35">
      <c r="A1018" s="1"/>
      <c r="B1018" s="35"/>
      <c r="C1018" s="1"/>
      <c r="D1018" s="1"/>
      <c r="E1018" s="73">
        <f>+COUNTIFS('REGISTRO DE TUTORES'!$A$3:$A$8000,A1018,'REGISTRO DE TUTORES'!$B$3:$B$8000,B1018,'REGISTRO DE TUTORES'!$C$3:$C$8000,C1018,'REGISTRO DE TUTORES'!$D$3:$D$8000,D1018)</f>
        <v>0</v>
      </c>
      <c r="F1018" s="73">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73">
        <f t="shared" ca="1" si="45"/>
        <v>0</v>
      </c>
      <c r="H1018" s="73">
        <f t="shared" ca="1" si="46"/>
        <v>0</v>
      </c>
      <c r="I1018" s="20">
        <v>0</v>
      </c>
      <c r="J1018" s="20">
        <v>0</v>
      </c>
      <c r="K1018" s="20">
        <v>0</v>
      </c>
      <c r="L1018" s="20">
        <v>0</v>
      </c>
      <c r="M1018" s="20">
        <v>0</v>
      </c>
      <c r="N1018" s="75">
        <v>0</v>
      </c>
      <c r="O1018" s="75">
        <v>0</v>
      </c>
      <c r="P1018" s="2"/>
      <c r="Q1018" s="2"/>
      <c r="R1018" s="3"/>
      <c r="S1018" s="3"/>
      <c r="T1018" s="1"/>
      <c r="U1018" s="2"/>
      <c r="V1018" s="28" t="str">
        <f t="shared" si="47"/>
        <v/>
      </c>
    </row>
    <row r="1019" spans="1:22" ht="25" customHeight="1" x14ac:dyDescent="0.35">
      <c r="A1019" s="1"/>
      <c r="B1019" s="35"/>
      <c r="C1019" s="1"/>
      <c r="D1019" s="1"/>
      <c r="E1019" s="73">
        <f>+COUNTIFS('REGISTRO DE TUTORES'!$A$3:$A$8000,A1019,'REGISTRO DE TUTORES'!$B$3:$B$8000,B1019,'REGISTRO DE TUTORES'!$C$3:$C$8000,C1019,'REGISTRO DE TUTORES'!$D$3:$D$8000,D1019)</f>
        <v>0</v>
      </c>
      <c r="F1019" s="73">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73">
        <f t="shared" ca="1" si="45"/>
        <v>0</v>
      </c>
      <c r="H1019" s="73">
        <f t="shared" ca="1" si="46"/>
        <v>0</v>
      </c>
      <c r="I1019" s="20">
        <v>0</v>
      </c>
      <c r="J1019" s="20">
        <v>0</v>
      </c>
      <c r="K1019" s="20">
        <v>0</v>
      </c>
      <c r="L1019" s="20">
        <v>0</v>
      </c>
      <c r="M1019" s="20">
        <v>0</v>
      </c>
      <c r="N1019" s="75">
        <v>0</v>
      </c>
      <c r="O1019" s="75">
        <v>0</v>
      </c>
      <c r="P1019" s="2"/>
      <c r="Q1019" s="2"/>
      <c r="R1019" s="3"/>
      <c r="S1019" s="3"/>
      <c r="T1019" s="1"/>
      <c r="U1019" s="2"/>
      <c r="V1019" s="28" t="str">
        <f t="shared" si="47"/>
        <v/>
      </c>
    </row>
    <row r="1020" spans="1:22" ht="25" customHeight="1" x14ac:dyDescent="0.35">
      <c r="A1020" s="1"/>
      <c r="B1020" s="35"/>
      <c r="C1020" s="1"/>
      <c r="D1020" s="1"/>
      <c r="E1020" s="73">
        <f>+COUNTIFS('REGISTRO DE TUTORES'!$A$3:$A$8000,A1020,'REGISTRO DE TUTORES'!$B$3:$B$8000,B1020,'REGISTRO DE TUTORES'!$C$3:$C$8000,C1020,'REGISTRO DE TUTORES'!$D$3:$D$8000,D1020)</f>
        <v>0</v>
      </c>
      <c r="F1020" s="73">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73">
        <f t="shared" ca="1" si="45"/>
        <v>0</v>
      </c>
      <c r="H1020" s="73">
        <f t="shared" ca="1" si="46"/>
        <v>0</v>
      </c>
      <c r="I1020" s="20">
        <v>0</v>
      </c>
      <c r="J1020" s="20">
        <v>0</v>
      </c>
      <c r="K1020" s="20">
        <v>0</v>
      </c>
      <c r="L1020" s="20">
        <v>0</v>
      </c>
      <c r="M1020" s="20">
        <v>0</v>
      </c>
      <c r="N1020" s="75">
        <v>0</v>
      </c>
      <c r="O1020" s="75">
        <v>0</v>
      </c>
      <c r="P1020" s="2"/>
      <c r="Q1020" s="2"/>
      <c r="R1020" s="3"/>
      <c r="S1020" s="3"/>
      <c r="T1020" s="1"/>
      <c r="U1020" s="2"/>
      <c r="V1020" s="28" t="str">
        <f t="shared" si="47"/>
        <v/>
      </c>
    </row>
    <row r="1021" spans="1:22" ht="25" customHeight="1" x14ac:dyDescent="0.35">
      <c r="A1021" s="1"/>
      <c r="B1021" s="35"/>
      <c r="C1021" s="1"/>
      <c r="D1021" s="1"/>
      <c r="E1021" s="73">
        <f>+COUNTIFS('REGISTRO DE TUTORES'!$A$3:$A$8000,A1021,'REGISTRO DE TUTORES'!$B$3:$B$8000,B1021,'REGISTRO DE TUTORES'!$C$3:$C$8000,C1021,'REGISTRO DE TUTORES'!$D$3:$D$8000,D1021)</f>
        <v>0</v>
      </c>
      <c r="F1021" s="73">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73">
        <f t="shared" ca="1" si="45"/>
        <v>0</v>
      </c>
      <c r="H1021" s="73">
        <f t="shared" ca="1" si="46"/>
        <v>0</v>
      </c>
      <c r="I1021" s="20">
        <v>0</v>
      </c>
      <c r="J1021" s="20">
        <v>0</v>
      </c>
      <c r="K1021" s="20">
        <v>0</v>
      </c>
      <c r="L1021" s="20">
        <v>0</v>
      </c>
      <c r="M1021" s="20">
        <v>0</v>
      </c>
      <c r="N1021" s="75">
        <v>0</v>
      </c>
      <c r="O1021" s="75">
        <v>0</v>
      </c>
      <c r="P1021" s="2"/>
      <c r="Q1021" s="2"/>
      <c r="R1021" s="3"/>
      <c r="S1021" s="3"/>
      <c r="T1021" s="1"/>
      <c r="U1021" s="2"/>
      <c r="V1021" s="28" t="str">
        <f t="shared" si="47"/>
        <v/>
      </c>
    </row>
    <row r="1022" spans="1:22" ht="25" customHeight="1" x14ac:dyDescent="0.35">
      <c r="A1022" s="1"/>
      <c r="B1022" s="35"/>
      <c r="C1022" s="1"/>
      <c r="D1022" s="1"/>
      <c r="E1022" s="73">
        <f>+COUNTIFS('REGISTRO DE TUTORES'!$A$3:$A$8000,A1022,'REGISTRO DE TUTORES'!$B$3:$B$8000,B1022,'REGISTRO DE TUTORES'!$C$3:$C$8000,C1022,'REGISTRO DE TUTORES'!$D$3:$D$8000,D1022)</f>
        <v>0</v>
      </c>
      <c r="F1022" s="73">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73">
        <f t="shared" ca="1" si="45"/>
        <v>0</v>
      </c>
      <c r="H1022" s="73">
        <f t="shared" ca="1" si="46"/>
        <v>0</v>
      </c>
      <c r="I1022" s="20">
        <v>0</v>
      </c>
      <c r="J1022" s="20">
        <v>0</v>
      </c>
      <c r="K1022" s="20">
        <v>0</v>
      </c>
      <c r="L1022" s="20">
        <v>0</v>
      </c>
      <c r="M1022" s="20">
        <v>0</v>
      </c>
      <c r="N1022" s="75">
        <v>0</v>
      </c>
      <c r="O1022" s="75">
        <v>0</v>
      </c>
      <c r="P1022" s="2"/>
      <c r="Q1022" s="2"/>
      <c r="R1022" s="3"/>
      <c r="S1022" s="3"/>
      <c r="T1022" s="1"/>
      <c r="U1022" s="2"/>
      <c r="V1022" s="28" t="str">
        <f t="shared" si="47"/>
        <v/>
      </c>
    </row>
    <row r="1023" spans="1:22" ht="25" customHeight="1" x14ac:dyDescent="0.35">
      <c r="A1023" s="1"/>
      <c r="B1023" s="35"/>
      <c r="C1023" s="1"/>
      <c r="D1023" s="1"/>
      <c r="E1023" s="73">
        <f>+COUNTIFS('REGISTRO DE TUTORES'!$A$3:$A$8000,A1023,'REGISTRO DE TUTORES'!$B$3:$B$8000,B1023,'REGISTRO DE TUTORES'!$C$3:$C$8000,C1023,'REGISTRO DE TUTORES'!$D$3:$D$8000,D1023)</f>
        <v>0</v>
      </c>
      <c r="F1023" s="73">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73">
        <f t="shared" ca="1" si="45"/>
        <v>0</v>
      </c>
      <c r="H1023" s="73">
        <f t="shared" ca="1" si="46"/>
        <v>0</v>
      </c>
      <c r="I1023" s="20">
        <v>0</v>
      </c>
      <c r="J1023" s="20">
        <v>0</v>
      </c>
      <c r="K1023" s="20">
        <v>0</v>
      </c>
      <c r="L1023" s="20">
        <v>0</v>
      </c>
      <c r="M1023" s="20">
        <v>0</v>
      </c>
      <c r="N1023" s="75">
        <v>0</v>
      </c>
      <c r="O1023" s="75">
        <v>0</v>
      </c>
      <c r="P1023" s="2"/>
      <c r="Q1023" s="2"/>
      <c r="R1023" s="3"/>
      <c r="S1023" s="3"/>
      <c r="T1023" s="1"/>
      <c r="U1023" s="2"/>
      <c r="V1023" s="28" t="str">
        <f t="shared" si="47"/>
        <v/>
      </c>
    </row>
    <row r="1024" spans="1:22" ht="25" customHeight="1" x14ac:dyDescent="0.35">
      <c r="A1024" s="1"/>
      <c r="B1024" s="35"/>
      <c r="C1024" s="1"/>
      <c r="D1024" s="1"/>
      <c r="E1024" s="73">
        <f>+COUNTIFS('REGISTRO DE TUTORES'!$A$3:$A$8000,A1024,'REGISTRO DE TUTORES'!$B$3:$B$8000,B1024,'REGISTRO DE TUTORES'!$C$3:$C$8000,C1024,'REGISTRO DE TUTORES'!$D$3:$D$8000,D1024)</f>
        <v>0</v>
      </c>
      <c r="F1024" s="73">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73">
        <f t="shared" ca="1" si="45"/>
        <v>0</v>
      </c>
      <c r="H1024" s="73">
        <f t="shared" ca="1" si="46"/>
        <v>0</v>
      </c>
      <c r="I1024" s="20">
        <v>0</v>
      </c>
      <c r="J1024" s="20">
        <v>0</v>
      </c>
      <c r="K1024" s="20">
        <v>0</v>
      </c>
      <c r="L1024" s="20">
        <v>0</v>
      </c>
      <c r="M1024" s="20">
        <v>0</v>
      </c>
      <c r="N1024" s="75">
        <v>0</v>
      </c>
      <c r="O1024" s="75">
        <v>0</v>
      </c>
      <c r="P1024" s="2"/>
      <c r="Q1024" s="2"/>
      <c r="R1024" s="3"/>
      <c r="S1024" s="3"/>
      <c r="T1024" s="1"/>
      <c r="U1024" s="2"/>
      <c r="V1024" s="28" t="str">
        <f t="shared" si="47"/>
        <v/>
      </c>
    </row>
    <row r="1025" spans="1:22" ht="25" customHeight="1" x14ac:dyDescent="0.35">
      <c r="A1025" s="1"/>
      <c r="B1025" s="35"/>
      <c r="C1025" s="1"/>
      <c r="D1025" s="1"/>
      <c r="E1025" s="73">
        <f>+COUNTIFS('REGISTRO DE TUTORES'!$A$3:$A$8000,A1025,'REGISTRO DE TUTORES'!$B$3:$B$8000,B1025,'REGISTRO DE TUTORES'!$C$3:$C$8000,C1025,'REGISTRO DE TUTORES'!$D$3:$D$8000,D1025)</f>
        <v>0</v>
      </c>
      <c r="F1025" s="73">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73">
        <f t="shared" ca="1" si="45"/>
        <v>0</v>
      </c>
      <c r="H1025" s="73">
        <f t="shared" ca="1" si="46"/>
        <v>0</v>
      </c>
      <c r="I1025" s="20">
        <v>0</v>
      </c>
      <c r="J1025" s="20">
        <v>0</v>
      </c>
      <c r="K1025" s="20">
        <v>0</v>
      </c>
      <c r="L1025" s="20">
        <v>0</v>
      </c>
      <c r="M1025" s="20">
        <v>0</v>
      </c>
      <c r="N1025" s="75">
        <v>0</v>
      </c>
      <c r="O1025" s="75">
        <v>0</v>
      </c>
      <c r="P1025" s="2"/>
      <c r="Q1025" s="2"/>
      <c r="R1025" s="3"/>
      <c r="S1025" s="3"/>
      <c r="T1025" s="1"/>
      <c r="U1025" s="2"/>
      <c r="V1025" s="28" t="str">
        <f t="shared" si="47"/>
        <v/>
      </c>
    </row>
    <row r="1026" spans="1:22" ht="25" customHeight="1" x14ac:dyDescent="0.35">
      <c r="A1026" s="1"/>
      <c r="B1026" s="35"/>
      <c r="C1026" s="1"/>
      <c r="D1026" s="1"/>
      <c r="E1026" s="73">
        <f>+COUNTIFS('REGISTRO DE TUTORES'!$A$3:$A$8000,A1026,'REGISTRO DE TUTORES'!$B$3:$B$8000,B1026,'REGISTRO DE TUTORES'!$C$3:$C$8000,C1026,'REGISTRO DE TUTORES'!$D$3:$D$8000,D1026)</f>
        <v>0</v>
      </c>
      <c r="F1026" s="73">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73">
        <f t="shared" ca="1" si="45"/>
        <v>0</v>
      </c>
      <c r="H1026" s="73">
        <f t="shared" ca="1" si="46"/>
        <v>0</v>
      </c>
      <c r="I1026" s="20">
        <v>0</v>
      </c>
      <c r="J1026" s="20">
        <v>0</v>
      </c>
      <c r="K1026" s="20">
        <v>0</v>
      </c>
      <c r="L1026" s="20">
        <v>0</v>
      </c>
      <c r="M1026" s="20">
        <v>0</v>
      </c>
      <c r="N1026" s="75">
        <v>0</v>
      </c>
      <c r="O1026" s="75">
        <v>0</v>
      </c>
      <c r="P1026" s="2"/>
      <c r="Q1026" s="2"/>
      <c r="R1026" s="3"/>
      <c r="S1026" s="3"/>
      <c r="T1026" s="1"/>
      <c r="U1026" s="2"/>
      <c r="V1026" s="28" t="str">
        <f t="shared" si="47"/>
        <v/>
      </c>
    </row>
    <row r="1027" spans="1:22" ht="25" customHeight="1" x14ac:dyDescent="0.35">
      <c r="A1027" s="1"/>
      <c r="B1027" s="35"/>
      <c r="C1027" s="1"/>
      <c r="D1027" s="1"/>
      <c r="E1027" s="73">
        <f>+COUNTIFS('REGISTRO DE TUTORES'!$A$3:$A$8000,A1027,'REGISTRO DE TUTORES'!$B$3:$B$8000,B1027,'REGISTRO DE TUTORES'!$C$3:$C$8000,C1027,'REGISTRO DE TUTORES'!$D$3:$D$8000,D1027)</f>
        <v>0</v>
      </c>
      <c r="F1027" s="73">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73">
        <f t="shared" ca="1" si="45"/>
        <v>0</v>
      </c>
      <c r="H1027" s="73">
        <f t="shared" ca="1" si="46"/>
        <v>0</v>
      </c>
      <c r="I1027" s="20">
        <v>0</v>
      </c>
      <c r="J1027" s="20">
        <v>0</v>
      </c>
      <c r="K1027" s="20">
        <v>0</v>
      </c>
      <c r="L1027" s="20">
        <v>0</v>
      </c>
      <c r="M1027" s="20">
        <v>0</v>
      </c>
      <c r="N1027" s="75">
        <v>0</v>
      </c>
      <c r="O1027" s="75">
        <v>0</v>
      </c>
      <c r="P1027" s="2"/>
      <c r="Q1027" s="2"/>
      <c r="R1027" s="3"/>
      <c r="S1027" s="3"/>
      <c r="T1027" s="1"/>
      <c r="U1027" s="2"/>
      <c r="V1027" s="28" t="str">
        <f t="shared" si="47"/>
        <v/>
      </c>
    </row>
    <row r="1028" spans="1:22" ht="25" customHeight="1" x14ac:dyDescent="0.35">
      <c r="A1028" s="1"/>
      <c r="B1028" s="35"/>
      <c r="C1028" s="1"/>
      <c r="D1028" s="1"/>
      <c r="E1028" s="73">
        <f>+COUNTIFS('REGISTRO DE TUTORES'!$A$3:$A$8000,A1028,'REGISTRO DE TUTORES'!$B$3:$B$8000,B1028,'REGISTRO DE TUTORES'!$C$3:$C$8000,C1028,'REGISTRO DE TUTORES'!$D$3:$D$8000,D1028)</f>
        <v>0</v>
      </c>
      <c r="F1028" s="73">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73">
        <f t="shared" ca="1" si="45"/>
        <v>0</v>
      </c>
      <c r="H1028" s="73">
        <f t="shared" ca="1" si="46"/>
        <v>0</v>
      </c>
      <c r="I1028" s="20">
        <v>0</v>
      </c>
      <c r="J1028" s="20">
        <v>0</v>
      </c>
      <c r="K1028" s="20">
        <v>0</v>
      </c>
      <c r="L1028" s="20">
        <v>0</v>
      </c>
      <c r="M1028" s="20">
        <v>0</v>
      </c>
      <c r="N1028" s="75">
        <v>0</v>
      </c>
      <c r="O1028" s="75">
        <v>0</v>
      </c>
      <c r="P1028" s="2"/>
      <c r="Q1028" s="2"/>
      <c r="R1028" s="3"/>
      <c r="S1028" s="3"/>
      <c r="T1028" s="1"/>
      <c r="U1028" s="2"/>
      <c r="V1028" s="28" t="str">
        <f t="shared" si="47"/>
        <v/>
      </c>
    </row>
    <row r="1029" spans="1:22" ht="25" customHeight="1" x14ac:dyDescent="0.35">
      <c r="A1029" s="1"/>
      <c r="B1029" s="35"/>
      <c r="C1029" s="1"/>
      <c r="D1029" s="1"/>
      <c r="E1029" s="73">
        <f>+COUNTIFS('REGISTRO DE TUTORES'!$A$3:$A$8000,A1029,'REGISTRO DE TUTORES'!$B$3:$B$8000,B1029,'REGISTRO DE TUTORES'!$C$3:$C$8000,C1029,'REGISTRO DE TUTORES'!$D$3:$D$8000,D1029)</f>
        <v>0</v>
      </c>
      <c r="F1029" s="73">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73">
        <f t="shared" ca="1" si="45"/>
        <v>0</v>
      </c>
      <c r="H1029" s="73">
        <f t="shared" ca="1" si="46"/>
        <v>0</v>
      </c>
      <c r="I1029" s="20">
        <v>0</v>
      </c>
      <c r="J1029" s="20">
        <v>0</v>
      </c>
      <c r="K1029" s="20">
        <v>0</v>
      </c>
      <c r="L1029" s="20">
        <v>0</v>
      </c>
      <c r="M1029" s="20">
        <v>0</v>
      </c>
      <c r="N1029" s="75">
        <v>0</v>
      </c>
      <c r="O1029" s="75">
        <v>0</v>
      </c>
      <c r="P1029" s="2"/>
      <c r="Q1029" s="2"/>
      <c r="R1029" s="3"/>
      <c r="S1029" s="3"/>
      <c r="T1029" s="1"/>
      <c r="U1029" s="2"/>
      <c r="V1029" s="28" t="str">
        <f t="shared" si="47"/>
        <v/>
      </c>
    </row>
    <row r="1030" spans="1:22" ht="25" customHeight="1" x14ac:dyDescent="0.35">
      <c r="A1030" s="1"/>
      <c r="B1030" s="35"/>
      <c r="C1030" s="1"/>
      <c r="D1030" s="1"/>
      <c r="E1030" s="73">
        <f>+COUNTIFS('REGISTRO DE TUTORES'!$A$3:$A$8000,A1030,'REGISTRO DE TUTORES'!$B$3:$B$8000,B1030,'REGISTRO DE TUTORES'!$C$3:$C$8000,C1030,'REGISTRO DE TUTORES'!$D$3:$D$8000,D1030)</f>
        <v>0</v>
      </c>
      <c r="F1030" s="73">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73">
        <f t="shared" ref="G1030:G1093" ca="1" si="48">SUM(IF(O1030=1,SUMPRODUCT(--(WEEKDAY(ROW(INDIRECT(P1030&amp;":"&amp;Q1030)))=1),--(COUNTIF(FERIADOS,ROW(INDIRECT(P1030&amp;":"&amp;Q1030)))=0)),0),IF(I1030=1,SUMPRODUCT(--(WEEKDAY(ROW(INDIRECT(P1030&amp;":"&amp;Q1030)))=2),--(COUNTIF(FERIADOS,ROW(INDIRECT(P1030&amp;":"&amp;Q1030)))=0)),0),IF(J1030=1,SUMPRODUCT(--(WEEKDAY(ROW(INDIRECT(P1030&amp;":"&amp;Q1030)))=3),--(COUNTIF(FERIADOS,ROW(INDIRECT(P1030&amp;":"&amp;Q1030)))=0)),0),IF(K1030=1,SUMPRODUCT(--(WEEKDAY(ROW(INDIRECT(P1030&amp;":"&amp;Q1030)))=4),--(COUNTIF(FERIADOS,ROW(INDIRECT(P1030&amp;":"&amp;Q1030)))=0)),0),IF(L1030=1,SUMPRODUCT(--(WEEKDAY(ROW(INDIRECT(P1030&amp;":"&amp;Q1030)))=5),--(COUNTIF(FERIADOS,ROW(INDIRECT(P1030&amp;":"&amp;Q1030)))=0)),0),IF(M1030=1,SUMPRODUCT(--(WEEKDAY(ROW(INDIRECT(P1030&amp;":"&amp;Q1030)))=6),--(COUNTIF(FERIADOS,ROW(INDIRECT(P1030&amp;":"&amp;Q1030)))=0)),0),IF(N1030=1,SUMPRODUCT(--(WEEKDAY(ROW(INDIRECT(P1030&amp;":"&amp;Q1030)))=7),--(COUNTIF(FERIADOS,ROW(INDIRECT(P1030&amp;":"&amp;Q1030)))=0)),0))</f>
        <v>0</v>
      </c>
      <c r="H1030" s="73">
        <f t="shared" ref="H1030:H1093" ca="1" si="49">+F1030*G1030</f>
        <v>0</v>
      </c>
      <c r="I1030" s="20">
        <v>0</v>
      </c>
      <c r="J1030" s="20">
        <v>0</v>
      </c>
      <c r="K1030" s="20">
        <v>0</v>
      </c>
      <c r="L1030" s="20">
        <v>0</v>
      </c>
      <c r="M1030" s="20">
        <v>0</v>
      </c>
      <c r="N1030" s="75">
        <v>0</v>
      </c>
      <c r="O1030" s="75">
        <v>0</v>
      </c>
      <c r="P1030" s="2"/>
      <c r="Q1030" s="2"/>
      <c r="R1030" s="3"/>
      <c r="S1030" s="3"/>
      <c r="T1030" s="1"/>
      <c r="U1030" s="2"/>
      <c r="V1030" s="28" t="str">
        <f t="shared" ref="V1030:V1093" si="50">IF(Q1030&gt;0,IF(U1030&gt;=Q1030,"ACTIVA","NO ACTIVA"),"")</f>
        <v/>
      </c>
    </row>
    <row r="1031" spans="1:22" ht="25" customHeight="1" x14ac:dyDescent="0.35">
      <c r="A1031" s="1"/>
      <c r="B1031" s="35"/>
      <c r="C1031" s="1"/>
      <c r="D1031" s="1"/>
      <c r="E1031" s="73">
        <f>+COUNTIFS('REGISTRO DE TUTORES'!$A$3:$A$8000,A1031,'REGISTRO DE TUTORES'!$B$3:$B$8000,B1031,'REGISTRO DE TUTORES'!$C$3:$C$8000,C1031,'REGISTRO DE TUTORES'!$D$3:$D$8000,D1031)</f>
        <v>0</v>
      </c>
      <c r="F1031" s="73">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73">
        <f t="shared" ca="1" si="48"/>
        <v>0</v>
      </c>
      <c r="H1031" s="73">
        <f t="shared" ca="1" si="49"/>
        <v>0</v>
      </c>
      <c r="I1031" s="20">
        <v>0</v>
      </c>
      <c r="J1031" s="20">
        <v>0</v>
      </c>
      <c r="K1031" s="20">
        <v>0</v>
      </c>
      <c r="L1031" s="20">
        <v>0</v>
      </c>
      <c r="M1031" s="20">
        <v>0</v>
      </c>
      <c r="N1031" s="75">
        <v>0</v>
      </c>
      <c r="O1031" s="75">
        <v>0</v>
      </c>
      <c r="P1031" s="2"/>
      <c r="Q1031" s="2"/>
      <c r="R1031" s="3"/>
      <c r="S1031" s="3"/>
      <c r="T1031" s="1"/>
      <c r="U1031" s="2"/>
      <c r="V1031" s="28" t="str">
        <f t="shared" si="50"/>
        <v/>
      </c>
    </row>
    <row r="1032" spans="1:22" ht="25" customHeight="1" x14ac:dyDescent="0.35">
      <c r="A1032" s="1"/>
      <c r="B1032" s="35"/>
      <c r="C1032" s="1"/>
      <c r="D1032" s="1"/>
      <c r="E1032" s="73">
        <f>+COUNTIFS('REGISTRO DE TUTORES'!$A$3:$A$8000,A1032,'REGISTRO DE TUTORES'!$B$3:$B$8000,B1032,'REGISTRO DE TUTORES'!$C$3:$C$8000,C1032,'REGISTRO DE TUTORES'!$D$3:$D$8000,D1032)</f>
        <v>0</v>
      </c>
      <c r="F1032" s="73">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73">
        <f t="shared" ca="1" si="48"/>
        <v>0</v>
      </c>
      <c r="H1032" s="73">
        <f t="shared" ca="1" si="49"/>
        <v>0</v>
      </c>
      <c r="I1032" s="20">
        <v>0</v>
      </c>
      <c r="J1032" s="20">
        <v>0</v>
      </c>
      <c r="K1032" s="20">
        <v>0</v>
      </c>
      <c r="L1032" s="20">
        <v>0</v>
      </c>
      <c r="M1032" s="20">
        <v>0</v>
      </c>
      <c r="N1032" s="75">
        <v>0</v>
      </c>
      <c r="O1032" s="75">
        <v>0</v>
      </c>
      <c r="P1032" s="2"/>
      <c r="Q1032" s="2"/>
      <c r="R1032" s="3"/>
      <c r="S1032" s="3"/>
      <c r="T1032" s="1"/>
      <c r="U1032" s="2"/>
      <c r="V1032" s="28" t="str">
        <f t="shared" si="50"/>
        <v/>
      </c>
    </row>
    <row r="1033" spans="1:22" ht="25" customHeight="1" x14ac:dyDescent="0.35">
      <c r="A1033" s="1"/>
      <c r="B1033" s="35"/>
      <c r="C1033" s="1"/>
      <c r="D1033" s="1"/>
      <c r="E1033" s="73">
        <f>+COUNTIFS('REGISTRO DE TUTORES'!$A$3:$A$8000,A1033,'REGISTRO DE TUTORES'!$B$3:$B$8000,B1033,'REGISTRO DE TUTORES'!$C$3:$C$8000,C1033,'REGISTRO DE TUTORES'!$D$3:$D$8000,D1033)</f>
        <v>0</v>
      </c>
      <c r="F1033" s="73">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73">
        <f t="shared" ca="1" si="48"/>
        <v>0</v>
      </c>
      <c r="H1033" s="73">
        <f t="shared" ca="1" si="49"/>
        <v>0</v>
      </c>
      <c r="I1033" s="20">
        <v>0</v>
      </c>
      <c r="J1033" s="20">
        <v>0</v>
      </c>
      <c r="K1033" s="20">
        <v>0</v>
      </c>
      <c r="L1033" s="20">
        <v>0</v>
      </c>
      <c r="M1033" s="20">
        <v>0</v>
      </c>
      <c r="N1033" s="75">
        <v>0</v>
      </c>
      <c r="O1033" s="75">
        <v>0</v>
      </c>
      <c r="P1033" s="2"/>
      <c r="Q1033" s="2"/>
      <c r="R1033" s="3"/>
      <c r="S1033" s="3"/>
      <c r="T1033" s="1"/>
      <c r="U1033" s="2"/>
      <c r="V1033" s="28" t="str">
        <f t="shared" si="50"/>
        <v/>
      </c>
    </row>
    <row r="1034" spans="1:22" ht="25" customHeight="1" x14ac:dyDescent="0.35">
      <c r="A1034" s="1"/>
      <c r="B1034" s="35"/>
      <c r="C1034" s="1"/>
      <c r="D1034" s="1"/>
      <c r="E1034" s="73">
        <f>+COUNTIFS('REGISTRO DE TUTORES'!$A$3:$A$8000,A1034,'REGISTRO DE TUTORES'!$B$3:$B$8000,B1034,'REGISTRO DE TUTORES'!$C$3:$C$8000,C1034,'REGISTRO DE TUTORES'!$D$3:$D$8000,D1034)</f>
        <v>0</v>
      </c>
      <c r="F1034" s="73">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73">
        <f t="shared" ca="1" si="48"/>
        <v>0</v>
      </c>
      <c r="H1034" s="73">
        <f t="shared" ca="1" si="49"/>
        <v>0</v>
      </c>
      <c r="I1034" s="20">
        <v>0</v>
      </c>
      <c r="J1034" s="20">
        <v>0</v>
      </c>
      <c r="K1034" s="20">
        <v>0</v>
      </c>
      <c r="L1034" s="20">
        <v>0</v>
      </c>
      <c r="M1034" s="20">
        <v>0</v>
      </c>
      <c r="N1034" s="75">
        <v>0</v>
      </c>
      <c r="O1034" s="75">
        <v>0</v>
      </c>
      <c r="P1034" s="2"/>
      <c r="Q1034" s="2"/>
      <c r="R1034" s="3"/>
      <c r="S1034" s="3"/>
      <c r="T1034" s="1"/>
      <c r="U1034" s="2"/>
      <c r="V1034" s="28" t="str">
        <f t="shared" si="50"/>
        <v/>
      </c>
    </row>
    <row r="1035" spans="1:22" ht="25" customHeight="1" x14ac:dyDescent="0.35">
      <c r="A1035" s="1"/>
      <c r="B1035" s="35"/>
      <c r="C1035" s="1"/>
      <c r="D1035" s="1"/>
      <c r="E1035" s="73">
        <f>+COUNTIFS('REGISTRO DE TUTORES'!$A$3:$A$8000,A1035,'REGISTRO DE TUTORES'!$B$3:$B$8000,B1035,'REGISTRO DE TUTORES'!$C$3:$C$8000,C1035,'REGISTRO DE TUTORES'!$D$3:$D$8000,D1035)</f>
        <v>0</v>
      </c>
      <c r="F1035" s="73">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73">
        <f t="shared" ca="1" si="48"/>
        <v>0</v>
      </c>
      <c r="H1035" s="73">
        <f t="shared" ca="1" si="49"/>
        <v>0</v>
      </c>
      <c r="I1035" s="20">
        <v>0</v>
      </c>
      <c r="J1035" s="20">
        <v>0</v>
      </c>
      <c r="K1035" s="20">
        <v>0</v>
      </c>
      <c r="L1035" s="20">
        <v>0</v>
      </c>
      <c r="M1035" s="20">
        <v>0</v>
      </c>
      <c r="N1035" s="75">
        <v>0</v>
      </c>
      <c r="O1035" s="75">
        <v>0</v>
      </c>
      <c r="P1035" s="2"/>
      <c r="Q1035" s="2"/>
      <c r="R1035" s="3"/>
      <c r="S1035" s="3"/>
      <c r="T1035" s="1"/>
      <c r="U1035" s="2"/>
      <c r="V1035" s="28" t="str">
        <f t="shared" si="50"/>
        <v/>
      </c>
    </row>
    <row r="1036" spans="1:22" ht="25" customHeight="1" x14ac:dyDescent="0.35">
      <c r="A1036" s="1"/>
      <c r="B1036" s="35"/>
      <c r="C1036" s="1"/>
      <c r="D1036" s="1"/>
      <c r="E1036" s="73">
        <f>+COUNTIFS('REGISTRO DE TUTORES'!$A$3:$A$8000,A1036,'REGISTRO DE TUTORES'!$B$3:$B$8000,B1036,'REGISTRO DE TUTORES'!$C$3:$C$8000,C1036,'REGISTRO DE TUTORES'!$D$3:$D$8000,D1036)</f>
        <v>0</v>
      </c>
      <c r="F1036" s="73">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73">
        <f t="shared" ca="1" si="48"/>
        <v>0</v>
      </c>
      <c r="H1036" s="73">
        <f t="shared" ca="1" si="49"/>
        <v>0</v>
      </c>
      <c r="I1036" s="20">
        <v>0</v>
      </c>
      <c r="J1036" s="20">
        <v>0</v>
      </c>
      <c r="K1036" s="20">
        <v>0</v>
      </c>
      <c r="L1036" s="20">
        <v>0</v>
      </c>
      <c r="M1036" s="20">
        <v>0</v>
      </c>
      <c r="N1036" s="75">
        <v>0</v>
      </c>
      <c r="O1036" s="75">
        <v>0</v>
      </c>
      <c r="P1036" s="2"/>
      <c r="Q1036" s="2"/>
      <c r="R1036" s="3"/>
      <c r="S1036" s="3"/>
      <c r="T1036" s="1"/>
      <c r="U1036" s="2"/>
      <c r="V1036" s="28" t="str">
        <f t="shared" si="50"/>
        <v/>
      </c>
    </row>
    <row r="1037" spans="1:22" ht="25" customHeight="1" x14ac:dyDescent="0.35">
      <c r="A1037" s="1"/>
      <c r="B1037" s="35"/>
      <c r="C1037" s="1"/>
      <c r="D1037" s="1"/>
      <c r="E1037" s="73">
        <f>+COUNTIFS('REGISTRO DE TUTORES'!$A$3:$A$8000,A1037,'REGISTRO DE TUTORES'!$B$3:$B$8000,B1037,'REGISTRO DE TUTORES'!$C$3:$C$8000,C1037,'REGISTRO DE TUTORES'!$D$3:$D$8000,D1037)</f>
        <v>0</v>
      </c>
      <c r="F1037" s="73">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73">
        <f t="shared" ca="1" si="48"/>
        <v>0</v>
      </c>
      <c r="H1037" s="73">
        <f t="shared" ca="1" si="49"/>
        <v>0</v>
      </c>
      <c r="I1037" s="20">
        <v>0</v>
      </c>
      <c r="J1037" s="20">
        <v>0</v>
      </c>
      <c r="K1037" s="20">
        <v>0</v>
      </c>
      <c r="L1037" s="20">
        <v>0</v>
      </c>
      <c r="M1037" s="20">
        <v>0</v>
      </c>
      <c r="N1037" s="75">
        <v>0</v>
      </c>
      <c r="O1037" s="75">
        <v>0</v>
      </c>
      <c r="P1037" s="2"/>
      <c r="Q1037" s="2"/>
      <c r="R1037" s="3"/>
      <c r="S1037" s="3"/>
      <c r="T1037" s="1"/>
      <c r="U1037" s="2"/>
      <c r="V1037" s="28" t="str">
        <f t="shared" si="50"/>
        <v/>
      </c>
    </row>
    <row r="1038" spans="1:22" ht="25" customHeight="1" x14ac:dyDescent="0.35">
      <c r="A1038" s="1"/>
      <c r="B1038" s="35"/>
      <c r="C1038" s="1"/>
      <c r="D1038" s="1"/>
      <c r="E1038" s="73">
        <f>+COUNTIFS('REGISTRO DE TUTORES'!$A$3:$A$8000,A1038,'REGISTRO DE TUTORES'!$B$3:$B$8000,B1038,'REGISTRO DE TUTORES'!$C$3:$C$8000,C1038,'REGISTRO DE TUTORES'!$D$3:$D$8000,D1038)</f>
        <v>0</v>
      </c>
      <c r="F1038" s="73">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73">
        <f t="shared" ca="1" si="48"/>
        <v>0</v>
      </c>
      <c r="H1038" s="73">
        <f t="shared" ca="1" si="49"/>
        <v>0</v>
      </c>
      <c r="I1038" s="20">
        <v>0</v>
      </c>
      <c r="J1038" s="20">
        <v>0</v>
      </c>
      <c r="K1038" s="20">
        <v>0</v>
      </c>
      <c r="L1038" s="20">
        <v>0</v>
      </c>
      <c r="M1038" s="20">
        <v>0</v>
      </c>
      <c r="N1038" s="75">
        <v>0</v>
      </c>
      <c r="O1038" s="75">
        <v>0</v>
      </c>
      <c r="P1038" s="2"/>
      <c r="Q1038" s="2"/>
      <c r="R1038" s="3"/>
      <c r="S1038" s="3"/>
      <c r="T1038" s="1"/>
      <c r="U1038" s="2"/>
      <c r="V1038" s="28" t="str">
        <f t="shared" si="50"/>
        <v/>
      </c>
    </row>
    <row r="1039" spans="1:22" ht="25" customHeight="1" x14ac:dyDescent="0.35">
      <c r="A1039" s="1"/>
      <c r="B1039" s="35"/>
      <c r="C1039" s="1"/>
      <c r="D1039" s="1"/>
      <c r="E1039" s="73">
        <f>+COUNTIFS('REGISTRO DE TUTORES'!$A$3:$A$8000,A1039,'REGISTRO DE TUTORES'!$B$3:$B$8000,B1039,'REGISTRO DE TUTORES'!$C$3:$C$8000,C1039,'REGISTRO DE TUTORES'!$D$3:$D$8000,D1039)</f>
        <v>0</v>
      </c>
      <c r="F1039" s="73">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73">
        <f t="shared" ca="1" si="48"/>
        <v>0</v>
      </c>
      <c r="H1039" s="73">
        <f t="shared" ca="1" si="49"/>
        <v>0</v>
      </c>
      <c r="I1039" s="20">
        <v>0</v>
      </c>
      <c r="J1039" s="20">
        <v>0</v>
      </c>
      <c r="K1039" s="20">
        <v>0</v>
      </c>
      <c r="L1039" s="20">
        <v>0</v>
      </c>
      <c r="M1039" s="20">
        <v>0</v>
      </c>
      <c r="N1039" s="75">
        <v>0</v>
      </c>
      <c r="O1039" s="75">
        <v>0</v>
      </c>
      <c r="P1039" s="2"/>
      <c r="Q1039" s="2"/>
      <c r="R1039" s="3"/>
      <c r="S1039" s="3"/>
      <c r="T1039" s="1"/>
      <c r="U1039" s="2"/>
      <c r="V1039" s="28" t="str">
        <f t="shared" si="50"/>
        <v/>
      </c>
    </row>
    <row r="1040" spans="1:22" ht="25" customHeight="1" x14ac:dyDescent="0.35">
      <c r="A1040" s="1"/>
      <c r="B1040" s="35"/>
      <c r="C1040" s="1"/>
      <c r="D1040" s="1"/>
      <c r="E1040" s="73">
        <f>+COUNTIFS('REGISTRO DE TUTORES'!$A$3:$A$8000,A1040,'REGISTRO DE TUTORES'!$B$3:$B$8000,B1040,'REGISTRO DE TUTORES'!$C$3:$C$8000,C1040,'REGISTRO DE TUTORES'!$D$3:$D$8000,D1040)</f>
        <v>0</v>
      </c>
      <c r="F1040" s="73">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73">
        <f t="shared" ca="1" si="48"/>
        <v>0</v>
      </c>
      <c r="H1040" s="73">
        <f t="shared" ca="1" si="49"/>
        <v>0</v>
      </c>
      <c r="I1040" s="20">
        <v>0</v>
      </c>
      <c r="J1040" s="20">
        <v>0</v>
      </c>
      <c r="K1040" s="20">
        <v>0</v>
      </c>
      <c r="L1040" s="20">
        <v>0</v>
      </c>
      <c r="M1040" s="20">
        <v>0</v>
      </c>
      <c r="N1040" s="75">
        <v>0</v>
      </c>
      <c r="O1040" s="75">
        <v>0</v>
      </c>
      <c r="P1040" s="2"/>
      <c r="Q1040" s="2"/>
      <c r="R1040" s="3"/>
      <c r="S1040" s="3"/>
      <c r="T1040" s="1"/>
      <c r="U1040" s="2"/>
      <c r="V1040" s="28" t="str">
        <f t="shared" si="50"/>
        <v/>
      </c>
    </row>
    <row r="1041" spans="1:22" ht="25" customHeight="1" x14ac:dyDescent="0.35">
      <c r="A1041" s="1"/>
      <c r="B1041" s="35"/>
      <c r="C1041" s="1"/>
      <c r="D1041" s="1"/>
      <c r="E1041" s="73">
        <f>+COUNTIFS('REGISTRO DE TUTORES'!$A$3:$A$8000,A1041,'REGISTRO DE TUTORES'!$B$3:$B$8000,B1041,'REGISTRO DE TUTORES'!$C$3:$C$8000,C1041,'REGISTRO DE TUTORES'!$D$3:$D$8000,D1041)</f>
        <v>0</v>
      </c>
      <c r="F1041" s="73">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73">
        <f t="shared" ca="1" si="48"/>
        <v>0</v>
      </c>
      <c r="H1041" s="73">
        <f t="shared" ca="1" si="49"/>
        <v>0</v>
      </c>
      <c r="I1041" s="20">
        <v>0</v>
      </c>
      <c r="J1041" s="20">
        <v>0</v>
      </c>
      <c r="K1041" s="20">
        <v>0</v>
      </c>
      <c r="L1041" s="20">
        <v>0</v>
      </c>
      <c r="M1041" s="20">
        <v>0</v>
      </c>
      <c r="N1041" s="75">
        <v>0</v>
      </c>
      <c r="O1041" s="75">
        <v>0</v>
      </c>
      <c r="P1041" s="2"/>
      <c r="Q1041" s="2"/>
      <c r="R1041" s="3"/>
      <c r="S1041" s="3"/>
      <c r="T1041" s="1"/>
      <c r="U1041" s="2"/>
      <c r="V1041" s="28" t="str">
        <f t="shared" si="50"/>
        <v/>
      </c>
    </row>
    <row r="1042" spans="1:22" ht="25" customHeight="1" x14ac:dyDescent="0.35">
      <c r="A1042" s="1"/>
      <c r="B1042" s="35"/>
      <c r="C1042" s="1"/>
      <c r="D1042" s="1"/>
      <c r="E1042" s="73">
        <f>+COUNTIFS('REGISTRO DE TUTORES'!$A$3:$A$8000,A1042,'REGISTRO DE TUTORES'!$B$3:$B$8000,B1042,'REGISTRO DE TUTORES'!$C$3:$C$8000,C1042,'REGISTRO DE TUTORES'!$D$3:$D$8000,D1042)</f>
        <v>0</v>
      </c>
      <c r="F1042" s="73">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73">
        <f t="shared" ca="1" si="48"/>
        <v>0</v>
      </c>
      <c r="H1042" s="73">
        <f t="shared" ca="1" si="49"/>
        <v>0</v>
      </c>
      <c r="I1042" s="20">
        <v>0</v>
      </c>
      <c r="J1042" s="20">
        <v>0</v>
      </c>
      <c r="K1042" s="20">
        <v>0</v>
      </c>
      <c r="L1042" s="20">
        <v>0</v>
      </c>
      <c r="M1042" s="20">
        <v>0</v>
      </c>
      <c r="N1042" s="75">
        <v>0</v>
      </c>
      <c r="O1042" s="75">
        <v>0</v>
      </c>
      <c r="P1042" s="2"/>
      <c r="Q1042" s="2"/>
      <c r="R1042" s="3"/>
      <c r="S1042" s="3"/>
      <c r="T1042" s="1"/>
      <c r="U1042" s="2"/>
      <c r="V1042" s="28" t="str">
        <f t="shared" si="50"/>
        <v/>
      </c>
    </row>
    <row r="1043" spans="1:22" ht="25" customHeight="1" x14ac:dyDescent="0.35">
      <c r="A1043" s="1"/>
      <c r="B1043" s="35"/>
      <c r="C1043" s="1"/>
      <c r="D1043" s="1"/>
      <c r="E1043" s="73">
        <f>+COUNTIFS('REGISTRO DE TUTORES'!$A$3:$A$8000,A1043,'REGISTRO DE TUTORES'!$B$3:$B$8000,B1043,'REGISTRO DE TUTORES'!$C$3:$C$8000,C1043,'REGISTRO DE TUTORES'!$D$3:$D$8000,D1043)</f>
        <v>0</v>
      </c>
      <c r="F1043" s="73">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73">
        <f t="shared" ca="1" si="48"/>
        <v>0</v>
      </c>
      <c r="H1043" s="73">
        <f t="shared" ca="1" si="49"/>
        <v>0</v>
      </c>
      <c r="I1043" s="20">
        <v>0</v>
      </c>
      <c r="J1043" s="20">
        <v>0</v>
      </c>
      <c r="K1043" s="20">
        <v>0</v>
      </c>
      <c r="L1043" s="20">
        <v>0</v>
      </c>
      <c r="M1043" s="20">
        <v>0</v>
      </c>
      <c r="N1043" s="75">
        <v>0</v>
      </c>
      <c r="O1043" s="75">
        <v>0</v>
      </c>
      <c r="P1043" s="2"/>
      <c r="Q1043" s="2"/>
      <c r="R1043" s="3"/>
      <c r="S1043" s="3"/>
      <c r="T1043" s="1"/>
      <c r="U1043" s="2"/>
      <c r="V1043" s="28" t="str">
        <f t="shared" si="50"/>
        <v/>
      </c>
    </row>
    <row r="1044" spans="1:22" ht="25" customHeight="1" x14ac:dyDescent="0.35">
      <c r="A1044" s="1"/>
      <c r="B1044" s="35"/>
      <c r="C1044" s="1"/>
      <c r="D1044" s="1"/>
      <c r="E1044" s="73">
        <f>+COUNTIFS('REGISTRO DE TUTORES'!$A$3:$A$8000,A1044,'REGISTRO DE TUTORES'!$B$3:$B$8000,B1044,'REGISTRO DE TUTORES'!$C$3:$C$8000,C1044,'REGISTRO DE TUTORES'!$D$3:$D$8000,D1044)</f>
        <v>0</v>
      </c>
      <c r="F1044" s="73">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73">
        <f t="shared" ca="1" si="48"/>
        <v>0</v>
      </c>
      <c r="H1044" s="73">
        <f t="shared" ca="1" si="49"/>
        <v>0</v>
      </c>
      <c r="I1044" s="20">
        <v>0</v>
      </c>
      <c r="J1044" s="20">
        <v>0</v>
      </c>
      <c r="K1044" s="20">
        <v>0</v>
      </c>
      <c r="L1044" s="20">
        <v>0</v>
      </c>
      <c r="M1044" s="20">
        <v>0</v>
      </c>
      <c r="N1044" s="75">
        <v>0</v>
      </c>
      <c r="O1044" s="75">
        <v>0</v>
      </c>
      <c r="P1044" s="2"/>
      <c r="Q1044" s="2"/>
      <c r="R1044" s="3"/>
      <c r="S1044" s="3"/>
      <c r="T1044" s="1"/>
      <c r="U1044" s="2"/>
      <c r="V1044" s="28" t="str">
        <f t="shared" si="50"/>
        <v/>
      </c>
    </row>
    <row r="1045" spans="1:22" ht="25" customHeight="1" x14ac:dyDescent="0.35">
      <c r="A1045" s="1"/>
      <c r="B1045" s="35"/>
      <c r="C1045" s="1"/>
      <c r="D1045" s="1"/>
      <c r="E1045" s="73">
        <f>+COUNTIFS('REGISTRO DE TUTORES'!$A$3:$A$8000,A1045,'REGISTRO DE TUTORES'!$B$3:$B$8000,B1045,'REGISTRO DE TUTORES'!$C$3:$C$8000,C1045,'REGISTRO DE TUTORES'!$D$3:$D$8000,D1045)</f>
        <v>0</v>
      </c>
      <c r="F1045" s="73">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73">
        <f t="shared" ca="1" si="48"/>
        <v>0</v>
      </c>
      <c r="H1045" s="73">
        <f t="shared" ca="1" si="49"/>
        <v>0</v>
      </c>
      <c r="I1045" s="20">
        <v>0</v>
      </c>
      <c r="J1045" s="20">
        <v>0</v>
      </c>
      <c r="K1045" s="20">
        <v>0</v>
      </c>
      <c r="L1045" s="20">
        <v>0</v>
      </c>
      <c r="M1045" s="20">
        <v>0</v>
      </c>
      <c r="N1045" s="75">
        <v>0</v>
      </c>
      <c r="O1045" s="75">
        <v>0</v>
      </c>
      <c r="P1045" s="2"/>
      <c r="Q1045" s="2"/>
      <c r="R1045" s="3"/>
      <c r="S1045" s="3"/>
      <c r="T1045" s="1"/>
      <c r="U1045" s="2"/>
      <c r="V1045" s="28" t="str">
        <f t="shared" si="50"/>
        <v/>
      </c>
    </row>
    <row r="1046" spans="1:22" ht="25" customHeight="1" x14ac:dyDescent="0.35">
      <c r="A1046" s="1"/>
      <c r="B1046" s="35"/>
      <c r="C1046" s="1"/>
      <c r="D1046" s="1"/>
      <c r="E1046" s="73">
        <f>+COUNTIFS('REGISTRO DE TUTORES'!$A$3:$A$8000,A1046,'REGISTRO DE TUTORES'!$B$3:$B$8000,B1046,'REGISTRO DE TUTORES'!$C$3:$C$8000,C1046,'REGISTRO DE TUTORES'!$D$3:$D$8000,D1046)</f>
        <v>0</v>
      </c>
      <c r="F1046" s="73">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73">
        <f t="shared" ca="1" si="48"/>
        <v>0</v>
      </c>
      <c r="H1046" s="73">
        <f t="shared" ca="1" si="49"/>
        <v>0</v>
      </c>
      <c r="I1046" s="20">
        <v>0</v>
      </c>
      <c r="J1046" s="20">
        <v>0</v>
      </c>
      <c r="K1046" s="20">
        <v>0</v>
      </c>
      <c r="L1046" s="20">
        <v>0</v>
      </c>
      <c r="M1046" s="20">
        <v>0</v>
      </c>
      <c r="N1046" s="75">
        <v>0</v>
      </c>
      <c r="O1046" s="75">
        <v>0</v>
      </c>
      <c r="P1046" s="2"/>
      <c r="Q1046" s="2"/>
      <c r="R1046" s="3"/>
      <c r="S1046" s="3"/>
      <c r="T1046" s="1"/>
      <c r="U1046" s="2"/>
      <c r="V1046" s="28" t="str">
        <f t="shared" si="50"/>
        <v/>
      </c>
    </row>
    <row r="1047" spans="1:22" ht="25" customHeight="1" x14ac:dyDescent="0.35">
      <c r="A1047" s="1"/>
      <c r="B1047" s="35"/>
      <c r="C1047" s="1"/>
      <c r="D1047" s="1"/>
      <c r="E1047" s="73">
        <f>+COUNTIFS('REGISTRO DE TUTORES'!$A$3:$A$8000,A1047,'REGISTRO DE TUTORES'!$B$3:$B$8000,B1047,'REGISTRO DE TUTORES'!$C$3:$C$8000,C1047,'REGISTRO DE TUTORES'!$D$3:$D$8000,D1047)</f>
        <v>0</v>
      </c>
      <c r="F1047" s="73">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73">
        <f t="shared" ca="1" si="48"/>
        <v>0</v>
      </c>
      <c r="H1047" s="73">
        <f t="shared" ca="1" si="49"/>
        <v>0</v>
      </c>
      <c r="I1047" s="20">
        <v>0</v>
      </c>
      <c r="J1047" s="20">
        <v>0</v>
      </c>
      <c r="K1047" s="20">
        <v>0</v>
      </c>
      <c r="L1047" s="20">
        <v>0</v>
      </c>
      <c r="M1047" s="20">
        <v>0</v>
      </c>
      <c r="N1047" s="75">
        <v>0</v>
      </c>
      <c r="O1047" s="75">
        <v>0</v>
      </c>
      <c r="P1047" s="2"/>
      <c r="Q1047" s="2"/>
      <c r="R1047" s="3"/>
      <c r="S1047" s="3"/>
      <c r="T1047" s="1"/>
      <c r="U1047" s="2"/>
      <c r="V1047" s="28" t="str">
        <f t="shared" si="50"/>
        <v/>
      </c>
    </row>
    <row r="1048" spans="1:22" ht="25" customHeight="1" x14ac:dyDescent="0.35">
      <c r="A1048" s="1"/>
      <c r="B1048" s="35"/>
      <c r="C1048" s="1"/>
      <c r="D1048" s="1"/>
      <c r="E1048" s="73">
        <f>+COUNTIFS('REGISTRO DE TUTORES'!$A$3:$A$8000,A1048,'REGISTRO DE TUTORES'!$B$3:$B$8000,B1048,'REGISTRO DE TUTORES'!$C$3:$C$8000,C1048,'REGISTRO DE TUTORES'!$D$3:$D$8000,D1048)</f>
        <v>0</v>
      </c>
      <c r="F1048" s="73">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73">
        <f t="shared" ca="1" si="48"/>
        <v>0</v>
      </c>
      <c r="H1048" s="73">
        <f t="shared" ca="1" si="49"/>
        <v>0</v>
      </c>
      <c r="I1048" s="20">
        <v>0</v>
      </c>
      <c r="J1048" s="20">
        <v>0</v>
      </c>
      <c r="K1048" s="20">
        <v>0</v>
      </c>
      <c r="L1048" s="20">
        <v>0</v>
      </c>
      <c r="M1048" s="20">
        <v>0</v>
      </c>
      <c r="N1048" s="75">
        <v>0</v>
      </c>
      <c r="O1048" s="75">
        <v>0</v>
      </c>
      <c r="P1048" s="2"/>
      <c r="Q1048" s="2"/>
      <c r="R1048" s="3"/>
      <c r="S1048" s="3"/>
      <c r="T1048" s="1"/>
      <c r="U1048" s="2"/>
      <c r="V1048" s="28" t="str">
        <f t="shared" si="50"/>
        <v/>
      </c>
    </row>
    <row r="1049" spans="1:22" ht="25" customHeight="1" x14ac:dyDescent="0.35">
      <c r="A1049" s="1"/>
      <c r="B1049" s="35"/>
      <c r="C1049" s="1"/>
      <c r="D1049" s="1"/>
      <c r="E1049" s="73">
        <f>+COUNTIFS('REGISTRO DE TUTORES'!$A$3:$A$8000,A1049,'REGISTRO DE TUTORES'!$B$3:$B$8000,B1049,'REGISTRO DE TUTORES'!$C$3:$C$8000,C1049,'REGISTRO DE TUTORES'!$D$3:$D$8000,D1049)</f>
        <v>0</v>
      </c>
      <c r="F1049" s="73">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73">
        <f t="shared" ca="1" si="48"/>
        <v>0</v>
      </c>
      <c r="H1049" s="73">
        <f t="shared" ca="1" si="49"/>
        <v>0</v>
      </c>
      <c r="I1049" s="20">
        <v>0</v>
      </c>
      <c r="J1049" s="20">
        <v>0</v>
      </c>
      <c r="K1049" s="20">
        <v>0</v>
      </c>
      <c r="L1049" s="20">
        <v>0</v>
      </c>
      <c r="M1049" s="20">
        <v>0</v>
      </c>
      <c r="N1049" s="75">
        <v>0</v>
      </c>
      <c r="O1049" s="75">
        <v>0</v>
      </c>
      <c r="P1049" s="2"/>
      <c r="Q1049" s="2"/>
      <c r="R1049" s="3"/>
      <c r="S1049" s="3"/>
      <c r="T1049" s="1"/>
      <c r="U1049" s="2"/>
      <c r="V1049" s="28" t="str">
        <f t="shared" si="50"/>
        <v/>
      </c>
    </row>
    <row r="1050" spans="1:22" ht="25" customHeight="1" x14ac:dyDescent="0.35">
      <c r="A1050" s="1"/>
      <c r="B1050" s="35"/>
      <c r="C1050" s="1"/>
      <c r="D1050" s="1"/>
      <c r="E1050" s="73">
        <f>+COUNTIFS('REGISTRO DE TUTORES'!$A$3:$A$8000,A1050,'REGISTRO DE TUTORES'!$B$3:$B$8000,B1050,'REGISTRO DE TUTORES'!$C$3:$C$8000,C1050,'REGISTRO DE TUTORES'!$D$3:$D$8000,D1050)</f>
        <v>0</v>
      </c>
      <c r="F1050" s="73">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73">
        <f t="shared" ca="1" si="48"/>
        <v>0</v>
      </c>
      <c r="H1050" s="73">
        <f t="shared" ca="1" si="49"/>
        <v>0</v>
      </c>
      <c r="I1050" s="20">
        <v>0</v>
      </c>
      <c r="J1050" s="20">
        <v>0</v>
      </c>
      <c r="K1050" s="20">
        <v>0</v>
      </c>
      <c r="L1050" s="20">
        <v>0</v>
      </c>
      <c r="M1050" s="20">
        <v>0</v>
      </c>
      <c r="N1050" s="75">
        <v>0</v>
      </c>
      <c r="O1050" s="75">
        <v>0</v>
      </c>
      <c r="P1050" s="2"/>
      <c r="Q1050" s="2"/>
      <c r="R1050" s="3"/>
      <c r="S1050" s="3"/>
      <c r="T1050" s="1"/>
      <c r="U1050" s="2"/>
      <c r="V1050" s="28" t="str">
        <f t="shared" si="50"/>
        <v/>
      </c>
    </row>
    <row r="1051" spans="1:22" ht="25" customHeight="1" x14ac:dyDescent="0.35">
      <c r="A1051" s="1"/>
      <c r="B1051" s="35"/>
      <c r="C1051" s="1"/>
      <c r="D1051" s="1"/>
      <c r="E1051" s="73">
        <f>+COUNTIFS('REGISTRO DE TUTORES'!$A$3:$A$8000,A1051,'REGISTRO DE TUTORES'!$B$3:$B$8000,B1051,'REGISTRO DE TUTORES'!$C$3:$C$8000,C1051,'REGISTRO DE TUTORES'!$D$3:$D$8000,D1051)</f>
        <v>0</v>
      </c>
      <c r="F1051" s="73">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73">
        <f t="shared" ca="1" si="48"/>
        <v>0</v>
      </c>
      <c r="H1051" s="73">
        <f t="shared" ca="1" si="49"/>
        <v>0</v>
      </c>
      <c r="I1051" s="20">
        <v>0</v>
      </c>
      <c r="J1051" s="20">
        <v>0</v>
      </c>
      <c r="K1051" s="20">
        <v>0</v>
      </c>
      <c r="L1051" s="20">
        <v>0</v>
      </c>
      <c r="M1051" s="20">
        <v>0</v>
      </c>
      <c r="N1051" s="75">
        <v>0</v>
      </c>
      <c r="O1051" s="75">
        <v>0</v>
      </c>
      <c r="P1051" s="2"/>
      <c r="Q1051" s="2"/>
      <c r="R1051" s="3"/>
      <c r="S1051" s="3"/>
      <c r="T1051" s="1"/>
      <c r="U1051" s="2"/>
      <c r="V1051" s="28" t="str">
        <f t="shared" si="50"/>
        <v/>
      </c>
    </row>
    <row r="1052" spans="1:22" ht="25" customHeight="1" x14ac:dyDescent="0.35">
      <c r="A1052" s="1"/>
      <c r="B1052" s="35"/>
      <c r="C1052" s="1"/>
      <c r="D1052" s="1"/>
      <c r="E1052" s="73">
        <f>+COUNTIFS('REGISTRO DE TUTORES'!$A$3:$A$8000,A1052,'REGISTRO DE TUTORES'!$B$3:$B$8000,B1052,'REGISTRO DE TUTORES'!$C$3:$C$8000,C1052,'REGISTRO DE TUTORES'!$D$3:$D$8000,D1052)</f>
        <v>0</v>
      </c>
      <c r="F1052" s="73">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73">
        <f t="shared" ca="1" si="48"/>
        <v>0</v>
      </c>
      <c r="H1052" s="73">
        <f t="shared" ca="1" si="49"/>
        <v>0</v>
      </c>
      <c r="I1052" s="20">
        <v>0</v>
      </c>
      <c r="J1052" s="20">
        <v>0</v>
      </c>
      <c r="K1052" s="20">
        <v>0</v>
      </c>
      <c r="L1052" s="20">
        <v>0</v>
      </c>
      <c r="M1052" s="20">
        <v>0</v>
      </c>
      <c r="N1052" s="75">
        <v>0</v>
      </c>
      <c r="O1052" s="75">
        <v>0</v>
      </c>
      <c r="P1052" s="2"/>
      <c r="Q1052" s="2"/>
      <c r="R1052" s="3"/>
      <c r="S1052" s="3"/>
      <c r="T1052" s="1"/>
      <c r="U1052" s="2"/>
      <c r="V1052" s="28" t="str">
        <f t="shared" si="50"/>
        <v/>
      </c>
    </row>
    <row r="1053" spans="1:22" ht="25" customHeight="1" x14ac:dyDescent="0.35">
      <c r="A1053" s="1"/>
      <c r="B1053" s="35"/>
      <c r="C1053" s="1"/>
      <c r="D1053" s="1"/>
      <c r="E1053" s="73">
        <f>+COUNTIFS('REGISTRO DE TUTORES'!$A$3:$A$8000,A1053,'REGISTRO DE TUTORES'!$B$3:$B$8000,B1053,'REGISTRO DE TUTORES'!$C$3:$C$8000,C1053,'REGISTRO DE TUTORES'!$D$3:$D$8000,D1053)</f>
        <v>0</v>
      </c>
      <c r="F1053" s="73">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73">
        <f t="shared" ca="1" si="48"/>
        <v>0</v>
      </c>
      <c r="H1053" s="73">
        <f t="shared" ca="1" si="49"/>
        <v>0</v>
      </c>
      <c r="I1053" s="20">
        <v>0</v>
      </c>
      <c r="J1053" s="20">
        <v>0</v>
      </c>
      <c r="K1053" s="20">
        <v>0</v>
      </c>
      <c r="L1053" s="20">
        <v>0</v>
      </c>
      <c r="M1053" s="20">
        <v>0</v>
      </c>
      <c r="N1053" s="75">
        <v>0</v>
      </c>
      <c r="O1053" s="75">
        <v>0</v>
      </c>
      <c r="P1053" s="2"/>
      <c r="Q1053" s="2"/>
      <c r="R1053" s="3"/>
      <c r="S1053" s="3"/>
      <c r="T1053" s="1"/>
      <c r="U1053" s="2"/>
      <c r="V1053" s="28" t="str">
        <f t="shared" si="50"/>
        <v/>
      </c>
    </row>
    <row r="1054" spans="1:22" ht="25" customHeight="1" x14ac:dyDescent="0.35">
      <c r="A1054" s="1"/>
      <c r="B1054" s="35"/>
      <c r="C1054" s="1"/>
      <c r="D1054" s="1"/>
      <c r="E1054" s="73">
        <f>+COUNTIFS('REGISTRO DE TUTORES'!$A$3:$A$8000,A1054,'REGISTRO DE TUTORES'!$B$3:$B$8000,B1054,'REGISTRO DE TUTORES'!$C$3:$C$8000,C1054,'REGISTRO DE TUTORES'!$D$3:$D$8000,D1054)</f>
        <v>0</v>
      </c>
      <c r="F1054" s="73">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73">
        <f t="shared" ca="1" si="48"/>
        <v>0</v>
      </c>
      <c r="H1054" s="73">
        <f t="shared" ca="1" si="49"/>
        <v>0</v>
      </c>
      <c r="I1054" s="20">
        <v>0</v>
      </c>
      <c r="J1054" s="20">
        <v>0</v>
      </c>
      <c r="K1054" s="20">
        <v>0</v>
      </c>
      <c r="L1054" s="20">
        <v>0</v>
      </c>
      <c r="M1054" s="20">
        <v>0</v>
      </c>
      <c r="N1054" s="75">
        <v>0</v>
      </c>
      <c r="O1054" s="75">
        <v>0</v>
      </c>
      <c r="P1054" s="2"/>
      <c r="Q1054" s="2"/>
      <c r="R1054" s="3"/>
      <c r="S1054" s="3"/>
      <c r="T1054" s="1"/>
      <c r="U1054" s="2"/>
      <c r="V1054" s="28" t="str">
        <f t="shared" si="50"/>
        <v/>
      </c>
    </row>
    <row r="1055" spans="1:22" ht="25" customHeight="1" x14ac:dyDescent="0.35">
      <c r="A1055" s="1"/>
      <c r="B1055" s="35"/>
      <c r="C1055" s="1"/>
      <c r="D1055" s="1"/>
      <c r="E1055" s="73">
        <f>+COUNTIFS('REGISTRO DE TUTORES'!$A$3:$A$8000,A1055,'REGISTRO DE TUTORES'!$B$3:$B$8000,B1055,'REGISTRO DE TUTORES'!$C$3:$C$8000,C1055,'REGISTRO DE TUTORES'!$D$3:$D$8000,D1055)</f>
        <v>0</v>
      </c>
      <c r="F1055" s="73">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73">
        <f t="shared" ca="1" si="48"/>
        <v>0</v>
      </c>
      <c r="H1055" s="73">
        <f t="shared" ca="1" si="49"/>
        <v>0</v>
      </c>
      <c r="I1055" s="20">
        <v>0</v>
      </c>
      <c r="J1055" s="20">
        <v>0</v>
      </c>
      <c r="K1055" s="20">
        <v>0</v>
      </c>
      <c r="L1055" s="20">
        <v>0</v>
      </c>
      <c r="M1055" s="20">
        <v>0</v>
      </c>
      <c r="N1055" s="75">
        <v>0</v>
      </c>
      <c r="O1055" s="75">
        <v>0</v>
      </c>
      <c r="P1055" s="2"/>
      <c r="Q1055" s="2"/>
      <c r="R1055" s="3"/>
      <c r="S1055" s="3"/>
      <c r="T1055" s="1"/>
      <c r="U1055" s="2"/>
      <c r="V1055" s="28" t="str">
        <f t="shared" si="50"/>
        <v/>
      </c>
    </row>
    <row r="1056" spans="1:22" ht="25" customHeight="1" x14ac:dyDescent="0.35">
      <c r="A1056" s="1"/>
      <c r="B1056" s="35"/>
      <c r="C1056" s="1"/>
      <c r="D1056" s="1"/>
      <c r="E1056" s="73">
        <f>+COUNTIFS('REGISTRO DE TUTORES'!$A$3:$A$8000,A1056,'REGISTRO DE TUTORES'!$B$3:$B$8000,B1056,'REGISTRO DE TUTORES'!$C$3:$C$8000,C1056,'REGISTRO DE TUTORES'!$D$3:$D$8000,D1056)</f>
        <v>0</v>
      </c>
      <c r="F1056" s="73">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73">
        <f t="shared" ca="1" si="48"/>
        <v>0</v>
      </c>
      <c r="H1056" s="73">
        <f t="shared" ca="1" si="49"/>
        <v>0</v>
      </c>
      <c r="I1056" s="20">
        <v>0</v>
      </c>
      <c r="J1056" s="20">
        <v>0</v>
      </c>
      <c r="K1056" s="20">
        <v>0</v>
      </c>
      <c r="L1056" s="20">
        <v>0</v>
      </c>
      <c r="M1056" s="20">
        <v>0</v>
      </c>
      <c r="N1056" s="75">
        <v>0</v>
      </c>
      <c r="O1056" s="75">
        <v>0</v>
      </c>
      <c r="P1056" s="2"/>
      <c r="Q1056" s="2"/>
      <c r="R1056" s="3"/>
      <c r="S1056" s="3"/>
      <c r="T1056" s="1"/>
      <c r="U1056" s="2"/>
      <c r="V1056" s="28" t="str">
        <f t="shared" si="50"/>
        <v/>
      </c>
    </row>
    <row r="1057" spans="1:22" ht="25" customHeight="1" x14ac:dyDescent="0.35">
      <c r="A1057" s="1"/>
      <c r="B1057" s="35"/>
      <c r="C1057" s="1"/>
      <c r="D1057" s="1"/>
      <c r="E1057" s="73">
        <f>+COUNTIFS('REGISTRO DE TUTORES'!$A$3:$A$8000,A1057,'REGISTRO DE TUTORES'!$B$3:$B$8000,B1057,'REGISTRO DE TUTORES'!$C$3:$C$8000,C1057,'REGISTRO DE TUTORES'!$D$3:$D$8000,D1057)</f>
        <v>0</v>
      </c>
      <c r="F1057" s="73">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73">
        <f t="shared" ca="1" si="48"/>
        <v>0</v>
      </c>
      <c r="H1057" s="73">
        <f t="shared" ca="1" si="49"/>
        <v>0</v>
      </c>
      <c r="I1057" s="20">
        <v>0</v>
      </c>
      <c r="J1057" s="20">
        <v>0</v>
      </c>
      <c r="K1057" s="20">
        <v>0</v>
      </c>
      <c r="L1057" s="20">
        <v>0</v>
      </c>
      <c r="M1057" s="20">
        <v>0</v>
      </c>
      <c r="N1057" s="75">
        <v>0</v>
      </c>
      <c r="O1057" s="75">
        <v>0</v>
      </c>
      <c r="P1057" s="2"/>
      <c r="Q1057" s="2"/>
      <c r="R1057" s="3"/>
      <c r="S1057" s="3"/>
      <c r="T1057" s="1"/>
      <c r="U1057" s="2"/>
      <c r="V1057" s="28" t="str">
        <f t="shared" si="50"/>
        <v/>
      </c>
    </row>
    <row r="1058" spans="1:22" ht="25" customHeight="1" x14ac:dyDescent="0.35">
      <c r="A1058" s="1"/>
      <c r="B1058" s="35"/>
      <c r="C1058" s="1"/>
      <c r="D1058" s="1"/>
      <c r="E1058" s="73">
        <f>+COUNTIFS('REGISTRO DE TUTORES'!$A$3:$A$8000,A1058,'REGISTRO DE TUTORES'!$B$3:$B$8000,B1058,'REGISTRO DE TUTORES'!$C$3:$C$8000,C1058,'REGISTRO DE TUTORES'!$D$3:$D$8000,D1058)</f>
        <v>0</v>
      </c>
      <c r="F1058" s="73">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73">
        <f t="shared" ca="1" si="48"/>
        <v>0</v>
      </c>
      <c r="H1058" s="73">
        <f t="shared" ca="1" si="49"/>
        <v>0</v>
      </c>
      <c r="I1058" s="20">
        <v>0</v>
      </c>
      <c r="J1058" s="20">
        <v>0</v>
      </c>
      <c r="K1058" s="20">
        <v>0</v>
      </c>
      <c r="L1058" s="20">
        <v>0</v>
      </c>
      <c r="M1058" s="20">
        <v>0</v>
      </c>
      <c r="N1058" s="75">
        <v>0</v>
      </c>
      <c r="O1058" s="75">
        <v>0</v>
      </c>
      <c r="P1058" s="2"/>
      <c r="Q1058" s="2"/>
      <c r="R1058" s="3"/>
      <c r="S1058" s="3"/>
      <c r="T1058" s="1"/>
      <c r="U1058" s="2"/>
      <c r="V1058" s="28" t="str">
        <f t="shared" si="50"/>
        <v/>
      </c>
    </row>
    <row r="1059" spans="1:22" ht="25" customHeight="1" x14ac:dyDescent="0.35">
      <c r="A1059" s="1"/>
      <c r="B1059" s="35"/>
      <c r="C1059" s="1"/>
      <c r="D1059" s="1"/>
      <c r="E1059" s="73">
        <f>+COUNTIFS('REGISTRO DE TUTORES'!$A$3:$A$8000,A1059,'REGISTRO DE TUTORES'!$B$3:$B$8000,B1059,'REGISTRO DE TUTORES'!$C$3:$C$8000,C1059,'REGISTRO DE TUTORES'!$D$3:$D$8000,D1059)</f>
        <v>0</v>
      </c>
      <c r="F1059" s="73">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73">
        <f t="shared" ca="1" si="48"/>
        <v>0</v>
      </c>
      <c r="H1059" s="73">
        <f t="shared" ca="1" si="49"/>
        <v>0</v>
      </c>
      <c r="I1059" s="20">
        <v>0</v>
      </c>
      <c r="J1059" s="20">
        <v>0</v>
      </c>
      <c r="K1059" s="20">
        <v>0</v>
      </c>
      <c r="L1059" s="20">
        <v>0</v>
      </c>
      <c r="M1059" s="20">
        <v>0</v>
      </c>
      <c r="N1059" s="75">
        <v>0</v>
      </c>
      <c r="O1059" s="75">
        <v>0</v>
      </c>
      <c r="P1059" s="2"/>
      <c r="Q1059" s="2"/>
      <c r="R1059" s="3"/>
      <c r="S1059" s="3"/>
      <c r="T1059" s="1"/>
      <c r="U1059" s="2"/>
      <c r="V1059" s="28" t="str">
        <f t="shared" si="50"/>
        <v/>
      </c>
    </row>
    <row r="1060" spans="1:22" ht="25" customHeight="1" x14ac:dyDescent="0.35">
      <c r="A1060" s="1"/>
      <c r="B1060" s="35"/>
      <c r="C1060" s="1"/>
      <c r="D1060" s="1"/>
      <c r="E1060" s="73">
        <f>+COUNTIFS('REGISTRO DE TUTORES'!$A$3:$A$8000,A1060,'REGISTRO DE TUTORES'!$B$3:$B$8000,B1060,'REGISTRO DE TUTORES'!$C$3:$C$8000,C1060,'REGISTRO DE TUTORES'!$D$3:$D$8000,D1060)</f>
        <v>0</v>
      </c>
      <c r="F1060" s="73">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73">
        <f t="shared" ca="1" si="48"/>
        <v>0</v>
      </c>
      <c r="H1060" s="73">
        <f t="shared" ca="1" si="49"/>
        <v>0</v>
      </c>
      <c r="I1060" s="20">
        <v>0</v>
      </c>
      <c r="J1060" s="20">
        <v>0</v>
      </c>
      <c r="K1060" s="20">
        <v>0</v>
      </c>
      <c r="L1060" s="20">
        <v>0</v>
      </c>
      <c r="M1060" s="20">
        <v>0</v>
      </c>
      <c r="N1060" s="75">
        <v>0</v>
      </c>
      <c r="O1060" s="75">
        <v>0</v>
      </c>
      <c r="P1060" s="2"/>
      <c r="Q1060" s="2"/>
      <c r="R1060" s="3"/>
      <c r="S1060" s="3"/>
      <c r="T1060" s="1"/>
      <c r="U1060" s="2"/>
      <c r="V1060" s="28" t="str">
        <f t="shared" si="50"/>
        <v/>
      </c>
    </row>
    <row r="1061" spans="1:22" ht="25" customHeight="1" x14ac:dyDescent="0.35">
      <c r="A1061" s="1"/>
      <c r="B1061" s="35"/>
      <c r="C1061" s="1"/>
      <c r="D1061" s="1"/>
      <c r="E1061" s="73">
        <f>+COUNTIFS('REGISTRO DE TUTORES'!$A$3:$A$8000,A1061,'REGISTRO DE TUTORES'!$B$3:$B$8000,B1061,'REGISTRO DE TUTORES'!$C$3:$C$8000,C1061,'REGISTRO DE TUTORES'!$D$3:$D$8000,D1061)</f>
        <v>0</v>
      </c>
      <c r="F1061" s="73">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73">
        <f t="shared" ca="1" si="48"/>
        <v>0</v>
      </c>
      <c r="H1061" s="73">
        <f t="shared" ca="1" si="49"/>
        <v>0</v>
      </c>
      <c r="I1061" s="20">
        <v>0</v>
      </c>
      <c r="J1061" s="20">
        <v>0</v>
      </c>
      <c r="K1061" s="20">
        <v>0</v>
      </c>
      <c r="L1061" s="20">
        <v>0</v>
      </c>
      <c r="M1061" s="20">
        <v>0</v>
      </c>
      <c r="N1061" s="75">
        <v>0</v>
      </c>
      <c r="O1061" s="75">
        <v>0</v>
      </c>
      <c r="P1061" s="2"/>
      <c r="Q1061" s="2"/>
      <c r="R1061" s="3"/>
      <c r="S1061" s="3"/>
      <c r="T1061" s="1"/>
      <c r="U1061" s="2"/>
      <c r="V1061" s="28" t="str">
        <f t="shared" si="50"/>
        <v/>
      </c>
    </row>
    <row r="1062" spans="1:22" ht="25" customHeight="1" x14ac:dyDescent="0.35">
      <c r="A1062" s="1"/>
      <c r="B1062" s="35"/>
      <c r="C1062" s="1"/>
      <c r="D1062" s="1"/>
      <c r="E1062" s="73">
        <f>+COUNTIFS('REGISTRO DE TUTORES'!$A$3:$A$8000,A1062,'REGISTRO DE TUTORES'!$B$3:$B$8000,B1062,'REGISTRO DE TUTORES'!$C$3:$C$8000,C1062,'REGISTRO DE TUTORES'!$D$3:$D$8000,D1062)</f>
        <v>0</v>
      </c>
      <c r="F1062" s="73">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73">
        <f t="shared" ca="1" si="48"/>
        <v>0</v>
      </c>
      <c r="H1062" s="73">
        <f t="shared" ca="1" si="49"/>
        <v>0</v>
      </c>
      <c r="I1062" s="20">
        <v>0</v>
      </c>
      <c r="J1062" s="20">
        <v>0</v>
      </c>
      <c r="K1062" s="20">
        <v>0</v>
      </c>
      <c r="L1062" s="20">
        <v>0</v>
      </c>
      <c r="M1062" s="20">
        <v>0</v>
      </c>
      <c r="N1062" s="75">
        <v>0</v>
      </c>
      <c r="O1062" s="75">
        <v>0</v>
      </c>
      <c r="P1062" s="2"/>
      <c r="Q1062" s="2"/>
      <c r="R1062" s="3"/>
      <c r="S1062" s="3"/>
      <c r="T1062" s="1"/>
      <c r="U1062" s="2"/>
      <c r="V1062" s="28" t="str">
        <f t="shared" si="50"/>
        <v/>
      </c>
    </row>
    <row r="1063" spans="1:22" ht="25" customHeight="1" x14ac:dyDescent="0.35">
      <c r="A1063" s="1"/>
      <c r="B1063" s="35"/>
      <c r="C1063" s="1"/>
      <c r="D1063" s="1"/>
      <c r="E1063" s="73">
        <f>+COUNTIFS('REGISTRO DE TUTORES'!$A$3:$A$8000,A1063,'REGISTRO DE TUTORES'!$B$3:$B$8000,B1063,'REGISTRO DE TUTORES'!$C$3:$C$8000,C1063,'REGISTRO DE TUTORES'!$D$3:$D$8000,D1063)</f>
        <v>0</v>
      </c>
      <c r="F1063" s="73">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73">
        <f t="shared" ca="1" si="48"/>
        <v>0</v>
      </c>
      <c r="H1063" s="73">
        <f t="shared" ca="1" si="49"/>
        <v>0</v>
      </c>
      <c r="I1063" s="20">
        <v>0</v>
      </c>
      <c r="J1063" s="20">
        <v>0</v>
      </c>
      <c r="K1063" s="20">
        <v>0</v>
      </c>
      <c r="L1063" s="20">
        <v>0</v>
      </c>
      <c r="M1063" s="20">
        <v>0</v>
      </c>
      <c r="N1063" s="75">
        <v>0</v>
      </c>
      <c r="O1063" s="75">
        <v>0</v>
      </c>
      <c r="P1063" s="2"/>
      <c r="Q1063" s="2"/>
      <c r="R1063" s="3"/>
      <c r="S1063" s="3"/>
      <c r="T1063" s="1"/>
      <c r="U1063" s="2"/>
      <c r="V1063" s="28" t="str">
        <f t="shared" si="50"/>
        <v/>
      </c>
    </row>
    <row r="1064" spans="1:22" ht="25" customHeight="1" x14ac:dyDescent="0.35">
      <c r="A1064" s="1"/>
      <c r="B1064" s="35"/>
      <c r="C1064" s="1"/>
      <c r="D1064" s="1"/>
      <c r="E1064" s="73">
        <f>+COUNTIFS('REGISTRO DE TUTORES'!$A$3:$A$8000,A1064,'REGISTRO DE TUTORES'!$B$3:$B$8000,B1064,'REGISTRO DE TUTORES'!$C$3:$C$8000,C1064,'REGISTRO DE TUTORES'!$D$3:$D$8000,D1064)</f>
        <v>0</v>
      </c>
      <c r="F1064" s="73">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73">
        <f t="shared" ca="1" si="48"/>
        <v>0</v>
      </c>
      <c r="H1064" s="73">
        <f t="shared" ca="1" si="49"/>
        <v>0</v>
      </c>
      <c r="I1064" s="20">
        <v>0</v>
      </c>
      <c r="J1064" s="20">
        <v>0</v>
      </c>
      <c r="K1064" s="20">
        <v>0</v>
      </c>
      <c r="L1064" s="20">
        <v>0</v>
      </c>
      <c r="M1064" s="20">
        <v>0</v>
      </c>
      <c r="N1064" s="75">
        <v>0</v>
      </c>
      <c r="O1064" s="75">
        <v>0</v>
      </c>
      <c r="P1064" s="2"/>
      <c r="Q1064" s="2"/>
      <c r="R1064" s="3"/>
      <c r="S1064" s="3"/>
      <c r="T1064" s="1"/>
      <c r="U1064" s="2"/>
      <c r="V1064" s="28" t="str">
        <f t="shared" si="50"/>
        <v/>
      </c>
    </row>
    <row r="1065" spans="1:22" ht="25" customHeight="1" x14ac:dyDescent="0.35">
      <c r="A1065" s="1"/>
      <c r="B1065" s="35"/>
      <c r="C1065" s="1"/>
      <c r="D1065" s="1"/>
      <c r="E1065" s="73">
        <f>+COUNTIFS('REGISTRO DE TUTORES'!$A$3:$A$8000,A1065,'REGISTRO DE TUTORES'!$B$3:$B$8000,B1065,'REGISTRO DE TUTORES'!$C$3:$C$8000,C1065,'REGISTRO DE TUTORES'!$D$3:$D$8000,D1065)</f>
        <v>0</v>
      </c>
      <c r="F1065" s="73">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73">
        <f t="shared" ca="1" si="48"/>
        <v>0</v>
      </c>
      <c r="H1065" s="73">
        <f t="shared" ca="1" si="49"/>
        <v>0</v>
      </c>
      <c r="I1065" s="20">
        <v>0</v>
      </c>
      <c r="J1065" s="20">
        <v>0</v>
      </c>
      <c r="K1065" s="20">
        <v>0</v>
      </c>
      <c r="L1065" s="20">
        <v>0</v>
      </c>
      <c r="M1065" s="20">
        <v>0</v>
      </c>
      <c r="N1065" s="75">
        <v>0</v>
      </c>
      <c r="O1065" s="75">
        <v>0</v>
      </c>
      <c r="P1065" s="2"/>
      <c r="Q1065" s="2"/>
      <c r="R1065" s="3"/>
      <c r="S1065" s="3"/>
      <c r="T1065" s="1"/>
      <c r="U1065" s="2"/>
      <c r="V1065" s="28" t="str">
        <f t="shared" si="50"/>
        <v/>
      </c>
    </row>
    <row r="1066" spans="1:22" ht="25" customHeight="1" x14ac:dyDescent="0.35">
      <c r="A1066" s="1"/>
      <c r="B1066" s="35"/>
      <c r="C1066" s="1"/>
      <c r="D1066" s="1"/>
      <c r="E1066" s="73">
        <f>+COUNTIFS('REGISTRO DE TUTORES'!$A$3:$A$8000,A1066,'REGISTRO DE TUTORES'!$B$3:$B$8000,B1066,'REGISTRO DE TUTORES'!$C$3:$C$8000,C1066,'REGISTRO DE TUTORES'!$D$3:$D$8000,D1066)</f>
        <v>0</v>
      </c>
      <c r="F1066" s="73">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73">
        <f t="shared" ca="1" si="48"/>
        <v>0</v>
      </c>
      <c r="H1066" s="73">
        <f t="shared" ca="1" si="49"/>
        <v>0</v>
      </c>
      <c r="I1066" s="20">
        <v>0</v>
      </c>
      <c r="J1066" s="20">
        <v>0</v>
      </c>
      <c r="K1066" s="20">
        <v>0</v>
      </c>
      <c r="L1066" s="20">
        <v>0</v>
      </c>
      <c r="M1066" s="20">
        <v>0</v>
      </c>
      <c r="N1066" s="75">
        <v>0</v>
      </c>
      <c r="O1066" s="75">
        <v>0</v>
      </c>
      <c r="P1066" s="2"/>
      <c r="Q1066" s="2"/>
      <c r="R1066" s="3"/>
      <c r="S1066" s="3"/>
      <c r="T1066" s="1"/>
      <c r="U1066" s="2"/>
      <c r="V1066" s="28" t="str">
        <f t="shared" si="50"/>
        <v/>
      </c>
    </row>
    <row r="1067" spans="1:22" ht="25" customHeight="1" x14ac:dyDescent="0.35">
      <c r="A1067" s="1"/>
      <c r="B1067" s="35"/>
      <c r="C1067" s="1"/>
      <c r="D1067" s="1"/>
      <c r="E1067" s="73">
        <f>+COUNTIFS('REGISTRO DE TUTORES'!$A$3:$A$8000,A1067,'REGISTRO DE TUTORES'!$B$3:$B$8000,B1067,'REGISTRO DE TUTORES'!$C$3:$C$8000,C1067,'REGISTRO DE TUTORES'!$D$3:$D$8000,D1067)</f>
        <v>0</v>
      </c>
      <c r="F1067" s="73">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73">
        <f t="shared" ca="1" si="48"/>
        <v>0</v>
      </c>
      <c r="H1067" s="73">
        <f t="shared" ca="1" si="49"/>
        <v>0</v>
      </c>
      <c r="I1067" s="20">
        <v>0</v>
      </c>
      <c r="J1067" s="20">
        <v>0</v>
      </c>
      <c r="K1067" s="20">
        <v>0</v>
      </c>
      <c r="L1067" s="20">
        <v>0</v>
      </c>
      <c r="M1067" s="20">
        <v>0</v>
      </c>
      <c r="N1067" s="75">
        <v>0</v>
      </c>
      <c r="O1067" s="75">
        <v>0</v>
      </c>
      <c r="P1067" s="2"/>
      <c r="Q1067" s="2"/>
      <c r="R1067" s="3"/>
      <c r="S1067" s="3"/>
      <c r="T1067" s="1"/>
      <c r="U1067" s="2"/>
      <c r="V1067" s="28" t="str">
        <f t="shared" si="50"/>
        <v/>
      </c>
    </row>
    <row r="1068" spans="1:22" ht="25" customHeight="1" x14ac:dyDescent="0.35">
      <c r="A1068" s="1"/>
      <c r="B1068" s="35"/>
      <c r="C1068" s="1"/>
      <c r="D1068" s="1"/>
      <c r="E1068" s="73">
        <f>+COUNTIFS('REGISTRO DE TUTORES'!$A$3:$A$8000,A1068,'REGISTRO DE TUTORES'!$B$3:$B$8000,B1068,'REGISTRO DE TUTORES'!$C$3:$C$8000,C1068,'REGISTRO DE TUTORES'!$D$3:$D$8000,D1068)</f>
        <v>0</v>
      </c>
      <c r="F1068" s="73">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73">
        <f t="shared" ca="1" si="48"/>
        <v>0</v>
      </c>
      <c r="H1068" s="73">
        <f t="shared" ca="1" si="49"/>
        <v>0</v>
      </c>
      <c r="I1068" s="20">
        <v>0</v>
      </c>
      <c r="J1068" s="20">
        <v>0</v>
      </c>
      <c r="K1068" s="20">
        <v>0</v>
      </c>
      <c r="L1068" s="20">
        <v>0</v>
      </c>
      <c r="M1068" s="20">
        <v>0</v>
      </c>
      <c r="N1068" s="75">
        <v>0</v>
      </c>
      <c r="O1068" s="75">
        <v>0</v>
      </c>
      <c r="P1068" s="2"/>
      <c r="Q1068" s="2"/>
      <c r="R1068" s="3"/>
      <c r="S1068" s="3"/>
      <c r="T1068" s="1"/>
      <c r="U1068" s="2"/>
      <c r="V1068" s="28" t="str">
        <f t="shared" si="50"/>
        <v/>
      </c>
    </row>
    <row r="1069" spans="1:22" ht="25" customHeight="1" x14ac:dyDescent="0.35">
      <c r="A1069" s="1"/>
      <c r="B1069" s="35"/>
      <c r="C1069" s="1"/>
      <c r="D1069" s="1"/>
      <c r="E1069" s="73">
        <f>+COUNTIFS('REGISTRO DE TUTORES'!$A$3:$A$8000,A1069,'REGISTRO DE TUTORES'!$B$3:$B$8000,B1069,'REGISTRO DE TUTORES'!$C$3:$C$8000,C1069,'REGISTRO DE TUTORES'!$D$3:$D$8000,D1069)</f>
        <v>0</v>
      </c>
      <c r="F1069" s="73">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73">
        <f t="shared" ca="1" si="48"/>
        <v>0</v>
      </c>
      <c r="H1069" s="73">
        <f t="shared" ca="1" si="49"/>
        <v>0</v>
      </c>
      <c r="I1069" s="20">
        <v>0</v>
      </c>
      <c r="J1069" s="20">
        <v>0</v>
      </c>
      <c r="K1069" s="20">
        <v>0</v>
      </c>
      <c r="L1069" s="20">
        <v>0</v>
      </c>
      <c r="M1069" s="20">
        <v>0</v>
      </c>
      <c r="N1069" s="75">
        <v>0</v>
      </c>
      <c r="O1069" s="75">
        <v>0</v>
      </c>
      <c r="P1069" s="2"/>
      <c r="Q1069" s="2"/>
      <c r="R1069" s="3"/>
      <c r="S1069" s="3"/>
      <c r="T1069" s="1"/>
      <c r="U1069" s="2"/>
      <c r="V1069" s="28" t="str">
        <f t="shared" si="50"/>
        <v/>
      </c>
    </row>
    <row r="1070" spans="1:22" ht="25" customHeight="1" x14ac:dyDescent="0.35">
      <c r="A1070" s="1"/>
      <c r="B1070" s="35"/>
      <c r="C1070" s="1"/>
      <c r="D1070" s="1"/>
      <c r="E1070" s="73">
        <f>+COUNTIFS('REGISTRO DE TUTORES'!$A$3:$A$8000,A1070,'REGISTRO DE TUTORES'!$B$3:$B$8000,B1070,'REGISTRO DE TUTORES'!$C$3:$C$8000,C1070,'REGISTRO DE TUTORES'!$D$3:$D$8000,D1070)</f>
        <v>0</v>
      </c>
      <c r="F1070" s="73">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73">
        <f t="shared" ca="1" si="48"/>
        <v>0</v>
      </c>
      <c r="H1070" s="73">
        <f t="shared" ca="1" si="49"/>
        <v>0</v>
      </c>
      <c r="I1070" s="20">
        <v>0</v>
      </c>
      <c r="J1070" s="20">
        <v>0</v>
      </c>
      <c r="K1070" s="20">
        <v>0</v>
      </c>
      <c r="L1070" s="20">
        <v>0</v>
      </c>
      <c r="M1070" s="20">
        <v>0</v>
      </c>
      <c r="N1070" s="75">
        <v>0</v>
      </c>
      <c r="O1070" s="75">
        <v>0</v>
      </c>
      <c r="P1070" s="2"/>
      <c r="Q1070" s="2"/>
      <c r="R1070" s="3"/>
      <c r="S1070" s="3"/>
      <c r="T1070" s="1"/>
      <c r="U1070" s="2"/>
      <c r="V1070" s="28" t="str">
        <f t="shared" si="50"/>
        <v/>
      </c>
    </row>
    <row r="1071" spans="1:22" ht="25" customHeight="1" x14ac:dyDescent="0.35">
      <c r="A1071" s="1"/>
      <c r="B1071" s="35"/>
      <c r="C1071" s="1"/>
      <c r="D1071" s="1"/>
      <c r="E1071" s="73">
        <f>+COUNTIFS('REGISTRO DE TUTORES'!$A$3:$A$8000,A1071,'REGISTRO DE TUTORES'!$B$3:$B$8000,B1071,'REGISTRO DE TUTORES'!$C$3:$C$8000,C1071,'REGISTRO DE TUTORES'!$D$3:$D$8000,D1071)</f>
        <v>0</v>
      </c>
      <c r="F1071" s="73">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73">
        <f t="shared" ca="1" si="48"/>
        <v>0</v>
      </c>
      <c r="H1071" s="73">
        <f t="shared" ca="1" si="49"/>
        <v>0</v>
      </c>
      <c r="I1071" s="20">
        <v>0</v>
      </c>
      <c r="J1071" s="20">
        <v>0</v>
      </c>
      <c r="K1071" s="20">
        <v>0</v>
      </c>
      <c r="L1071" s="20">
        <v>0</v>
      </c>
      <c r="M1071" s="20">
        <v>0</v>
      </c>
      <c r="N1071" s="75">
        <v>0</v>
      </c>
      <c r="O1071" s="75">
        <v>0</v>
      </c>
      <c r="P1071" s="2"/>
      <c r="Q1071" s="2"/>
      <c r="R1071" s="3"/>
      <c r="S1071" s="3"/>
      <c r="T1071" s="1"/>
      <c r="U1071" s="2"/>
      <c r="V1071" s="28" t="str">
        <f t="shared" si="50"/>
        <v/>
      </c>
    </row>
    <row r="1072" spans="1:22" ht="25" customHeight="1" x14ac:dyDescent="0.35">
      <c r="A1072" s="1"/>
      <c r="B1072" s="35"/>
      <c r="C1072" s="1"/>
      <c r="D1072" s="1"/>
      <c r="E1072" s="73">
        <f>+COUNTIFS('REGISTRO DE TUTORES'!$A$3:$A$8000,A1072,'REGISTRO DE TUTORES'!$B$3:$B$8000,B1072,'REGISTRO DE TUTORES'!$C$3:$C$8000,C1072,'REGISTRO DE TUTORES'!$D$3:$D$8000,D1072)</f>
        <v>0</v>
      </c>
      <c r="F1072" s="73">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73">
        <f t="shared" ca="1" si="48"/>
        <v>0</v>
      </c>
      <c r="H1072" s="73">
        <f t="shared" ca="1" si="49"/>
        <v>0</v>
      </c>
      <c r="I1072" s="20">
        <v>0</v>
      </c>
      <c r="J1072" s="20">
        <v>0</v>
      </c>
      <c r="K1072" s="20">
        <v>0</v>
      </c>
      <c r="L1072" s="20">
        <v>0</v>
      </c>
      <c r="M1072" s="20">
        <v>0</v>
      </c>
      <c r="N1072" s="75">
        <v>0</v>
      </c>
      <c r="O1072" s="75">
        <v>0</v>
      </c>
      <c r="P1072" s="2"/>
      <c r="Q1072" s="2"/>
      <c r="R1072" s="3"/>
      <c r="S1072" s="3"/>
      <c r="T1072" s="1"/>
      <c r="U1072" s="2"/>
      <c r="V1072" s="28" t="str">
        <f t="shared" si="50"/>
        <v/>
      </c>
    </row>
    <row r="1073" spans="1:22" ht="25" customHeight="1" x14ac:dyDescent="0.35">
      <c r="A1073" s="1"/>
      <c r="B1073" s="35"/>
      <c r="C1073" s="1"/>
      <c r="D1073" s="1"/>
      <c r="E1073" s="73">
        <f>+COUNTIFS('REGISTRO DE TUTORES'!$A$3:$A$8000,A1073,'REGISTRO DE TUTORES'!$B$3:$B$8000,B1073,'REGISTRO DE TUTORES'!$C$3:$C$8000,C1073,'REGISTRO DE TUTORES'!$D$3:$D$8000,D1073)</f>
        <v>0</v>
      </c>
      <c r="F1073" s="73">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73">
        <f t="shared" ca="1" si="48"/>
        <v>0</v>
      </c>
      <c r="H1073" s="73">
        <f t="shared" ca="1" si="49"/>
        <v>0</v>
      </c>
      <c r="I1073" s="20">
        <v>0</v>
      </c>
      <c r="J1073" s="20">
        <v>0</v>
      </c>
      <c r="K1073" s="20">
        <v>0</v>
      </c>
      <c r="L1073" s="20">
        <v>0</v>
      </c>
      <c r="M1073" s="20">
        <v>0</v>
      </c>
      <c r="N1073" s="75">
        <v>0</v>
      </c>
      <c r="O1073" s="75">
        <v>0</v>
      </c>
      <c r="P1073" s="2"/>
      <c r="Q1073" s="2"/>
      <c r="R1073" s="3"/>
      <c r="S1073" s="3"/>
      <c r="T1073" s="1"/>
      <c r="U1073" s="2"/>
      <c r="V1073" s="28" t="str">
        <f t="shared" si="50"/>
        <v/>
      </c>
    </row>
    <row r="1074" spans="1:22" ht="25" customHeight="1" x14ac:dyDescent="0.35">
      <c r="A1074" s="1"/>
      <c r="B1074" s="35"/>
      <c r="C1074" s="1"/>
      <c r="D1074" s="1"/>
      <c r="E1074" s="73">
        <f>+COUNTIFS('REGISTRO DE TUTORES'!$A$3:$A$8000,A1074,'REGISTRO DE TUTORES'!$B$3:$B$8000,B1074,'REGISTRO DE TUTORES'!$C$3:$C$8000,C1074,'REGISTRO DE TUTORES'!$D$3:$D$8000,D1074)</f>
        <v>0</v>
      </c>
      <c r="F1074" s="73">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73">
        <f t="shared" ca="1" si="48"/>
        <v>0</v>
      </c>
      <c r="H1074" s="73">
        <f t="shared" ca="1" si="49"/>
        <v>0</v>
      </c>
      <c r="I1074" s="20">
        <v>0</v>
      </c>
      <c r="J1074" s="20">
        <v>0</v>
      </c>
      <c r="K1074" s="20">
        <v>0</v>
      </c>
      <c r="L1074" s="20">
        <v>0</v>
      </c>
      <c r="M1074" s="20">
        <v>0</v>
      </c>
      <c r="N1074" s="75">
        <v>0</v>
      </c>
      <c r="O1074" s="75">
        <v>0</v>
      </c>
      <c r="P1074" s="2"/>
      <c r="Q1074" s="2"/>
      <c r="R1074" s="3"/>
      <c r="S1074" s="3"/>
      <c r="T1074" s="1"/>
      <c r="U1074" s="2"/>
      <c r="V1074" s="28" t="str">
        <f t="shared" si="50"/>
        <v/>
      </c>
    </row>
    <row r="1075" spans="1:22" ht="25" customHeight="1" x14ac:dyDescent="0.35">
      <c r="A1075" s="1"/>
      <c r="B1075" s="35"/>
      <c r="C1075" s="1"/>
      <c r="D1075" s="1"/>
      <c r="E1075" s="73">
        <f>+COUNTIFS('REGISTRO DE TUTORES'!$A$3:$A$8000,A1075,'REGISTRO DE TUTORES'!$B$3:$B$8000,B1075,'REGISTRO DE TUTORES'!$C$3:$C$8000,C1075,'REGISTRO DE TUTORES'!$D$3:$D$8000,D1075)</f>
        <v>0</v>
      </c>
      <c r="F1075" s="73">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73">
        <f t="shared" ca="1" si="48"/>
        <v>0</v>
      </c>
      <c r="H1075" s="73">
        <f t="shared" ca="1" si="49"/>
        <v>0</v>
      </c>
      <c r="I1075" s="20">
        <v>0</v>
      </c>
      <c r="J1075" s="20">
        <v>0</v>
      </c>
      <c r="K1075" s="20">
        <v>0</v>
      </c>
      <c r="L1075" s="20">
        <v>0</v>
      </c>
      <c r="M1075" s="20">
        <v>0</v>
      </c>
      <c r="N1075" s="75">
        <v>0</v>
      </c>
      <c r="O1075" s="75">
        <v>0</v>
      </c>
      <c r="P1075" s="2"/>
      <c r="Q1075" s="2"/>
      <c r="R1075" s="3"/>
      <c r="S1075" s="3"/>
      <c r="T1075" s="1"/>
      <c r="U1075" s="2"/>
      <c r="V1075" s="28" t="str">
        <f t="shared" si="50"/>
        <v/>
      </c>
    </row>
    <row r="1076" spans="1:22" ht="25" customHeight="1" x14ac:dyDescent="0.35">
      <c r="A1076" s="1"/>
      <c r="B1076" s="35"/>
      <c r="C1076" s="1"/>
      <c r="D1076" s="1"/>
      <c r="E1076" s="73">
        <f>+COUNTIFS('REGISTRO DE TUTORES'!$A$3:$A$8000,A1076,'REGISTRO DE TUTORES'!$B$3:$B$8000,B1076,'REGISTRO DE TUTORES'!$C$3:$C$8000,C1076,'REGISTRO DE TUTORES'!$D$3:$D$8000,D1076)</f>
        <v>0</v>
      </c>
      <c r="F1076" s="73">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73">
        <f t="shared" ca="1" si="48"/>
        <v>0</v>
      </c>
      <c r="H1076" s="73">
        <f t="shared" ca="1" si="49"/>
        <v>0</v>
      </c>
      <c r="I1076" s="20">
        <v>0</v>
      </c>
      <c r="J1076" s="20">
        <v>0</v>
      </c>
      <c r="K1076" s="20">
        <v>0</v>
      </c>
      <c r="L1076" s="20">
        <v>0</v>
      </c>
      <c r="M1076" s="20">
        <v>0</v>
      </c>
      <c r="N1076" s="75">
        <v>0</v>
      </c>
      <c r="O1076" s="75">
        <v>0</v>
      </c>
      <c r="P1076" s="2"/>
      <c r="Q1076" s="2"/>
      <c r="R1076" s="3"/>
      <c r="S1076" s="3"/>
      <c r="T1076" s="1"/>
      <c r="U1076" s="2"/>
      <c r="V1076" s="28" t="str">
        <f t="shared" si="50"/>
        <v/>
      </c>
    </row>
    <row r="1077" spans="1:22" ht="25" customHeight="1" x14ac:dyDescent="0.35">
      <c r="A1077" s="1"/>
      <c r="B1077" s="35"/>
      <c r="C1077" s="1"/>
      <c r="D1077" s="1"/>
      <c r="E1077" s="73">
        <f>+COUNTIFS('REGISTRO DE TUTORES'!$A$3:$A$8000,A1077,'REGISTRO DE TUTORES'!$B$3:$B$8000,B1077,'REGISTRO DE TUTORES'!$C$3:$C$8000,C1077,'REGISTRO DE TUTORES'!$D$3:$D$8000,D1077)</f>
        <v>0</v>
      </c>
      <c r="F1077" s="73">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73">
        <f t="shared" ca="1" si="48"/>
        <v>0</v>
      </c>
      <c r="H1077" s="73">
        <f t="shared" ca="1" si="49"/>
        <v>0</v>
      </c>
      <c r="I1077" s="20">
        <v>0</v>
      </c>
      <c r="J1077" s="20">
        <v>0</v>
      </c>
      <c r="K1077" s="20">
        <v>0</v>
      </c>
      <c r="L1077" s="20">
        <v>0</v>
      </c>
      <c r="M1077" s="20">
        <v>0</v>
      </c>
      <c r="N1077" s="75">
        <v>0</v>
      </c>
      <c r="O1077" s="75">
        <v>0</v>
      </c>
      <c r="P1077" s="2"/>
      <c r="Q1077" s="2"/>
      <c r="R1077" s="3"/>
      <c r="S1077" s="3"/>
      <c r="T1077" s="1"/>
      <c r="U1077" s="2"/>
      <c r="V1077" s="28" t="str">
        <f t="shared" si="50"/>
        <v/>
      </c>
    </row>
    <row r="1078" spans="1:22" ht="25" customHeight="1" x14ac:dyDescent="0.35">
      <c r="A1078" s="1"/>
      <c r="B1078" s="35"/>
      <c r="C1078" s="1"/>
      <c r="D1078" s="1"/>
      <c r="E1078" s="73">
        <f>+COUNTIFS('REGISTRO DE TUTORES'!$A$3:$A$8000,A1078,'REGISTRO DE TUTORES'!$B$3:$B$8000,B1078,'REGISTRO DE TUTORES'!$C$3:$C$8000,C1078,'REGISTRO DE TUTORES'!$D$3:$D$8000,D1078)</f>
        <v>0</v>
      </c>
      <c r="F1078" s="73">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73">
        <f t="shared" ca="1" si="48"/>
        <v>0</v>
      </c>
      <c r="H1078" s="73">
        <f t="shared" ca="1" si="49"/>
        <v>0</v>
      </c>
      <c r="I1078" s="20">
        <v>0</v>
      </c>
      <c r="J1078" s="20">
        <v>0</v>
      </c>
      <c r="K1078" s="20">
        <v>0</v>
      </c>
      <c r="L1078" s="20">
        <v>0</v>
      </c>
      <c r="M1078" s="20">
        <v>0</v>
      </c>
      <c r="N1078" s="75">
        <v>0</v>
      </c>
      <c r="O1078" s="75">
        <v>0</v>
      </c>
      <c r="P1078" s="2"/>
      <c r="Q1078" s="2"/>
      <c r="R1078" s="3"/>
      <c r="S1078" s="3"/>
      <c r="T1078" s="1"/>
      <c r="U1078" s="2"/>
      <c r="V1078" s="28" t="str">
        <f t="shared" si="50"/>
        <v/>
      </c>
    </row>
    <row r="1079" spans="1:22" ht="25" customHeight="1" x14ac:dyDescent="0.35">
      <c r="A1079" s="1"/>
      <c r="B1079" s="35"/>
      <c r="C1079" s="1"/>
      <c r="D1079" s="1"/>
      <c r="E1079" s="73">
        <f>+COUNTIFS('REGISTRO DE TUTORES'!$A$3:$A$8000,A1079,'REGISTRO DE TUTORES'!$B$3:$B$8000,B1079,'REGISTRO DE TUTORES'!$C$3:$C$8000,C1079,'REGISTRO DE TUTORES'!$D$3:$D$8000,D1079)</f>
        <v>0</v>
      </c>
      <c r="F1079" s="73">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73">
        <f t="shared" ca="1" si="48"/>
        <v>0</v>
      </c>
      <c r="H1079" s="73">
        <f t="shared" ca="1" si="49"/>
        <v>0</v>
      </c>
      <c r="I1079" s="20">
        <v>0</v>
      </c>
      <c r="J1079" s="20">
        <v>0</v>
      </c>
      <c r="K1079" s="20">
        <v>0</v>
      </c>
      <c r="L1079" s="20">
        <v>0</v>
      </c>
      <c r="M1079" s="20">
        <v>0</v>
      </c>
      <c r="N1079" s="75">
        <v>0</v>
      </c>
      <c r="O1079" s="75">
        <v>0</v>
      </c>
      <c r="P1079" s="2"/>
      <c r="Q1079" s="2"/>
      <c r="R1079" s="3"/>
      <c r="S1079" s="3"/>
      <c r="T1079" s="1"/>
      <c r="U1079" s="2"/>
      <c r="V1079" s="28" t="str">
        <f t="shared" si="50"/>
        <v/>
      </c>
    </row>
    <row r="1080" spans="1:22" ht="25" customHeight="1" x14ac:dyDescent="0.35">
      <c r="A1080" s="1"/>
      <c r="B1080" s="35"/>
      <c r="C1080" s="1"/>
      <c r="D1080" s="1"/>
      <c r="E1080" s="73">
        <f>+COUNTIFS('REGISTRO DE TUTORES'!$A$3:$A$8000,A1080,'REGISTRO DE TUTORES'!$B$3:$B$8000,B1080,'REGISTRO DE TUTORES'!$C$3:$C$8000,C1080,'REGISTRO DE TUTORES'!$D$3:$D$8000,D1080)</f>
        <v>0</v>
      </c>
      <c r="F1080" s="73">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73">
        <f t="shared" ca="1" si="48"/>
        <v>0</v>
      </c>
      <c r="H1080" s="73">
        <f t="shared" ca="1" si="49"/>
        <v>0</v>
      </c>
      <c r="I1080" s="20">
        <v>0</v>
      </c>
      <c r="J1080" s="20">
        <v>0</v>
      </c>
      <c r="K1080" s="20">
        <v>0</v>
      </c>
      <c r="L1080" s="20">
        <v>0</v>
      </c>
      <c r="M1080" s="20">
        <v>0</v>
      </c>
      <c r="N1080" s="75">
        <v>0</v>
      </c>
      <c r="O1080" s="75">
        <v>0</v>
      </c>
      <c r="P1080" s="2"/>
      <c r="Q1080" s="2"/>
      <c r="R1080" s="3"/>
      <c r="S1080" s="3"/>
      <c r="T1080" s="1"/>
      <c r="U1080" s="2"/>
      <c r="V1080" s="28" t="str">
        <f t="shared" si="50"/>
        <v/>
      </c>
    </row>
    <row r="1081" spans="1:22" ht="25" customHeight="1" x14ac:dyDescent="0.35">
      <c r="A1081" s="1"/>
      <c r="B1081" s="35"/>
      <c r="C1081" s="1"/>
      <c r="D1081" s="1"/>
      <c r="E1081" s="73">
        <f>+COUNTIFS('REGISTRO DE TUTORES'!$A$3:$A$8000,A1081,'REGISTRO DE TUTORES'!$B$3:$B$8000,B1081,'REGISTRO DE TUTORES'!$C$3:$C$8000,C1081,'REGISTRO DE TUTORES'!$D$3:$D$8000,D1081)</f>
        <v>0</v>
      </c>
      <c r="F1081" s="73">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73">
        <f t="shared" ca="1" si="48"/>
        <v>0</v>
      </c>
      <c r="H1081" s="73">
        <f t="shared" ca="1" si="49"/>
        <v>0</v>
      </c>
      <c r="I1081" s="20">
        <v>0</v>
      </c>
      <c r="J1081" s="20">
        <v>0</v>
      </c>
      <c r="K1081" s="20">
        <v>0</v>
      </c>
      <c r="L1081" s="20">
        <v>0</v>
      </c>
      <c r="M1081" s="20">
        <v>0</v>
      </c>
      <c r="N1081" s="75">
        <v>0</v>
      </c>
      <c r="O1081" s="75">
        <v>0</v>
      </c>
      <c r="P1081" s="2"/>
      <c r="Q1081" s="2"/>
      <c r="R1081" s="3"/>
      <c r="S1081" s="3"/>
      <c r="T1081" s="1"/>
      <c r="U1081" s="2"/>
      <c r="V1081" s="28" t="str">
        <f t="shared" si="50"/>
        <v/>
      </c>
    </row>
    <row r="1082" spans="1:22" ht="25" customHeight="1" x14ac:dyDescent="0.35">
      <c r="A1082" s="1"/>
      <c r="B1082" s="35"/>
      <c r="C1082" s="1"/>
      <c r="D1082" s="1"/>
      <c r="E1082" s="73">
        <f>+COUNTIFS('REGISTRO DE TUTORES'!$A$3:$A$8000,A1082,'REGISTRO DE TUTORES'!$B$3:$B$8000,B1082,'REGISTRO DE TUTORES'!$C$3:$C$8000,C1082,'REGISTRO DE TUTORES'!$D$3:$D$8000,D1082)</f>
        <v>0</v>
      </c>
      <c r="F1082" s="73">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73">
        <f t="shared" ca="1" si="48"/>
        <v>0</v>
      </c>
      <c r="H1082" s="73">
        <f t="shared" ca="1" si="49"/>
        <v>0</v>
      </c>
      <c r="I1082" s="20">
        <v>0</v>
      </c>
      <c r="J1082" s="20">
        <v>0</v>
      </c>
      <c r="K1082" s="20">
        <v>0</v>
      </c>
      <c r="L1082" s="20">
        <v>0</v>
      </c>
      <c r="M1082" s="20">
        <v>0</v>
      </c>
      <c r="N1082" s="75">
        <v>0</v>
      </c>
      <c r="O1082" s="75">
        <v>0</v>
      </c>
      <c r="P1082" s="2"/>
      <c r="Q1082" s="2"/>
      <c r="R1082" s="3"/>
      <c r="S1082" s="3"/>
      <c r="T1082" s="1"/>
      <c r="U1082" s="2"/>
      <c r="V1082" s="28" t="str">
        <f t="shared" si="50"/>
        <v/>
      </c>
    </row>
    <row r="1083" spans="1:22" ht="25" customHeight="1" x14ac:dyDescent="0.35">
      <c r="A1083" s="1"/>
      <c r="B1083" s="35"/>
      <c r="C1083" s="1"/>
      <c r="D1083" s="1"/>
      <c r="E1083" s="73">
        <f>+COUNTIFS('REGISTRO DE TUTORES'!$A$3:$A$8000,A1083,'REGISTRO DE TUTORES'!$B$3:$B$8000,B1083,'REGISTRO DE TUTORES'!$C$3:$C$8000,C1083,'REGISTRO DE TUTORES'!$D$3:$D$8000,D1083)</f>
        <v>0</v>
      </c>
      <c r="F1083" s="73">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73">
        <f t="shared" ca="1" si="48"/>
        <v>0</v>
      </c>
      <c r="H1083" s="73">
        <f t="shared" ca="1" si="49"/>
        <v>0</v>
      </c>
      <c r="I1083" s="20">
        <v>0</v>
      </c>
      <c r="J1083" s="20">
        <v>0</v>
      </c>
      <c r="K1083" s="20">
        <v>0</v>
      </c>
      <c r="L1083" s="20">
        <v>0</v>
      </c>
      <c r="M1083" s="20">
        <v>0</v>
      </c>
      <c r="N1083" s="75">
        <v>0</v>
      </c>
      <c r="O1083" s="75">
        <v>0</v>
      </c>
      <c r="P1083" s="2"/>
      <c r="Q1083" s="2"/>
      <c r="R1083" s="3"/>
      <c r="S1083" s="3"/>
      <c r="T1083" s="1"/>
      <c r="U1083" s="2"/>
      <c r="V1083" s="28" t="str">
        <f t="shared" si="50"/>
        <v/>
      </c>
    </row>
    <row r="1084" spans="1:22" ht="25" customHeight="1" x14ac:dyDescent="0.35">
      <c r="A1084" s="1"/>
      <c r="B1084" s="35"/>
      <c r="C1084" s="1"/>
      <c r="D1084" s="1"/>
      <c r="E1084" s="73">
        <f>+COUNTIFS('REGISTRO DE TUTORES'!$A$3:$A$8000,A1084,'REGISTRO DE TUTORES'!$B$3:$B$8000,B1084,'REGISTRO DE TUTORES'!$C$3:$C$8000,C1084,'REGISTRO DE TUTORES'!$D$3:$D$8000,D1084)</f>
        <v>0</v>
      </c>
      <c r="F1084" s="73">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73">
        <f t="shared" ca="1" si="48"/>
        <v>0</v>
      </c>
      <c r="H1084" s="73">
        <f t="shared" ca="1" si="49"/>
        <v>0</v>
      </c>
      <c r="I1084" s="20">
        <v>0</v>
      </c>
      <c r="J1084" s="20">
        <v>0</v>
      </c>
      <c r="K1084" s="20">
        <v>0</v>
      </c>
      <c r="L1084" s="20">
        <v>0</v>
      </c>
      <c r="M1084" s="20">
        <v>0</v>
      </c>
      <c r="N1084" s="75">
        <v>0</v>
      </c>
      <c r="O1084" s="75">
        <v>0</v>
      </c>
      <c r="P1084" s="2"/>
      <c r="Q1084" s="2"/>
      <c r="R1084" s="3"/>
      <c r="S1084" s="3"/>
      <c r="T1084" s="1"/>
      <c r="U1084" s="2"/>
      <c r="V1084" s="28" t="str">
        <f t="shared" si="50"/>
        <v/>
      </c>
    </row>
    <row r="1085" spans="1:22" ht="25" customHeight="1" x14ac:dyDescent="0.35">
      <c r="A1085" s="1"/>
      <c r="B1085" s="35"/>
      <c r="C1085" s="1"/>
      <c r="D1085" s="1"/>
      <c r="E1085" s="73">
        <f>+COUNTIFS('REGISTRO DE TUTORES'!$A$3:$A$8000,A1085,'REGISTRO DE TUTORES'!$B$3:$B$8000,B1085,'REGISTRO DE TUTORES'!$C$3:$C$8000,C1085,'REGISTRO DE TUTORES'!$D$3:$D$8000,D1085)</f>
        <v>0</v>
      </c>
      <c r="F1085" s="73">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73">
        <f t="shared" ca="1" si="48"/>
        <v>0</v>
      </c>
      <c r="H1085" s="73">
        <f t="shared" ca="1" si="49"/>
        <v>0</v>
      </c>
      <c r="I1085" s="20">
        <v>0</v>
      </c>
      <c r="J1085" s="20">
        <v>0</v>
      </c>
      <c r="K1085" s="20">
        <v>0</v>
      </c>
      <c r="L1085" s="20">
        <v>0</v>
      </c>
      <c r="M1085" s="20">
        <v>0</v>
      </c>
      <c r="N1085" s="75">
        <v>0</v>
      </c>
      <c r="O1085" s="75">
        <v>0</v>
      </c>
      <c r="P1085" s="2"/>
      <c r="Q1085" s="2"/>
      <c r="R1085" s="3"/>
      <c r="S1085" s="3"/>
      <c r="T1085" s="1"/>
      <c r="U1085" s="2"/>
      <c r="V1085" s="28" t="str">
        <f t="shared" si="50"/>
        <v/>
      </c>
    </row>
    <row r="1086" spans="1:22" ht="25" customHeight="1" x14ac:dyDescent="0.35">
      <c r="A1086" s="1"/>
      <c r="B1086" s="35"/>
      <c r="C1086" s="1"/>
      <c r="D1086" s="1"/>
      <c r="E1086" s="73">
        <f>+COUNTIFS('REGISTRO DE TUTORES'!$A$3:$A$8000,A1086,'REGISTRO DE TUTORES'!$B$3:$B$8000,B1086,'REGISTRO DE TUTORES'!$C$3:$C$8000,C1086,'REGISTRO DE TUTORES'!$D$3:$D$8000,D1086)</f>
        <v>0</v>
      </c>
      <c r="F1086" s="73">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73">
        <f t="shared" ca="1" si="48"/>
        <v>0</v>
      </c>
      <c r="H1086" s="73">
        <f t="shared" ca="1" si="49"/>
        <v>0</v>
      </c>
      <c r="I1086" s="20">
        <v>0</v>
      </c>
      <c r="J1086" s="20">
        <v>0</v>
      </c>
      <c r="K1086" s="20">
        <v>0</v>
      </c>
      <c r="L1086" s="20">
        <v>0</v>
      </c>
      <c r="M1086" s="20">
        <v>0</v>
      </c>
      <c r="N1086" s="75">
        <v>0</v>
      </c>
      <c r="O1086" s="75">
        <v>0</v>
      </c>
      <c r="P1086" s="2"/>
      <c r="Q1086" s="2"/>
      <c r="R1086" s="3"/>
      <c r="S1086" s="3"/>
      <c r="T1086" s="1"/>
      <c r="U1086" s="2"/>
      <c r="V1086" s="28" t="str">
        <f t="shared" si="50"/>
        <v/>
      </c>
    </row>
    <row r="1087" spans="1:22" ht="25" customHeight="1" x14ac:dyDescent="0.35">
      <c r="A1087" s="1"/>
      <c r="B1087" s="35"/>
      <c r="C1087" s="1"/>
      <c r="D1087" s="1"/>
      <c r="E1087" s="73">
        <f>+COUNTIFS('REGISTRO DE TUTORES'!$A$3:$A$8000,A1087,'REGISTRO DE TUTORES'!$B$3:$B$8000,B1087,'REGISTRO DE TUTORES'!$C$3:$C$8000,C1087,'REGISTRO DE TUTORES'!$D$3:$D$8000,D1087)</f>
        <v>0</v>
      </c>
      <c r="F1087" s="73">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73">
        <f t="shared" ca="1" si="48"/>
        <v>0</v>
      </c>
      <c r="H1087" s="73">
        <f t="shared" ca="1" si="49"/>
        <v>0</v>
      </c>
      <c r="I1087" s="20">
        <v>0</v>
      </c>
      <c r="J1087" s="20">
        <v>0</v>
      </c>
      <c r="K1087" s="20">
        <v>0</v>
      </c>
      <c r="L1087" s="20">
        <v>0</v>
      </c>
      <c r="M1087" s="20">
        <v>0</v>
      </c>
      <c r="N1087" s="75">
        <v>0</v>
      </c>
      <c r="O1087" s="75">
        <v>0</v>
      </c>
      <c r="P1087" s="2"/>
      <c r="Q1087" s="2"/>
      <c r="R1087" s="3"/>
      <c r="S1087" s="3"/>
      <c r="T1087" s="1"/>
      <c r="U1087" s="2"/>
      <c r="V1087" s="28" t="str">
        <f t="shared" si="50"/>
        <v/>
      </c>
    </row>
    <row r="1088" spans="1:22" ht="25" customHeight="1" x14ac:dyDescent="0.35">
      <c r="A1088" s="1"/>
      <c r="B1088" s="35"/>
      <c r="C1088" s="1"/>
      <c r="D1088" s="1"/>
      <c r="E1088" s="73">
        <f>+COUNTIFS('REGISTRO DE TUTORES'!$A$3:$A$8000,A1088,'REGISTRO DE TUTORES'!$B$3:$B$8000,B1088,'REGISTRO DE TUTORES'!$C$3:$C$8000,C1088,'REGISTRO DE TUTORES'!$D$3:$D$8000,D1088)</f>
        <v>0</v>
      </c>
      <c r="F1088" s="73">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73">
        <f t="shared" ca="1" si="48"/>
        <v>0</v>
      </c>
      <c r="H1088" s="73">
        <f t="shared" ca="1" si="49"/>
        <v>0</v>
      </c>
      <c r="I1088" s="20">
        <v>0</v>
      </c>
      <c r="J1088" s="20">
        <v>0</v>
      </c>
      <c r="K1088" s="20">
        <v>0</v>
      </c>
      <c r="L1088" s="20">
        <v>0</v>
      </c>
      <c r="M1088" s="20">
        <v>0</v>
      </c>
      <c r="N1088" s="75">
        <v>0</v>
      </c>
      <c r="O1088" s="75">
        <v>0</v>
      </c>
      <c r="P1088" s="2"/>
      <c r="Q1088" s="2"/>
      <c r="R1088" s="3"/>
      <c r="S1088" s="3"/>
      <c r="T1088" s="1"/>
      <c r="U1088" s="2"/>
      <c r="V1088" s="28" t="str">
        <f t="shared" si="50"/>
        <v/>
      </c>
    </row>
    <row r="1089" spans="1:22" ht="25" customHeight="1" x14ac:dyDescent="0.35">
      <c r="A1089" s="1"/>
      <c r="B1089" s="35"/>
      <c r="C1089" s="1"/>
      <c r="D1089" s="1"/>
      <c r="E1089" s="73">
        <f>+COUNTIFS('REGISTRO DE TUTORES'!$A$3:$A$8000,A1089,'REGISTRO DE TUTORES'!$B$3:$B$8000,B1089,'REGISTRO DE TUTORES'!$C$3:$C$8000,C1089,'REGISTRO DE TUTORES'!$D$3:$D$8000,D1089)</f>
        <v>0</v>
      </c>
      <c r="F1089" s="73">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73">
        <f t="shared" ca="1" si="48"/>
        <v>0</v>
      </c>
      <c r="H1089" s="73">
        <f t="shared" ca="1" si="49"/>
        <v>0</v>
      </c>
      <c r="I1089" s="20">
        <v>0</v>
      </c>
      <c r="J1089" s="20">
        <v>0</v>
      </c>
      <c r="K1089" s="20">
        <v>0</v>
      </c>
      <c r="L1089" s="20">
        <v>0</v>
      </c>
      <c r="M1089" s="20">
        <v>0</v>
      </c>
      <c r="N1089" s="75">
        <v>0</v>
      </c>
      <c r="O1089" s="75">
        <v>0</v>
      </c>
      <c r="P1089" s="2"/>
      <c r="Q1089" s="2"/>
      <c r="R1089" s="3"/>
      <c r="S1089" s="3"/>
      <c r="T1089" s="1"/>
      <c r="U1089" s="2"/>
      <c r="V1089" s="28" t="str">
        <f t="shared" si="50"/>
        <v/>
      </c>
    </row>
    <row r="1090" spans="1:22" ht="25" customHeight="1" x14ac:dyDescent="0.35">
      <c r="A1090" s="1"/>
      <c r="B1090" s="35"/>
      <c r="C1090" s="1"/>
      <c r="D1090" s="1"/>
      <c r="E1090" s="73">
        <f>+COUNTIFS('REGISTRO DE TUTORES'!$A$3:$A$8000,A1090,'REGISTRO DE TUTORES'!$B$3:$B$8000,B1090,'REGISTRO DE TUTORES'!$C$3:$C$8000,C1090,'REGISTRO DE TUTORES'!$D$3:$D$8000,D1090)</f>
        <v>0</v>
      </c>
      <c r="F1090" s="73">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73">
        <f t="shared" ca="1" si="48"/>
        <v>0</v>
      </c>
      <c r="H1090" s="73">
        <f t="shared" ca="1" si="49"/>
        <v>0</v>
      </c>
      <c r="I1090" s="20">
        <v>0</v>
      </c>
      <c r="J1090" s="20">
        <v>0</v>
      </c>
      <c r="K1090" s="20">
        <v>0</v>
      </c>
      <c r="L1090" s="20">
        <v>0</v>
      </c>
      <c r="M1090" s="20">
        <v>0</v>
      </c>
      <c r="N1090" s="75">
        <v>0</v>
      </c>
      <c r="O1090" s="75">
        <v>0</v>
      </c>
      <c r="P1090" s="2"/>
      <c r="Q1090" s="2"/>
      <c r="R1090" s="3"/>
      <c r="S1090" s="3"/>
      <c r="T1090" s="1"/>
      <c r="U1090" s="2"/>
      <c r="V1090" s="28" t="str">
        <f t="shared" si="50"/>
        <v/>
      </c>
    </row>
    <row r="1091" spans="1:22" ht="25" customHeight="1" x14ac:dyDescent="0.35">
      <c r="A1091" s="1"/>
      <c r="B1091" s="35"/>
      <c r="C1091" s="1"/>
      <c r="D1091" s="1"/>
      <c r="E1091" s="73">
        <f>+COUNTIFS('REGISTRO DE TUTORES'!$A$3:$A$8000,A1091,'REGISTRO DE TUTORES'!$B$3:$B$8000,B1091,'REGISTRO DE TUTORES'!$C$3:$C$8000,C1091,'REGISTRO DE TUTORES'!$D$3:$D$8000,D1091)</f>
        <v>0</v>
      </c>
      <c r="F1091" s="73">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73">
        <f t="shared" ca="1" si="48"/>
        <v>0</v>
      </c>
      <c r="H1091" s="73">
        <f t="shared" ca="1" si="49"/>
        <v>0</v>
      </c>
      <c r="I1091" s="20">
        <v>0</v>
      </c>
      <c r="J1091" s="20">
        <v>0</v>
      </c>
      <c r="K1091" s="20">
        <v>0</v>
      </c>
      <c r="L1091" s="20">
        <v>0</v>
      </c>
      <c r="M1091" s="20">
        <v>0</v>
      </c>
      <c r="N1091" s="75">
        <v>0</v>
      </c>
      <c r="O1091" s="75">
        <v>0</v>
      </c>
      <c r="P1091" s="2"/>
      <c r="Q1091" s="2"/>
      <c r="R1091" s="3"/>
      <c r="S1091" s="3"/>
      <c r="T1091" s="1"/>
      <c r="U1091" s="2"/>
      <c r="V1091" s="28" t="str">
        <f t="shared" si="50"/>
        <v/>
      </c>
    </row>
    <row r="1092" spans="1:22" ht="25" customHeight="1" x14ac:dyDescent="0.35">
      <c r="A1092" s="1"/>
      <c r="B1092" s="35"/>
      <c r="C1092" s="1"/>
      <c r="D1092" s="1"/>
      <c r="E1092" s="73">
        <f>+COUNTIFS('REGISTRO DE TUTORES'!$A$3:$A$8000,A1092,'REGISTRO DE TUTORES'!$B$3:$B$8000,B1092,'REGISTRO DE TUTORES'!$C$3:$C$8000,C1092,'REGISTRO DE TUTORES'!$D$3:$D$8000,D1092)</f>
        <v>0</v>
      </c>
      <c r="F1092" s="73">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73">
        <f t="shared" ca="1" si="48"/>
        <v>0</v>
      </c>
      <c r="H1092" s="73">
        <f t="shared" ca="1" si="49"/>
        <v>0</v>
      </c>
      <c r="I1092" s="20">
        <v>0</v>
      </c>
      <c r="J1092" s="20">
        <v>0</v>
      </c>
      <c r="K1092" s="20">
        <v>0</v>
      </c>
      <c r="L1092" s="20">
        <v>0</v>
      </c>
      <c r="M1092" s="20">
        <v>0</v>
      </c>
      <c r="N1092" s="75">
        <v>0</v>
      </c>
      <c r="O1092" s="75">
        <v>0</v>
      </c>
      <c r="P1092" s="2"/>
      <c r="Q1092" s="2"/>
      <c r="R1092" s="3"/>
      <c r="S1092" s="3"/>
      <c r="T1092" s="1"/>
      <c r="U1092" s="2"/>
      <c r="V1092" s="28" t="str">
        <f t="shared" si="50"/>
        <v/>
      </c>
    </row>
    <row r="1093" spans="1:22" ht="25" customHeight="1" x14ac:dyDescent="0.35">
      <c r="A1093" s="1"/>
      <c r="B1093" s="35"/>
      <c r="C1093" s="1"/>
      <c r="D1093" s="1"/>
      <c r="E1093" s="73">
        <f>+COUNTIFS('REGISTRO DE TUTORES'!$A$3:$A$8000,A1093,'REGISTRO DE TUTORES'!$B$3:$B$8000,B1093,'REGISTRO DE TUTORES'!$C$3:$C$8000,C1093,'REGISTRO DE TUTORES'!$D$3:$D$8000,D1093)</f>
        <v>0</v>
      </c>
      <c r="F1093" s="73">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73">
        <f t="shared" ca="1" si="48"/>
        <v>0</v>
      </c>
      <c r="H1093" s="73">
        <f t="shared" ca="1" si="49"/>
        <v>0</v>
      </c>
      <c r="I1093" s="20">
        <v>0</v>
      </c>
      <c r="J1093" s="20">
        <v>0</v>
      </c>
      <c r="K1093" s="20">
        <v>0</v>
      </c>
      <c r="L1093" s="20">
        <v>0</v>
      </c>
      <c r="M1093" s="20">
        <v>0</v>
      </c>
      <c r="N1093" s="75">
        <v>0</v>
      </c>
      <c r="O1093" s="75">
        <v>0</v>
      </c>
      <c r="P1093" s="2"/>
      <c r="Q1093" s="2"/>
      <c r="R1093" s="3"/>
      <c r="S1093" s="3"/>
      <c r="T1093" s="1"/>
      <c r="U1093" s="2"/>
      <c r="V1093" s="28" t="str">
        <f t="shared" si="50"/>
        <v/>
      </c>
    </row>
    <row r="1094" spans="1:22" ht="25" customHeight="1" x14ac:dyDescent="0.35">
      <c r="A1094" s="1"/>
      <c r="B1094" s="35"/>
      <c r="C1094" s="1"/>
      <c r="D1094" s="1"/>
      <c r="E1094" s="73">
        <f>+COUNTIFS('REGISTRO DE TUTORES'!$A$3:$A$8000,A1094,'REGISTRO DE TUTORES'!$B$3:$B$8000,B1094,'REGISTRO DE TUTORES'!$C$3:$C$8000,C1094,'REGISTRO DE TUTORES'!$D$3:$D$8000,D1094)</f>
        <v>0</v>
      </c>
      <c r="F1094" s="73">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73">
        <f t="shared" ref="G1094:G1157" ca="1" si="51">SUM(IF(O1094=1,SUMPRODUCT(--(WEEKDAY(ROW(INDIRECT(P1094&amp;":"&amp;Q1094)))=1),--(COUNTIF(FERIADOS,ROW(INDIRECT(P1094&amp;":"&amp;Q1094)))=0)),0),IF(I1094=1,SUMPRODUCT(--(WEEKDAY(ROW(INDIRECT(P1094&amp;":"&amp;Q1094)))=2),--(COUNTIF(FERIADOS,ROW(INDIRECT(P1094&amp;":"&amp;Q1094)))=0)),0),IF(J1094=1,SUMPRODUCT(--(WEEKDAY(ROW(INDIRECT(P1094&amp;":"&amp;Q1094)))=3),--(COUNTIF(FERIADOS,ROW(INDIRECT(P1094&amp;":"&amp;Q1094)))=0)),0),IF(K1094=1,SUMPRODUCT(--(WEEKDAY(ROW(INDIRECT(P1094&amp;":"&amp;Q1094)))=4),--(COUNTIF(FERIADOS,ROW(INDIRECT(P1094&amp;":"&amp;Q1094)))=0)),0),IF(L1094=1,SUMPRODUCT(--(WEEKDAY(ROW(INDIRECT(P1094&amp;":"&amp;Q1094)))=5),--(COUNTIF(FERIADOS,ROW(INDIRECT(P1094&amp;":"&amp;Q1094)))=0)),0),IF(M1094=1,SUMPRODUCT(--(WEEKDAY(ROW(INDIRECT(P1094&amp;":"&amp;Q1094)))=6),--(COUNTIF(FERIADOS,ROW(INDIRECT(P1094&amp;":"&amp;Q1094)))=0)),0),IF(N1094=1,SUMPRODUCT(--(WEEKDAY(ROW(INDIRECT(P1094&amp;":"&amp;Q1094)))=7),--(COUNTIF(FERIADOS,ROW(INDIRECT(P1094&amp;":"&amp;Q1094)))=0)),0))</f>
        <v>0</v>
      </c>
      <c r="H1094" s="73">
        <f t="shared" ref="H1094:H1157" ca="1" si="52">+F1094*G1094</f>
        <v>0</v>
      </c>
      <c r="I1094" s="20">
        <v>0</v>
      </c>
      <c r="J1094" s="20">
        <v>0</v>
      </c>
      <c r="K1094" s="20">
        <v>0</v>
      </c>
      <c r="L1094" s="20">
        <v>0</v>
      </c>
      <c r="M1094" s="20">
        <v>0</v>
      </c>
      <c r="N1094" s="75">
        <v>0</v>
      </c>
      <c r="O1094" s="75">
        <v>0</v>
      </c>
      <c r="P1094" s="2"/>
      <c r="Q1094" s="2"/>
      <c r="R1094" s="3"/>
      <c r="S1094" s="3"/>
      <c r="T1094" s="1"/>
      <c r="U1094" s="2"/>
      <c r="V1094" s="28" t="str">
        <f t="shared" ref="V1094:V1157" si="53">IF(Q1094&gt;0,IF(U1094&gt;=Q1094,"ACTIVA","NO ACTIVA"),"")</f>
        <v/>
      </c>
    </row>
    <row r="1095" spans="1:22" ht="25" customHeight="1" x14ac:dyDescent="0.35">
      <c r="A1095" s="1"/>
      <c r="B1095" s="35"/>
      <c r="C1095" s="1"/>
      <c r="D1095" s="1"/>
      <c r="E1095" s="73">
        <f>+COUNTIFS('REGISTRO DE TUTORES'!$A$3:$A$8000,A1095,'REGISTRO DE TUTORES'!$B$3:$B$8000,B1095,'REGISTRO DE TUTORES'!$C$3:$C$8000,C1095,'REGISTRO DE TUTORES'!$D$3:$D$8000,D1095)</f>
        <v>0</v>
      </c>
      <c r="F1095" s="73">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73">
        <f t="shared" ca="1" si="51"/>
        <v>0</v>
      </c>
      <c r="H1095" s="73">
        <f t="shared" ca="1" si="52"/>
        <v>0</v>
      </c>
      <c r="I1095" s="20">
        <v>0</v>
      </c>
      <c r="J1095" s="20">
        <v>0</v>
      </c>
      <c r="K1095" s="20">
        <v>0</v>
      </c>
      <c r="L1095" s="20">
        <v>0</v>
      </c>
      <c r="M1095" s="20">
        <v>0</v>
      </c>
      <c r="N1095" s="75">
        <v>0</v>
      </c>
      <c r="O1095" s="75">
        <v>0</v>
      </c>
      <c r="P1095" s="2"/>
      <c r="Q1095" s="2"/>
      <c r="R1095" s="3"/>
      <c r="S1095" s="3"/>
      <c r="T1095" s="1"/>
      <c r="U1095" s="2"/>
      <c r="V1095" s="28" t="str">
        <f t="shared" si="53"/>
        <v/>
      </c>
    </row>
    <row r="1096" spans="1:22" ht="25" customHeight="1" x14ac:dyDescent="0.35">
      <c r="A1096" s="1"/>
      <c r="B1096" s="35"/>
      <c r="C1096" s="1"/>
      <c r="D1096" s="1"/>
      <c r="E1096" s="73">
        <f>+COUNTIFS('REGISTRO DE TUTORES'!$A$3:$A$8000,A1096,'REGISTRO DE TUTORES'!$B$3:$B$8000,B1096,'REGISTRO DE TUTORES'!$C$3:$C$8000,C1096,'REGISTRO DE TUTORES'!$D$3:$D$8000,D1096)</f>
        <v>0</v>
      </c>
      <c r="F1096" s="73">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73">
        <f t="shared" ca="1" si="51"/>
        <v>0</v>
      </c>
      <c r="H1096" s="73">
        <f t="shared" ca="1" si="52"/>
        <v>0</v>
      </c>
      <c r="I1096" s="20">
        <v>0</v>
      </c>
      <c r="J1096" s="20">
        <v>0</v>
      </c>
      <c r="K1096" s="20">
        <v>0</v>
      </c>
      <c r="L1096" s="20">
        <v>0</v>
      </c>
      <c r="M1096" s="20">
        <v>0</v>
      </c>
      <c r="N1096" s="75">
        <v>0</v>
      </c>
      <c r="O1096" s="75">
        <v>0</v>
      </c>
      <c r="P1096" s="2"/>
      <c r="Q1096" s="2"/>
      <c r="R1096" s="3"/>
      <c r="S1096" s="3"/>
      <c r="T1096" s="1"/>
      <c r="U1096" s="2"/>
      <c r="V1096" s="28" t="str">
        <f t="shared" si="53"/>
        <v/>
      </c>
    </row>
    <row r="1097" spans="1:22" ht="25" customHeight="1" x14ac:dyDescent="0.35">
      <c r="A1097" s="1"/>
      <c r="B1097" s="35"/>
      <c r="C1097" s="1"/>
      <c r="D1097" s="1"/>
      <c r="E1097" s="73">
        <f>+COUNTIFS('REGISTRO DE TUTORES'!$A$3:$A$8000,A1097,'REGISTRO DE TUTORES'!$B$3:$B$8000,B1097,'REGISTRO DE TUTORES'!$C$3:$C$8000,C1097,'REGISTRO DE TUTORES'!$D$3:$D$8000,D1097)</f>
        <v>0</v>
      </c>
      <c r="F1097" s="73">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73">
        <f t="shared" ca="1" si="51"/>
        <v>0</v>
      </c>
      <c r="H1097" s="73">
        <f t="shared" ca="1" si="52"/>
        <v>0</v>
      </c>
      <c r="I1097" s="20">
        <v>0</v>
      </c>
      <c r="J1097" s="20">
        <v>0</v>
      </c>
      <c r="K1097" s="20">
        <v>0</v>
      </c>
      <c r="L1097" s="20">
        <v>0</v>
      </c>
      <c r="M1097" s="20">
        <v>0</v>
      </c>
      <c r="N1097" s="75">
        <v>0</v>
      </c>
      <c r="O1097" s="75">
        <v>0</v>
      </c>
      <c r="P1097" s="2"/>
      <c r="Q1097" s="2"/>
      <c r="R1097" s="3"/>
      <c r="S1097" s="3"/>
      <c r="T1097" s="1"/>
      <c r="U1097" s="2"/>
      <c r="V1097" s="28" t="str">
        <f t="shared" si="53"/>
        <v/>
      </c>
    </row>
    <row r="1098" spans="1:22" ht="25" customHeight="1" x14ac:dyDescent="0.35">
      <c r="A1098" s="1"/>
      <c r="B1098" s="35"/>
      <c r="C1098" s="1"/>
      <c r="D1098" s="1"/>
      <c r="E1098" s="73">
        <f>+COUNTIFS('REGISTRO DE TUTORES'!$A$3:$A$8000,A1098,'REGISTRO DE TUTORES'!$B$3:$B$8000,B1098,'REGISTRO DE TUTORES'!$C$3:$C$8000,C1098,'REGISTRO DE TUTORES'!$D$3:$D$8000,D1098)</f>
        <v>0</v>
      </c>
      <c r="F1098" s="73">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73">
        <f t="shared" ca="1" si="51"/>
        <v>0</v>
      </c>
      <c r="H1098" s="73">
        <f t="shared" ca="1" si="52"/>
        <v>0</v>
      </c>
      <c r="I1098" s="20">
        <v>0</v>
      </c>
      <c r="J1098" s="20">
        <v>0</v>
      </c>
      <c r="K1098" s="20">
        <v>0</v>
      </c>
      <c r="L1098" s="20">
        <v>0</v>
      </c>
      <c r="M1098" s="20">
        <v>0</v>
      </c>
      <c r="N1098" s="75">
        <v>0</v>
      </c>
      <c r="O1098" s="75">
        <v>0</v>
      </c>
      <c r="P1098" s="2"/>
      <c r="Q1098" s="2"/>
      <c r="R1098" s="3"/>
      <c r="S1098" s="3"/>
      <c r="T1098" s="1"/>
      <c r="U1098" s="2"/>
      <c r="V1098" s="28" t="str">
        <f t="shared" si="53"/>
        <v/>
      </c>
    </row>
    <row r="1099" spans="1:22" ht="25" customHeight="1" x14ac:dyDescent="0.35">
      <c r="A1099" s="1"/>
      <c r="B1099" s="35"/>
      <c r="C1099" s="1"/>
      <c r="D1099" s="1"/>
      <c r="E1099" s="73">
        <f>+COUNTIFS('REGISTRO DE TUTORES'!$A$3:$A$8000,A1099,'REGISTRO DE TUTORES'!$B$3:$B$8000,B1099,'REGISTRO DE TUTORES'!$C$3:$C$8000,C1099,'REGISTRO DE TUTORES'!$D$3:$D$8000,D1099)</f>
        <v>0</v>
      </c>
      <c r="F1099" s="73">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73">
        <f t="shared" ca="1" si="51"/>
        <v>0</v>
      </c>
      <c r="H1099" s="73">
        <f t="shared" ca="1" si="52"/>
        <v>0</v>
      </c>
      <c r="I1099" s="20">
        <v>0</v>
      </c>
      <c r="J1099" s="20">
        <v>0</v>
      </c>
      <c r="K1099" s="20">
        <v>0</v>
      </c>
      <c r="L1099" s="20">
        <v>0</v>
      </c>
      <c r="M1099" s="20">
        <v>0</v>
      </c>
      <c r="N1099" s="75">
        <v>0</v>
      </c>
      <c r="O1099" s="75">
        <v>0</v>
      </c>
      <c r="P1099" s="2"/>
      <c r="Q1099" s="2"/>
      <c r="R1099" s="3"/>
      <c r="S1099" s="3"/>
      <c r="T1099" s="1"/>
      <c r="U1099" s="2"/>
      <c r="V1099" s="28" t="str">
        <f t="shared" si="53"/>
        <v/>
      </c>
    </row>
    <row r="1100" spans="1:22" ht="25" customHeight="1" x14ac:dyDescent="0.35">
      <c r="A1100" s="1"/>
      <c r="B1100" s="35"/>
      <c r="C1100" s="1"/>
      <c r="D1100" s="1"/>
      <c r="E1100" s="73">
        <f>+COUNTIFS('REGISTRO DE TUTORES'!$A$3:$A$8000,A1100,'REGISTRO DE TUTORES'!$B$3:$B$8000,B1100,'REGISTRO DE TUTORES'!$C$3:$C$8000,C1100,'REGISTRO DE TUTORES'!$D$3:$D$8000,D1100)</f>
        <v>0</v>
      </c>
      <c r="F1100" s="73">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73">
        <f t="shared" ca="1" si="51"/>
        <v>0</v>
      </c>
      <c r="H1100" s="73">
        <f t="shared" ca="1" si="52"/>
        <v>0</v>
      </c>
      <c r="I1100" s="20">
        <v>0</v>
      </c>
      <c r="J1100" s="20">
        <v>0</v>
      </c>
      <c r="K1100" s="20">
        <v>0</v>
      </c>
      <c r="L1100" s="20">
        <v>0</v>
      </c>
      <c r="M1100" s="20">
        <v>0</v>
      </c>
      <c r="N1100" s="75">
        <v>0</v>
      </c>
      <c r="O1100" s="75">
        <v>0</v>
      </c>
      <c r="P1100" s="2"/>
      <c r="Q1100" s="2"/>
      <c r="R1100" s="3"/>
      <c r="S1100" s="3"/>
      <c r="T1100" s="1"/>
      <c r="U1100" s="2"/>
      <c r="V1100" s="28" t="str">
        <f t="shared" si="53"/>
        <v/>
      </c>
    </row>
    <row r="1101" spans="1:22" ht="25" customHeight="1" x14ac:dyDescent="0.35">
      <c r="A1101" s="1"/>
      <c r="B1101" s="35"/>
      <c r="C1101" s="1"/>
      <c r="D1101" s="1"/>
      <c r="E1101" s="73">
        <f>+COUNTIFS('REGISTRO DE TUTORES'!$A$3:$A$8000,A1101,'REGISTRO DE TUTORES'!$B$3:$B$8000,B1101,'REGISTRO DE TUTORES'!$C$3:$C$8000,C1101,'REGISTRO DE TUTORES'!$D$3:$D$8000,D1101)</f>
        <v>0</v>
      </c>
      <c r="F1101" s="73">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73">
        <f t="shared" ca="1" si="51"/>
        <v>0</v>
      </c>
      <c r="H1101" s="73">
        <f t="shared" ca="1" si="52"/>
        <v>0</v>
      </c>
      <c r="I1101" s="20">
        <v>0</v>
      </c>
      <c r="J1101" s="20">
        <v>0</v>
      </c>
      <c r="K1101" s="20">
        <v>0</v>
      </c>
      <c r="L1101" s="20">
        <v>0</v>
      </c>
      <c r="M1101" s="20">
        <v>0</v>
      </c>
      <c r="N1101" s="75">
        <v>0</v>
      </c>
      <c r="O1101" s="75">
        <v>0</v>
      </c>
      <c r="P1101" s="2"/>
      <c r="Q1101" s="2"/>
      <c r="R1101" s="3"/>
      <c r="S1101" s="3"/>
      <c r="T1101" s="1"/>
      <c r="U1101" s="2"/>
      <c r="V1101" s="28" t="str">
        <f t="shared" si="53"/>
        <v/>
      </c>
    </row>
    <row r="1102" spans="1:22" ht="25" customHeight="1" x14ac:dyDescent="0.35">
      <c r="A1102" s="1"/>
      <c r="B1102" s="35"/>
      <c r="C1102" s="1"/>
      <c r="D1102" s="1"/>
      <c r="E1102" s="73">
        <f>+COUNTIFS('REGISTRO DE TUTORES'!$A$3:$A$8000,A1102,'REGISTRO DE TUTORES'!$B$3:$B$8000,B1102,'REGISTRO DE TUTORES'!$C$3:$C$8000,C1102,'REGISTRO DE TUTORES'!$D$3:$D$8000,D1102)</f>
        <v>0</v>
      </c>
      <c r="F1102" s="73">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73">
        <f t="shared" ca="1" si="51"/>
        <v>0</v>
      </c>
      <c r="H1102" s="73">
        <f t="shared" ca="1" si="52"/>
        <v>0</v>
      </c>
      <c r="I1102" s="20">
        <v>0</v>
      </c>
      <c r="J1102" s="20">
        <v>0</v>
      </c>
      <c r="K1102" s="20">
        <v>0</v>
      </c>
      <c r="L1102" s="20">
        <v>0</v>
      </c>
      <c r="M1102" s="20">
        <v>0</v>
      </c>
      <c r="N1102" s="75">
        <v>0</v>
      </c>
      <c r="O1102" s="75">
        <v>0</v>
      </c>
      <c r="P1102" s="2"/>
      <c r="Q1102" s="2"/>
      <c r="R1102" s="3"/>
      <c r="S1102" s="3"/>
      <c r="T1102" s="1"/>
      <c r="U1102" s="2"/>
      <c r="V1102" s="28" t="str">
        <f t="shared" si="53"/>
        <v/>
      </c>
    </row>
    <row r="1103" spans="1:22" ht="25" customHeight="1" x14ac:dyDescent="0.35">
      <c r="A1103" s="1"/>
      <c r="B1103" s="35"/>
      <c r="C1103" s="1"/>
      <c r="D1103" s="1"/>
      <c r="E1103" s="73">
        <f>+COUNTIFS('REGISTRO DE TUTORES'!$A$3:$A$8000,A1103,'REGISTRO DE TUTORES'!$B$3:$B$8000,B1103,'REGISTRO DE TUTORES'!$C$3:$C$8000,C1103,'REGISTRO DE TUTORES'!$D$3:$D$8000,D1103)</f>
        <v>0</v>
      </c>
      <c r="F1103" s="73">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73">
        <f t="shared" ca="1" si="51"/>
        <v>0</v>
      </c>
      <c r="H1103" s="73">
        <f t="shared" ca="1" si="52"/>
        <v>0</v>
      </c>
      <c r="I1103" s="20">
        <v>0</v>
      </c>
      <c r="J1103" s="20">
        <v>0</v>
      </c>
      <c r="K1103" s="20">
        <v>0</v>
      </c>
      <c r="L1103" s="20">
        <v>0</v>
      </c>
      <c r="M1103" s="20">
        <v>0</v>
      </c>
      <c r="N1103" s="75">
        <v>0</v>
      </c>
      <c r="O1103" s="75">
        <v>0</v>
      </c>
      <c r="P1103" s="2"/>
      <c r="Q1103" s="2"/>
      <c r="R1103" s="3"/>
      <c r="S1103" s="3"/>
      <c r="T1103" s="1"/>
      <c r="U1103" s="2"/>
      <c r="V1103" s="28" t="str">
        <f t="shared" si="53"/>
        <v/>
      </c>
    </row>
    <row r="1104" spans="1:22" ht="25" customHeight="1" x14ac:dyDescent="0.35">
      <c r="A1104" s="1"/>
      <c r="B1104" s="35"/>
      <c r="C1104" s="1"/>
      <c r="D1104" s="1"/>
      <c r="E1104" s="73">
        <f>+COUNTIFS('REGISTRO DE TUTORES'!$A$3:$A$8000,A1104,'REGISTRO DE TUTORES'!$B$3:$B$8000,B1104,'REGISTRO DE TUTORES'!$C$3:$C$8000,C1104,'REGISTRO DE TUTORES'!$D$3:$D$8000,D1104)</f>
        <v>0</v>
      </c>
      <c r="F1104" s="73">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73">
        <f t="shared" ca="1" si="51"/>
        <v>0</v>
      </c>
      <c r="H1104" s="73">
        <f t="shared" ca="1" si="52"/>
        <v>0</v>
      </c>
      <c r="I1104" s="20">
        <v>0</v>
      </c>
      <c r="J1104" s="20">
        <v>0</v>
      </c>
      <c r="K1104" s="20">
        <v>0</v>
      </c>
      <c r="L1104" s="20">
        <v>0</v>
      </c>
      <c r="M1104" s="20">
        <v>0</v>
      </c>
      <c r="N1104" s="75">
        <v>0</v>
      </c>
      <c r="O1104" s="75">
        <v>0</v>
      </c>
      <c r="P1104" s="2"/>
      <c r="Q1104" s="2"/>
      <c r="R1104" s="3"/>
      <c r="S1104" s="3"/>
      <c r="T1104" s="1"/>
      <c r="U1104" s="2"/>
      <c r="V1104" s="28" t="str">
        <f t="shared" si="53"/>
        <v/>
      </c>
    </row>
    <row r="1105" spans="1:22" ht="25" customHeight="1" x14ac:dyDescent="0.35">
      <c r="A1105" s="1"/>
      <c r="B1105" s="35"/>
      <c r="C1105" s="1"/>
      <c r="D1105" s="1"/>
      <c r="E1105" s="73">
        <f>+COUNTIFS('REGISTRO DE TUTORES'!$A$3:$A$8000,A1105,'REGISTRO DE TUTORES'!$B$3:$B$8000,B1105,'REGISTRO DE TUTORES'!$C$3:$C$8000,C1105,'REGISTRO DE TUTORES'!$D$3:$D$8000,D1105)</f>
        <v>0</v>
      </c>
      <c r="F1105" s="73">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73">
        <f t="shared" ca="1" si="51"/>
        <v>0</v>
      </c>
      <c r="H1105" s="73">
        <f t="shared" ca="1" si="52"/>
        <v>0</v>
      </c>
      <c r="I1105" s="20">
        <v>0</v>
      </c>
      <c r="J1105" s="20">
        <v>0</v>
      </c>
      <c r="K1105" s="20">
        <v>0</v>
      </c>
      <c r="L1105" s="20">
        <v>0</v>
      </c>
      <c r="M1105" s="20">
        <v>0</v>
      </c>
      <c r="N1105" s="75">
        <v>0</v>
      </c>
      <c r="O1105" s="75">
        <v>0</v>
      </c>
      <c r="P1105" s="2"/>
      <c r="Q1105" s="2"/>
      <c r="R1105" s="3"/>
      <c r="S1105" s="3"/>
      <c r="T1105" s="1"/>
      <c r="U1105" s="2"/>
      <c r="V1105" s="28" t="str">
        <f t="shared" si="53"/>
        <v/>
      </c>
    </row>
    <row r="1106" spans="1:22" ht="25" customHeight="1" x14ac:dyDescent="0.35">
      <c r="A1106" s="1"/>
      <c r="B1106" s="35"/>
      <c r="C1106" s="1"/>
      <c r="D1106" s="1"/>
      <c r="E1106" s="73">
        <f>+COUNTIFS('REGISTRO DE TUTORES'!$A$3:$A$8000,A1106,'REGISTRO DE TUTORES'!$B$3:$B$8000,B1106,'REGISTRO DE TUTORES'!$C$3:$C$8000,C1106,'REGISTRO DE TUTORES'!$D$3:$D$8000,D1106)</f>
        <v>0</v>
      </c>
      <c r="F1106" s="73">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73">
        <f t="shared" ca="1" si="51"/>
        <v>0</v>
      </c>
      <c r="H1106" s="73">
        <f t="shared" ca="1" si="52"/>
        <v>0</v>
      </c>
      <c r="I1106" s="20">
        <v>0</v>
      </c>
      <c r="J1106" s="20">
        <v>0</v>
      </c>
      <c r="K1106" s="20">
        <v>0</v>
      </c>
      <c r="L1106" s="20">
        <v>0</v>
      </c>
      <c r="M1106" s="20">
        <v>0</v>
      </c>
      <c r="N1106" s="75">
        <v>0</v>
      </c>
      <c r="O1106" s="75">
        <v>0</v>
      </c>
      <c r="P1106" s="2"/>
      <c r="Q1106" s="2"/>
      <c r="R1106" s="3"/>
      <c r="S1106" s="3"/>
      <c r="T1106" s="1"/>
      <c r="U1106" s="2"/>
      <c r="V1106" s="28" t="str">
        <f t="shared" si="53"/>
        <v/>
      </c>
    </row>
    <row r="1107" spans="1:22" ht="25" customHeight="1" x14ac:dyDescent="0.35">
      <c r="A1107" s="1"/>
      <c r="B1107" s="35"/>
      <c r="C1107" s="1"/>
      <c r="D1107" s="1"/>
      <c r="E1107" s="73">
        <f>+COUNTIFS('REGISTRO DE TUTORES'!$A$3:$A$8000,A1107,'REGISTRO DE TUTORES'!$B$3:$B$8000,B1107,'REGISTRO DE TUTORES'!$C$3:$C$8000,C1107,'REGISTRO DE TUTORES'!$D$3:$D$8000,D1107)</f>
        <v>0</v>
      </c>
      <c r="F1107" s="73">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73">
        <f t="shared" ca="1" si="51"/>
        <v>0</v>
      </c>
      <c r="H1107" s="73">
        <f t="shared" ca="1" si="52"/>
        <v>0</v>
      </c>
      <c r="I1107" s="20">
        <v>0</v>
      </c>
      <c r="J1107" s="20">
        <v>0</v>
      </c>
      <c r="K1107" s="20">
        <v>0</v>
      </c>
      <c r="L1107" s="20">
        <v>0</v>
      </c>
      <c r="M1107" s="20">
        <v>0</v>
      </c>
      <c r="N1107" s="75">
        <v>0</v>
      </c>
      <c r="O1107" s="75">
        <v>0</v>
      </c>
      <c r="P1107" s="2"/>
      <c r="Q1107" s="2"/>
      <c r="R1107" s="3"/>
      <c r="S1107" s="3"/>
      <c r="T1107" s="1"/>
      <c r="U1107" s="2"/>
      <c r="V1107" s="28" t="str">
        <f t="shared" si="53"/>
        <v/>
      </c>
    </row>
    <row r="1108" spans="1:22" ht="25" customHeight="1" x14ac:dyDescent="0.35">
      <c r="A1108" s="1"/>
      <c r="B1108" s="35"/>
      <c r="C1108" s="1"/>
      <c r="D1108" s="1"/>
      <c r="E1108" s="73">
        <f>+COUNTIFS('REGISTRO DE TUTORES'!$A$3:$A$8000,A1108,'REGISTRO DE TUTORES'!$B$3:$B$8000,B1108,'REGISTRO DE TUTORES'!$C$3:$C$8000,C1108,'REGISTRO DE TUTORES'!$D$3:$D$8000,D1108)</f>
        <v>0</v>
      </c>
      <c r="F1108" s="73">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73">
        <f t="shared" ca="1" si="51"/>
        <v>0</v>
      </c>
      <c r="H1108" s="73">
        <f t="shared" ca="1" si="52"/>
        <v>0</v>
      </c>
      <c r="I1108" s="20">
        <v>0</v>
      </c>
      <c r="J1108" s="20">
        <v>0</v>
      </c>
      <c r="K1108" s="20">
        <v>0</v>
      </c>
      <c r="L1108" s="20">
        <v>0</v>
      </c>
      <c r="M1108" s="20">
        <v>0</v>
      </c>
      <c r="N1108" s="75">
        <v>0</v>
      </c>
      <c r="O1108" s="75">
        <v>0</v>
      </c>
      <c r="P1108" s="2"/>
      <c r="Q1108" s="2"/>
      <c r="R1108" s="3"/>
      <c r="S1108" s="3"/>
      <c r="T1108" s="1"/>
      <c r="U1108" s="2"/>
      <c r="V1108" s="28" t="str">
        <f t="shared" si="53"/>
        <v/>
      </c>
    </row>
    <row r="1109" spans="1:22" ht="25" customHeight="1" x14ac:dyDescent="0.35">
      <c r="A1109" s="1"/>
      <c r="B1109" s="35"/>
      <c r="C1109" s="1"/>
      <c r="D1109" s="1"/>
      <c r="E1109" s="73">
        <f>+COUNTIFS('REGISTRO DE TUTORES'!$A$3:$A$8000,A1109,'REGISTRO DE TUTORES'!$B$3:$B$8000,B1109,'REGISTRO DE TUTORES'!$C$3:$C$8000,C1109,'REGISTRO DE TUTORES'!$D$3:$D$8000,D1109)</f>
        <v>0</v>
      </c>
      <c r="F1109" s="73">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73">
        <f t="shared" ca="1" si="51"/>
        <v>0</v>
      </c>
      <c r="H1109" s="73">
        <f t="shared" ca="1" si="52"/>
        <v>0</v>
      </c>
      <c r="I1109" s="20">
        <v>0</v>
      </c>
      <c r="J1109" s="20">
        <v>0</v>
      </c>
      <c r="K1109" s="20">
        <v>0</v>
      </c>
      <c r="L1109" s="20">
        <v>0</v>
      </c>
      <c r="M1109" s="20">
        <v>0</v>
      </c>
      <c r="N1109" s="75">
        <v>0</v>
      </c>
      <c r="O1109" s="75">
        <v>0</v>
      </c>
      <c r="P1109" s="2"/>
      <c r="Q1109" s="2"/>
      <c r="R1109" s="3"/>
      <c r="S1109" s="3"/>
      <c r="T1109" s="1"/>
      <c r="U1109" s="2"/>
      <c r="V1109" s="28" t="str">
        <f t="shared" si="53"/>
        <v/>
      </c>
    </row>
    <row r="1110" spans="1:22" ht="25" customHeight="1" x14ac:dyDescent="0.35">
      <c r="A1110" s="1"/>
      <c r="B1110" s="35"/>
      <c r="C1110" s="1"/>
      <c r="D1110" s="1"/>
      <c r="E1110" s="73">
        <f>+COUNTIFS('REGISTRO DE TUTORES'!$A$3:$A$8000,A1110,'REGISTRO DE TUTORES'!$B$3:$B$8000,B1110,'REGISTRO DE TUTORES'!$C$3:$C$8000,C1110,'REGISTRO DE TUTORES'!$D$3:$D$8000,D1110)</f>
        <v>0</v>
      </c>
      <c r="F1110" s="73">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73">
        <f t="shared" ca="1" si="51"/>
        <v>0</v>
      </c>
      <c r="H1110" s="73">
        <f t="shared" ca="1" si="52"/>
        <v>0</v>
      </c>
      <c r="I1110" s="20">
        <v>0</v>
      </c>
      <c r="J1110" s="20">
        <v>0</v>
      </c>
      <c r="K1110" s="20">
        <v>0</v>
      </c>
      <c r="L1110" s="20">
        <v>0</v>
      </c>
      <c r="M1110" s="20">
        <v>0</v>
      </c>
      <c r="N1110" s="75">
        <v>0</v>
      </c>
      <c r="O1110" s="75">
        <v>0</v>
      </c>
      <c r="P1110" s="2"/>
      <c r="Q1110" s="2"/>
      <c r="R1110" s="3"/>
      <c r="S1110" s="3"/>
      <c r="T1110" s="1"/>
      <c r="U1110" s="2"/>
      <c r="V1110" s="28" t="str">
        <f t="shared" si="53"/>
        <v/>
      </c>
    </row>
    <row r="1111" spans="1:22" ht="25" customHeight="1" x14ac:dyDescent="0.35">
      <c r="A1111" s="1"/>
      <c r="B1111" s="35"/>
      <c r="C1111" s="1"/>
      <c r="D1111" s="1"/>
      <c r="E1111" s="73">
        <f>+COUNTIFS('REGISTRO DE TUTORES'!$A$3:$A$8000,A1111,'REGISTRO DE TUTORES'!$B$3:$B$8000,B1111,'REGISTRO DE TUTORES'!$C$3:$C$8000,C1111,'REGISTRO DE TUTORES'!$D$3:$D$8000,D1111)</f>
        <v>0</v>
      </c>
      <c r="F1111" s="73">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73">
        <f t="shared" ca="1" si="51"/>
        <v>0</v>
      </c>
      <c r="H1111" s="73">
        <f t="shared" ca="1" si="52"/>
        <v>0</v>
      </c>
      <c r="I1111" s="20">
        <v>0</v>
      </c>
      <c r="J1111" s="20">
        <v>0</v>
      </c>
      <c r="K1111" s="20">
        <v>0</v>
      </c>
      <c r="L1111" s="20">
        <v>0</v>
      </c>
      <c r="M1111" s="20">
        <v>0</v>
      </c>
      <c r="N1111" s="75">
        <v>0</v>
      </c>
      <c r="O1111" s="75">
        <v>0</v>
      </c>
      <c r="P1111" s="2"/>
      <c r="Q1111" s="2"/>
      <c r="R1111" s="3"/>
      <c r="S1111" s="3"/>
      <c r="T1111" s="1"/>
      <c r="U1111" s="2"/>
      <c r="V1111" s="28" t="str">
        <f t="shared" si="53"/>
        <v/>
      </c>
    </row>
    <row r="1112" spans="1:22" ht="25" customHeight="1" x14ac:dyDescent="0.35">
      <c r="A1112" s="1"/>
      <c r="B1112" s="35"/>
      <c r="C1112" s="1"/>
      <c r="D1112" s="1"/>
      <c r="E1112" s="73">
        <f>+COUNTIFS('REGISTRO DE TUTORES'!$A$3:$A$8000,A1112,'REGISTRO DE TUTORES'!$B$3:$B$8000,B1112,'REGISTRO DE TUTORES'!$C$3:$C$8000,C1112,'REGISTRO DE TUTORES'!$D$3:$D$8000,D1112)</f>
        <v>0</v>
      </c>
      <c r="F1112" s="73">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73">
        <f t="shared" ca="1" si="51"/>
        <v>0</v>
      </c>
      <c r="H1112" s="73">
        <f t="shared" ca="1" si="52"/>
        <v>0</v>
      </c>
      <c r="I1112" s="20">
        <v>0</v>
      </c>
      <c r="J1112" s="20">
        <v>0</v>
      </c>
      <c r="K1112" s="20">
        <v>0</v>
      </c>
      <c r="L1112" s="20">
        <v>0</v>
      </c>
      <c r="M1112" s="20">
        <v>0</v>
      </c>
      <c r="N1112" s="75">
        <v>0</v>
      </c>
      <c r="O1112" s="75">
        <v>0</v>
      </c>
      <c r="P1112" s="2"/>
      <c r="Q1112" s="2"/>
      <c r="R1112" s="3"/>
      <c r="S1112" s="3"/>
      <c r="T1112" s="1"/>
      <c r="U1112" s="2"/>
      <c r="V1112" s="28" t="str">
        <f t="shared" si="53"/>
        <v/>
      </c>
    </row>
    <row r="1113" spans="1:22" ht="25" customHeight="1" x14ac:dyDescent="0.35">
      <c r="A1113" s="1"/>
      <c r="B1113" s="35"/>
      <c r="C1113" s="1"/>
      <c r="D1113" s="1"/>
      <c r="E1113" s="73">
        <f>+COUNTIFS('REGISTRO DE TUTORES'!$A$3:$A$8000,A1113,'REGISTRO DE TUTORES'!$B$3:$B$8000,B1113,'REGISTRO DE TUTORES'!$C$3:$C$8000,C1113,'REGISTRO DE TUTORES'!$D$3:$D$8000,D1113)</f>
        <v>0</v>
      </c>
      <c r="F1113" s="73">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73">
        <f t="shared" ca="1" si="51"/>
        <v>0</v>
      </c>
      <c r="H1113" s="73">
        <f t="shared" ca="1" si="52"/>
        <v>0</v>
      </c>
      <c r="I1113" s="20">
        <v>0</v>
      </c>
      <c r="J1113" s="20">
        <v>0</v>
      </c>
      <c r="K1113" s="20">
        <v>0</v>
      </c>
      <c r="L1113" s="20">
        <v>0</v>
      </c>
      <c r="M1113" s="20">
        <v>0</v>
      </c>
      <c r="N1113" s="75">
        <v>0</v>
      </c>
      <c r="O1113" s="75">
        <v>0</v>
      </c>
      <c r="P1113" s="2"/>
      <c r="Q1113" s="2"/>
      <c r="R1113" s="3"/>
      <c r="S1113" s="3"/>
      <c r="T1113" s="1"/>
      <c r="U1113" s="2"/>
      <c r="V1113" s="28" t="str">
        <f t="shared" si="53"/>
        <v/>
      </c>
    </row>
    <row r="1114" spans="1:22" ht="25" customHeight="1" x14ac:dyDescent="0.35">
      <c r="A1114" s="1"/>
      <c r="B1114" s="35"/>
      <c r="C1114" s="1"/>
      <c r="D1114" s="1"/>
      <c r="E1114" s="73">
        <f>+COUNTIFS('REGISTRO DE TUTORES'!$A$3:$A$8000,A1114,'REGISTRO DE TUTORES'!$B$3:$B$8000,B1114,'REGISTRO DE TUTORES'!$C$3:$C$8000,C1114,'REGISTRO DE TUTORES'!$D$3:$D$8000,D1114)</f>
        <v>0</v>
      </c>
      <c r="F1114" s="73">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73">
        <f t="shared" ca="1" si="51"/>
        <v>0</v>
      </c>
      <c r="H1114" s="73">
        <f t="shared" ca="1" si="52"/>
        <v>0</v>
      </c>
      <c r="I1114" s="20">
        <v>0</v>
      </c>
      <c r="J1114" s="20">
        <v>0</v>
      </c>
      <c r="K1114" s="20">
        <v>0</v>
      </c>
      <c r="L1114" s="20">
        <v>0</v>
      </c>
      <c r="M1114" s="20">
        <v>0</v>
      </c>
      <c r="N1114" s="75">
        <v>0</v>
      </c>
      <c r="O1114" s="75">
        <v>0</v>
      </c>
      <c r="P1114" s="2"/>
      <c r="Q1114" s="2"/>
      <c r="R1114" s="3"/>
      <c r="S1114" s="3"/>
      <c r="T1114" s="1"/>
      <c r="U1114" s="2"/>
      <c r="V1114" s="28" t="str">
        <f t="shared" si="53"/>
        <v/>
      </c>
    </row>
    <row r="1115" spans="1:22" ht="25" customHeight="1" x14ac:dyDescent="0.35">
      <c r="A1115" s="1"/>
      <c r="B1115" s="35"/>
      <c r="C1115" s="1"/>
      <c r="D1115" s="1"/>
      <c r="E1115" s="73">
        <f>+COUNTIFS('REGISTRO DE TUTORES'!$A$3:$A$8000,A1115,'REGISTRO DE TUTORES'!$B$3:$B$8000,B1115,'REGISTRO DE TUTORES'!$C$3:$C$8000,C1115,'REGISTRO DE TUTORES'!$D$3:$D$8000,D1115)</f>
        <v>0</v>
      </c>
      <c r="F1115" s="73">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73">
        <f t="shared" ca="1" si="51"/>
        <v>0</v>
      </c>
      <c r="H1115" s="73">
        <f t="shared" ca="1" si="52"/>
        <v>0</v>
      </c>
      <c r="I1115" s="20">
        <v>0</v>
      </c>
      <c r="J1115" s="20">
        <v>0</v>
      </c>
      <c r="K1115" s="20">
        <v>0</v>
      </c>
      <c r="L1115" s="20">
        <v>0</v>
      </c>
      <c r="M1115" s="20">
        <v>0</v>
      </c>
      <c r="N1115" s="75">
        <v>0</v>
      </c>
      <c r="O1115" s="75">
        <v>0</v>
      </c>
      <c r="P1115" s="2"/>
      <c r="Q1115" s="2"/>
      <c r="R1115" s="3"/>
      <c r="S1115" s="3"/>
      <c r="T1115" s="1"/>
      <c r="U1115" s="2"/>
      <c r="V1115" s="28" t="str">
        <f t="shared" si="53"/>
        <v/>
      </c>
    </row>
    <row r="1116" spans="1:22" ht="25" customHeight="1" x14ac:dyDescent="0.35">
      <c r="A1116" s="1"/>
      <c r="B1116" s="35"/>
      <c r="C1116" s="1"/>
      <c r="D1116" s="1"/>
      <c r="E1116" s="73">
        <f>+COUNTIFS('REGISTRO DE TUTORES'!$A$3:$A$8000,A1116,'REGISTRO DE TUTORES'!$B$3:$B$8000,B1116,'REGISTRO DE TUTORES'!$C$3:$C$8000,C1116,'REGISTRO DE TUTORES'!$D$3:$D$8000,D1116)</f>
        <v>0</v>
      </c>
      <c r="F1116" s="73">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73">
        <f t="shared" ca="1" si="51"/>
        <v>0</v>
      </c>
      <c r="H1116" s="73">
        <f t="shared" ca="1" si="52"/>
        <v>0</v>
      </c>
      <c r="I1116" s="20">
        <v>0</v>
      </c>
      <c r="J1116" s="20">
        <v>0</v>
      </c>
      <c r="K1116" s="20">
        <v>0</v>
      </c>
      <c r="L1116" s="20">
        <v>0</v>
      </c>
      <c r="M1116" s="20">
        <v>0</v>
      </c>
      <c r="N1116" s="75">
        <v>0</v>
      </c>
      <c r="O1116" s="75">
        <v>0</v>
      </c>
      <c r="P1116" s="2"/>
      <c r="Q1116" s="2"/>
      <c r="R1116" s="3"/>
      <c r="S1116" s="3"/>
      <c r="T1116" s="1"/>
      <c r="U1116" s="2"/>
      <c r="V1116" s="28" t="str">
        <f t="shared" si="53"/>
        <v/>
      </c>
    </row>
    <row r="1117" spans="1:22" ht="25" customHeight="1" x14ac:dyDescent="0.35">
      <c r="A1117" s="1"/>
      <c r="B1117" s="35"/>
      <c r="C1117" s="1"/>
      <c r="D1117" s="1"/>
      <c r="E1117" s="73">
        <f>+COUNTIFS('REGISTRO DE TUTORES'!$A$3:$A$8000,A1117,'REGISTRO DE TUTORES'!$B$3:$B$8000,B1117,'REGISTRO DE TUTORES'!$C$3:$C$8000,C1117,'REGISTRO DE TUTORES'!$D$3:$D$8000,D1117)</f>
        <v>0</v>
      </c>
      <c r="F1117" s="73">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73">
        <f t="shared" ca="1" si="51"/>
        <v>0</v>
      </c>
      <c r="H1117" s="73">
        <f t="shared" ca="1" si="52"/>
        <v>0</v>
      </c>
      <c r="I1117" s="20">
        <v>0</v>
      </c>
      <c r="J1117" s="20">
        <v>0</v>
      </c>
      <c r="K1117" s="20">
        <v>0</v>
      </c>
      <c r="L1117" s="20">
        <v>0</v>
      </c>
      <c r="M1117" s="20">
        <v>0</v>
      </c>
      <c r="N1117" s="75">
        <v>0</v>
      </c>
      <c r="O1117" s="75">
        <v>0</v>
      </c>
      <c r="P1117" s="2"/>
      <c r="Q1117" s="2"/>
      <c r="R1117" s="3"/>
      <c r="S1117" s="3"/>
      <c r="T1117" s="1"/>
      <c r="U1117" s="2"/>
      <c r="V1117" s="28" t="str">
        <f t="shared" si="53"/>
        <v/>
      </c>
    </row>
    <row r="1118" spans="1:22" ht="25" customHeight="1" x14ac:dyDescent="0.35">
      <c r="A1118" s="1"/>
      <c r="B1118" s="35"/>
      <c r="C1118" s="1"/>
      <c r="D1118" s="1"/>
      <c r="E1118" s="73">
        <f>+COUNTIFS('REGISTRO DE TUTORES'!$A$3:$A$8000,A1118,'REGISTRO DE TUTORES'!$B$3:$B$8000,B1118,'REGISTRO DE TUTORES'!$C$3:$C$8000,C1118,'REGISTRO DE TUTORES'!$D$3:$D$8000,D1118)</f>
        <v>0</v>
      </c>
      <c r="F1118" s="73">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73">
        <f t="shared" ca="1" si="51"/>
        <v>0</v>
      </c>
      <c r="H1118" s="73">
        <f t="shared" ca="1" si="52"/>
        <v>0</v>
      </c>
      <c r="I1118" s="20">
        <v>0</v>
      </c>
      <c r="J1118" s="20">
        <v>0</v>
      </c>
      <c r="K1118" s="20">
        <v>0</v>
      </c>
      <c r="L1118" s="20">
        <v>0</v>
      </c>
      <c r="M1118" s="20">
        <v>0</v>
      </c>
      <c r="N1118" s="75">
        <v>0</v>
      </c>
      <c r="O1118" s="75">
        <v>0</v>
      </c>
      <c r="P1118" s="2"/>
      <c r="Q1118" s="2"/>
      <c r="R1118" s="3"/>
      <c r="S1118" s="3"/>
      <c r="T1118" s="1"/>
      <c r="U1118" s="2"/>
      <c r="V1118" s="28" t="str">
        <f t="shared" si="53"/>
        <v/>
      </c>
    </row>
    <row r="1119" spans="1:22" ht="25" customHeight="1" x14ac:dyDescent="0.35">
      <c r="A1119" s="1"/>
      <c r="B1119" s="35"/>
      <c r="C1119" s="1"/>
      <c r="D1119" s="1"/>
      <c r="E1119" s="73">
        <f>+COUNTIFS('REGISTRO DE TUTORES'!$A$3:$A$8000,A1119,'REGISTRO DE TUTORES'!$B$3:$B$8000,B1119,'REGISTRO DE TUTORES'!$C$3:$C$8000,C1119,'REGISTRO DE TUTORES'!$D$3:$D$8000,D1119)</f>
        <v>0</v>
      </c>
      <c r="F1119" s="73">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73">
        <f t="shared" ca="1" si="51"/>
        <v>0</v>
      </c>
      <c r="H1119" s="73">
        <f t="shared" ca="1" si="52"/>
        <v>0</v>
      </c>
      <c r="I1119" s="20">
        <v>0</v>
      </c>
      <c r="J1119" s="20">
        <v>0</v>
      </c>
      <c r="K1119" s="20">
        <v>0</v>
      </c>
      <c r="L1119" s="20">
        <v>0</v>
      </c>
      <c r="M1119" s="20">
        <v>0</v>
      </c>
      <c r="N1119" s="75">
        <v>0</v>
      </c>
      <c r="O1119" s="75">
        <v>0</v>
      </c>
      <c r="P1119" s="2"/>
      <c r="Q1119" s="2"/>
      <c r="R1119" s="3"/>
      <c r="S1119" s="3"/>
      <c r="T1119" s="1"/>
      <c r="U1119" s="2"/>
      <c r="V1119" s="28" t="str">
        <f t="shared" si="53"/>
        <v/>
      </c>
    </row>
    <row r="1120" spans="1:22" ht="25" customHeight="1" x14ac:dyDescent="0.35">
      <c r="A1120" s="1"/>
      <c r="B1120" s="35"/>
      <c r="C1120" s="1"/>
      <c r="D1120" s="1"/>
      <c r="E1120" s="73">
        <f>+COUNTIFS('REGISTRO DE TUTORES'!$A$3:$A$8000,A1120,'REGISTRO DE TUTORES'!$B$3:$B$8000,B1120,'REGISTRO DE TUTORES'!$C$3:$C$8000,C1120,'REGISTRO DE TUTORES'!$D$3:$D$8000,D1120)</f>
        <v>0</v>
      </c>
      <c r="F1120" s="73">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73">
        <f t="shared" ca="1" si="51"/>
        <v>0</v>
      </c>
      <c r="H1120" s="73">
        <f t="shared" ca="1" si="52"/>
        <v>0</v>
      </c>
      <c r="I1120" s="20">
        <v>0</v>
      </c>
      <c r="J1120" s="20">
        <v>0</v>
      </c>
      <c r="K1120" s="20">
        <v>0</v>
      </c>
      <c r="L1120" s="20">
        <v>0</v>
      </c>
      <c r="M1120" s="20">
        <v>0</v>
      </c>
      <c r="N1120" s="75">
        <v>0</v>
      </c>
      <c r="O1120" s="75">
        <v>0</v>
      </c>
      <c r="P1120" s="2"/>
      <c r="Q1120" s="2"/>
      <c r="R1120" s="3"/>
      <c r="S1120" s="3"/>
      <c r="T1120" s="1"/>
      <c r="U1120" s="2"/>
      <c r="V1120" s="28" t="str">
        <f t="shared" si="53"/>
        <v/>
      </c>
    </row>
    <row r="1121" spans="1:22" ht="25" customHeight="1" x14ac:dyDescent="0.35">
      <c r="A1121" s="1"/>
      <c r="B1121" s="35"/>
      <c r="C1121" s="1"/>
      <c r="D1121" s="1"/>
      <c r="E1121" s="73">
        <f>+COUNTIFS('REGISTRO DE TUTORES'!$A$3:$A$8000,A1121,'REGISTRO DE TUTORES'!$B$3:$B$8000,B1121,'REGISTRO DE TUTORES'!$C$3:$C$8000,C1121,'REGISTRO DE TUTORES'!$D$3:$D$8000,D1121)</f>
        <v>0</v>
      </c>
      <c r="F1121" s="73">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73">
        <f t="shared" ca="1" si="51"/>
        <v>0</v>
      </c>
      <c r="H1121" s="73">
        <f t="shared" ca="1" si="52"/>
        <v>0</v>
      </c>
      <c r="I1121" s="20">
        <v>0</v>
      </c>
      <c r="J1121" s="20">
        <v>0</v>
      </c>
      <c r="K1121" s="20">
        <v>0</v>
      </c>
      <c r="L1121" s="20">
        <v>0</v>
      </c>
      <c r="M1121" s="20">
        <v>0</v>
      </c>
      <c r="N1121" s="75">
        <v>0</v>
      </c>
      <c r="O1121" s="75">
        <v>0</v>
      </c>
      <c r="P1121" s="2"/>
      <c r="Q1121" s="2"/>
      <c r="R1121" s="3"/>
      <c r="S1121" s="3"/>
      <c r="T1121" s="1"/>
      <c r="U1121" s="2"/>
      <c r="V1121" s="28" t="str">
        <f t="shared" si="53"/>
        <v/>
      </c>
    </row>
    <row r="1122" spans="1:22" ht="25" customHeight="1" x14ac:dyDescent="0.35">
      <c r="A1122" s="1"/>
      <c r="B1122" s="35"/>
      <c r="C1122" s="1"/>
      <c r="D1122" s="1"/>
      <c r="E1122" s="73">
        <f>+COUNTIFS('REGISTRO DE TUTORES'!$A$3:$A$8000,A1122,'REGISTRO DE TUTORES'!$B$3:$B$8000,B1122,'REGISTRO DE TUTORES'!$C$3:$C$8000,C1122,'REGISTRO DE TUTORES'!$D$3:$D$8000,D1122)</f>
        <v>0</v>
      </c>
      <c r="F1122" s="73">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73">
        <f t="shared" ca="1" si="51"/>
        <v>0</v>
      </c>
      <c r="H1122" s="73">
        <f t="shared" ca="1" si="52"/>
        <v>0</v>
      </c>
      <c r="I1122" s="20">
        <v>0</v>
      </c>
      <c r="J1122" s="20">
        <v>0</v>
      </c>
      <c r="K1122" s="20">
        <v>0</v>
      </c>
      <c r="L1122" s="20">
        <v>0</v>
      </c>
      <c r="M1122" s="20">
        <v>0</v>
      </c>
      <c r="N1122" s="75">
        <v>0</v>
      </c>
      <c r="O1122" s="75">
        <v>0</v>
      </c>
      <c r="P1122" s="2"/>
      <c r="Q1122" s="2"/>
      <c r="R1122" s="3"/>
      <c r="S1122" s="3"/>
      <c r="T1122" s="1"/>
      <c r="U1122" s="2"/>
      <c r="V1122" s="28" t="str">
        <f t="shared" si="53"/>
        <v/>
      </c>
    </row>
    <row r="1123" spans="1:22" ht="25" customHeight="1" x14ac:dyDescent="0.35">
      <c r="A1123" s="1"/>
      <c r="B1123" s="35"/>
      <c r="C1123" s="1"/>
      <c r="D1123" s="1"/>
      <c r="E1123" s="73">
        <f>+COUNTIFS('REGISTRO DE TUTORES'!$A$3:$A$8000,A1123,'REGISTRO DE TUTORES'!$B$3:$B$8000,B1123,'REGISTRO DE TUTORES'!$C$3:$C$8000,C1123,'REGISTRO DE TUTORES'!$D$3:$D$8000,D1123)</f>
        <v>0</v>
      </c>
      <c r="F1123" s="73">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73">
        <f t="shared" ca="1" si="51"/>
        <v>0</v>
      </c>
      <c r="H1123" s="73">
        <f t="shared" ca="1" si="52"/>
        <v>0</v>
      </c>
      <c r="I1123" s="20">
        <v>0</v>
      </c>
      <c r="J1123" s="20">
        <v>0</v>
      </c>
      <c r="K1123" s="20">
        <v>0</v>
      </c>
      <c r="L1123" s="20">
        <v>0</v>
      </c>
      <c r="M1123" s="20">
        <v>0</v>
      </c>
      <c r="N1123" s="75">
        <v>0</v>
      </c>
      <c r="O1123" s="75">
        <v>0</v>
      </c>
      <c r="P1123" s="2"/>
      <c r="Q1123" s="2"/>
      <c r="R1123" s="3"/>
      <c r="S1123" s="3"/>
      <c r="T1123" s="1"/>
      <c r="U1123" s="2"/>
      <c r="V1123" s="28" t="str">
        <f t="shared" si="53"/>
        <v/>
      </c>
    </row>
    <row r="1124" spans="1:22" ht="25" customHeight="1" x14ac:dyDescent="0.35">
      <c r="A1124" s="1"/>
      <c r="B1124" s="35"/>
      <c r="C1124" s="1"/>
      <c r="D1124" s="1"/>
      <c r="E1124" s="73">
        <f>+COUNTIFS('REGISTRO DE TUTORES'!$A$3:$A$8000,A1124,'REGISTRO DE TUTORES'!$B$3:$B$8000,B1124,'REGISTRO DE TUTORES'!$C$3:$C$8000,C1124,'REGISTRO DE TUTORES'!$D$3:$D$8000,D1124)</f>
        <v>0</v>
      </c>
      <c r="F1124" s="73">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73">
        <f t="shared" ca="1" si="51"/>
        <v>0</v>
      </c>
      <c r="H1124" s="73">
        <f t="shared" ca="1" si="52"/>
        <v>0</v>
      </c>
      <c r="I1124" s="20">
        <v>0</v>
      </c>
      <c r="J1124" s="20">
        <v>0</v>
      </c>
      <c r="K1124" s="20">
        <v>0</v>
      </c>
      <c r="L1124" s="20">
        <v>0</v>
      </c>
      <c r="M1124" s="20">
        <v>0</v>
      </c>
      <c r="N1124" s="75">
        <v>0</v>
      </c>
      <c r="O1124" s="75">
        <v>0</v>
      </c>
      <c r="P1124" s="2"/>
      <c r="Q1124" s="2"/>
      <c r="R1124" s="3"/>
      <c r="S1124" s="3"/>
      <c r="T1124" s="1"/>
      <c r="U1124" s="2"/>
      <c r="V1124" s="28" t="str">
        <f t="shared" si="53"/>
        <v/>
      </c>
    </row>
    <row r="1125" spans="1:22" ht="25" customHeight="1" x14ac:dyDescent="0.35">
      <c r="A1125" s="1"/>
      <c r="B1125" s="35"/>
      <c r="C1125" s="1"/>
      <c r="D1125" s="1"/>
      <c r="E1125" s="73">
        <f>+COUNTIFS('REGISTRO DE TUTORES'!$A$3:$A$8000,A1125,'REGISTRO DE TUTORES'!$B$3:$B$8000,B1125,'REGISTRO DE TUTORES'!$C$3:$C$8000,C1125,'REGISTRO DE TUTORES'!$D$3:$D$8000,D1125)</f>
        <v>0</v>
      </c>
      <c r="F1125" s="73">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73">
        <f t="shared" ca="1" si="51"/>
        <v>0</v>
      </c>
      <c r="H1125" s="73">
        <f t="shared" ca="1" si="52"/>
        <v>0</v>
      </c>
      <c r="I1125" s="20">
        <v>0</v>
      </c>
      <c r="J1125" s="20">
        <v>0</v>
      </c>
      <c r="K1125" s="20">
        <v>0</v>
      </c>
      <c r="L1125" s="20">
        <v>0</v>
      </c>
      <c r="M1125" s="20">
        <v>0</v>
      </c>
      <c r="N1125" s="75">
        <v>0</v>
      </c>
      <c r="O1125" s="75">
        <v>0</v>
      </c>
      <c r="P1125" s="2"/>
      <c r="Q1125" s="2"/>
      <c r="R1125" s="3"/>
      <c r="S1125" s="3"/>
      <c r="T1125" s="1"/>
      <c r="U1125" s="2"/>
      <c r="V1125" s="28" t="str">
        <f t="shared" si="53"/>
        <v/>
      </c>
    </row>
    <row r="1126" spans="1:22" ht="25" customHeight="1" x14ac:dyDescent="0.35">
      <c r="A1126" s="1"/>
      <c r="B1126" s="35"/>
      <c r="C1126" s="1"/>
      <c r="D1126" s="1"/>
      <c r="E1126" s="73">
        <f>+COUNTIFS('REGISTRO DE TUTORES'!$A$3:$A$8000,A1126,'REGISTRO DE TUTORES'!$B$3:$B$8000,B1126,'REGISTRO DE TUTORES'!$C$3:$C$8000,C1126,'REGISTRO DE TUTORES'!$D$3:$D$8000,D1126)</f>
        <v>0</v>
      </c>
      <c r="F1126" s="73">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73">
        <f t="shared" ca="1" si="51"/>
        <v>0</v>
      </c>
      <c r="H1126" s="73">
        <f t="shared" ca="1" si="52"/>
        <v>0</v>
      </c>
      <c r="I1126" s="20">
        <v>0</v>
      </c>
      <c r="J1126" s="20">
        <v>0</v>
      </c>
      <c r="K1126" s="20">
        <v>0</v>
      </c>
      <c r="L1126" s="20">
        <v>0</v>
      </c>
      <c r="M1126" s="20">
        <v>0</v>
      </c>
      <c r="N1126" s="75">
        <v>0</v>
      </c>
      <c r="O1126" s="75">
        <v>0</v>
      </c>
      <c r="P1126" s="2"/>
      <c r="Q1126" s="2"/>
      <c r="R1126" s="3"/>
      <c r="S1126" s="3"/>
      <c r="T1126" s="1"/>
      <c r="U1126" s="2"/>
      <c r="V1126" s="28" t="str">
        <f t="shared" si="53"/>
        <v/>
      </c>
    </row>
    <row r="1127" spans="1:22" ht="25" customHeight="1" x14ac:dyDescent="0.35">
      <c r="A1127" s="1"/>
      <c r="B1127" s="35"/>
      <c r="C1127" s="1"/>
      <c r="D1127" s="1"/>
      <c r="E1127" s="73">
        <f>+COUNTIFS('REGISTRO DE TUTORES'!$A$3:$A$8000,A1127,'REGISTRO DE TUTORES'!$B$3:$B$8000,B1127,'REGISTRO DE TUTORES'!$C$3:$C$8000,C1127,'REGISTRO DE TUTORES'!$D$3:$D$8000,D1127)</f>
        <v>0</v>
      </c>
      <c r="F1127" s="73">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73">
        <f t="shared" ca="1" si="51"/>
        <v>0</v>
      </c>
      <c r="H1127" s="73">
        <f t="shared" ca="1" si="52"/>
        <v>0</v>
      </c>
      <c r="I1127" s="20">
        <v>0</v>
      </c>
      <c r="J1127" s="20">
        <v>0</v>
      </c>
      <c r="K1127" s="20">
        <v>0</v>
      </c>
      <c r="L1127" s="20">
        <v>0</v>
      </c>
      <c r="M1127" s="20">
        <v>0</v>
      </c>
      <c r="N1127" s="75">
        <v>0</v>
      </c>
      <c r="O1127" s="75">
        <v>0</v>
      </c>
      <c r="P1127" s="2"/>
      <c r="Q1127" s="2"/>
      <c r="R1127" s="3"/>
      <c r="S1127" s="3"/>
      <c r="T1127" s="1"/>
      <c r="U1127" s="2"/>
      <c r="V1127" s="28" t="str">
        <f t="shared" si="53"/>
        <v/>
      </c>
    </row>
    <row r="1128" spans="1:22" ht="25" customHeight="1" x14ac:dyDescent="0.35">
      <c r="A1128" s="1"/>
      <c r="B1128" s="35"/>
      <c r="C1128" s="1"/>
      <c r="D1128" s="1"/>
      <c r="E1128" s="73">
        <f>+COUNTIFS('REGISTRO DE TUTORES'!$A$3:$A$8000,A1128,'REGISTRO DE TUTORES'!$B$3:$B$8000,B1128,'REGISTRO DE TUTORES'!$C$3:$C$8000,C1128,'REGISTRO DE TUTORES'!$D$3:$D$8000,D1128)</f>
        <v>0</v>
      </c>
      <c r="F1128" s="73">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73">
        <f t="shared" ca="1" si="51"/>
        <v>0</v>
      </c>
      <c r="H1128" s="73">
        <f t="shared" ca="1" si="52"/>
        <v>0</v>
      </c>
      <c r="I1128" s="20">
        <v>0</v>
      </c>
      <c r="J1128" s="20">
        <v>0</v>
      </c>
      <c r="K1128" s="20">
        <v>0</v>
      </c>
      <c r="L1128" s="20">
        <v>0</v>
      </c>
      <c r="M1128" s="20">
        <v>0</v>
      </c>
      <c r="N1128" s="75">
        <v>0</v>
      </c>
      <c r="O1128" s="75">
        <v>0</v>
      </c>
      <c r="P1128" s="2"/>
      <c r="Q1128" s="2"/>
      <c r="R1128" s="3"/>
      <c r="S1128" s="3"/>
      <c r="T1128" s="1"/>
      <c r="U1128" s="2"/>
      <c r="V1128" s="28" t="str">
        <f t="shared" si="53"/>
        <v/>
      </c>
    </row>
    <row r="1129" spans="1:22" ht="25" customHeight="1" x14ac:dyDescent="0.35">
      <c r="A1129" s="1"/>
      <c r="B1129" s="35"/>
      <c r="C1129" s="1"/>
      <c r="D1129" s="1"/>
      <c r="E1129" s="73">
        <f>+COUNTIFS('REGISTRO DE TUTORES'!$A$3:$A$8000,A1129,'REGISTRO DE TUTORES'!$B$3:$B$8000,B1129,'REGISTRO DE TUTORES'!$C$3:$C$8000,C1129,'REGISTRO DE TUTORES'!$D$3:$D$8000,D1129)</f>
        <v>0</v>
      </c>
      <c r="F1129" s="73">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73">
        <f t="shared" ca="1" si="51"/>
        <v>0</v>
      </c>
      <c r="H1129" s="73">
        <f t="shared" ca="1" si="52"/>
        <v>0</v>
      </c>
      <c r="I1129" s="20">
        <v>0</v>
      </c>
      <c r="J1129" s="20">
        <v>0</v>
      </c>
      <c r="K1129" s="20">
        <v>0</v>
      </c>
      <c r="L1129" s="20">
        <v>0</v>
      </c>
      <c r="M1129" s="20">
        <v>0</v>
      </c>
      <c r="N1129" s="75">
        <v>0</v>
      </c>
      <c r="O1129" s="75">
        <v>0</v>
      </c>
      <c r="P1129" s="2"/>
      <c r="Q1129" s="2"/>
      <c r="R1129" s="3"/>
      <c r="S1129" s="3"/>
      <c r="T1129" s="1"/>
      <c r="U1129" s="2"/>
      <c r="V1129" s="28" t="str">
        <f t="shared" si="53"/>
        <v/>
      </c>
    </row>
    <row r="1130" spans="1:22" ht="25" customHeight="1" x14ac:dyDescent="0.35">
      <c r="A1130" s="1"/>
      <c r="B1130" s="35"/>
      <c r="C1130" s="1"/>
      <c r="D1130" s="1"/>
      <c r="E1130" s="73">
        <f>+COUNTIFS('REGISTRO DE TUTORES'!$A$3:$A$8000,A1130,'REGISTRO DE TUTORES'!$B$3:$B$8000,B1130,'REGISTRO DE TUTORES'!$C$3:$C$8000,C1130,'REGISTRO DE TUTORES'!$D$3:$D$8000,D1130)</f>
        <v>0</v>
      </c>
      <c r="F1130" s="73">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73">
        <f t="shared" ca="1" si="51"/>
        <v>0</v>
      </c>
      <c r="H1130" s="73">
        <f t="shared" ca="1" si="52"/>
        <v>0</v>
      </c>
      <c r="I1130" s="20">
        <v>0</v>
      </c>
      <c r="J1130" s="20">
        <v>0</v>
      </c>
      <c r="K1130" s="20">
        <v>0</v>
      </c>
      <c r="L1130" s="20">
        <v>0</v>
      </c>
      <c r="M1130" s="20">
        <v>0</v>
      </c>
      <c r="N1130" s="75">
        <v>0</v>
      </c>
      <c r="O1130" s="75">
        <v>0</v>
      </c>
      <c r="P1130" s="2"/>
      <c r="Q1130" s="2"/>
      <c r="R1130" s="3"/>
      <c r="S1130" s="3"/>
      <c r="T1130" s="1"/>
      <c r="U1130" s="2"/>
      <c r="V1130" s="28" t="str">
        <f t="shared" si="53"/>
        <v/>
      </c>
    </row>
    <row r="1131" spans="1:22" ht="25" customHeight="1" x14ac:dyDescent="0.35">
      <c r="A1131" s="1"/>
      <c r="B1131" s="35"/>
      <c r="C1131" s="1"/>
      <c r="D1131" s="1"/>
      <c r="E1131" s="73">
        <f>+COUNTIFS('REGISTRO DE TUTORES'!$A$3:$A$8000,A1131,'REGISTRO DE TUTORES'!$B$3:$B$8000,B1131,'REGISTRO DE TUTORES'!$C$3:$C$8000,C1131,'REGISTRO DE TUTORES'!$D$3:$D$8000,D1131)</f>
        <v>0</v>
      </c>
      <c r="F1131" s="73">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73">
        <f t="shared" ca="1" si="51"/>
        <v>0</v>
      </c>
      <c r="H1131" s="73">
        <f t="shared" ca="1" si="52"/>
        <v>0</v>
      </c>
      <c r="I1131" s="20">
        <v>0</v>
      </c>
      <c r="J1131" s="20">
        <v>0</v>
      </c>
      <c r="K1131" s="20">
        <v>0</v>
      </c>
      <c r="L1131" s="20">
        <v>0</v>
      </c>
      <c r="M1131" s="20">
        <v>0</v>
      </c>
      <c r="N1131" s="75">
        <v>0</v>
      </c>
      <c r="O1131" s="75">
        <v>0</v>
      </c>
      <c r="P1131" s="2"/>
      <c r="Q1131" s="2"/>
      <c r="R1131" s="3"/>
      <c r="S1131" s="3"/>
      <c r="T1131" s="1"/>
      <c r="U1131" s="2"/>
      <c r="V1131" s="28" t="str">
        <f t="shared" si="53"/>
        <v/>
      </c>
    </row>
    <row r="1132" spans="1:22" ht="25" customHeight="1" x14ac:dyDescent="0.35">
      <c r="A1132" s="1"/>
      <c r="B1132" s="35"/>
      <c r="C1132" s="1"/>
      <c r="D1132" s="1"/>
      <c r="E1132" s="73">
        <f>+COUNTIFS('REGISTRO DE TUTORES'!$A$3:$A$8000,A1132,'REGISTRO DE TUTORES'!$B$3:$B$8000,B1132,'REGISTRO DE TUTORES'!$C$3:$C$8000,C1132,'REGISTRO DE TUTORES'!$D$3:$D$8000,D1132)</f>
        <v>0</v>
      </c>
      <c r="F1132" s="73">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73">
        <f t="shared" ca="1" si="51"/>
        <v>0</v>
      </c>
      <c r="H1132" s="73">
        <f t="shared" ca="1" si="52"/>
        <v>0</v>
      </c>
      <c r="I1132" s="20">
        <v>0</v>
      </c>
      <c r="J1132" s="20">
        <v>0</v>
      </c>
      <c r="K1132" s="20">
        <v>0</v>
      </c>
      <c r="L1132" s="20">
        <v>0</v>
      </c>
      <c r="M1132" s="20">
        <v>0</v>
      </c>
      <c r="N1132" s="75">
        <v>0</v>
      </c>
      <c r="O1132" s="75">
        <v>0</v>
      </c>
      <c r="P1132" s="2"/>
      <c r="Q1132" s="2"/>
      <c r="R1132" s="3"/>
      <c r="S1132" s="3"/>
      <c r="T1132" s="1"/>
      <c r="U1132" s="2"/>
      <c r="V1132" s="28" t="str">
        <f t="shared" si="53"/>
        <v/>
      </c>
    </row>
    <row r="1133" spans="1:22" ht="25" customHeight="1" x14ac:dyDescent="0.35">
      <c r="A1133" s="1"/>
      <c r="B1133" s="35"/>
      <c r="C1133" s="1"/>
      <c r="D1133" s="1"/>
      <c r="E1133" s="73">
        <f>+COUNTIFS('REGISTRO DE TUTORES'!$A$3:$A$8000,A1133,'REGISTRO DE TUTORES'!$B$3:$B$8000,B1133,'REGISTRO DE TUTORES'!$C$3:$C$8000,C1133,'REGISTRO DE TUTORES'!$D$3:$D$8000,D1133)</f>
        <v>0</v>
      </c>
      <c r="F1133" s="73">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73">
        <f t="shared" ca="1" si="51"/>
        <v>0</v>
      </c>
      <c r="H1133" s="73">
        <f t="shared" ca="1" si="52"/>
        <v>0</v>
      </c>
      <c r="I1133" s="20">
        <v>0</v>
      </c>
      <c r="J1133" s="20">
        <v>0</v>
      </c>
      <c r="K1133" s="20">
        <v>0</v>
      </c>
      <c r="L1133" s="20">
        <v>0</v>
      </c>
      <c r="M1133" s="20">
        <v>0</v>
      </c>
      <c r="N1133" s="75">
        <v>0</v>
      </c>
      <c r="O1133" s="75">
        <v>0</v>
      </c>
      <c r="P1133" s="2"/>
      <c r="Q1133" s="2"/>
      <c r="R1133" s="3"/>
      <c r="S1133" s="3"/>
      <c r="T1133" s="1"/>
      <c r="U1133" s="2"/>
      <c r="V1133" s="28" t="str">
        <f t="shared" si="53"/>
        <v/>
      </c>
    </row>
    <row r="1134" spans="1:22" ht="25" customHeight="1" x14ac:dyDescent="0.35">
      <c r="A1134" s="1"/>
      <c r="B1134" s="35"/>
      <c r="C1134" s="1"/>
      <c r="D1134" s="1"/>
      <c r="E1134" s="73">
        <f>+COUNTIFS('REGISTRO DE TUTORES'!$A$3:$A$8000,A1134,'REGISTRO DE TUTORES'!$B$3:$B$8000,B1134,'REGISTRO DE TUTORES'!$C$3:$C$8000,C1134,'REGISTRO DE TUTORES'!$D$3:$D$8000,D1134)</f>
        <v>0</v>
      </c>
      <c r="F1134" s="73">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73">
        <f t="shared" ca="1" si="51"/>
        <v>0</v>
      </c>
      <c r="H1134" s="73">
        <f t="shared" ca="1" si="52"/>
        <v>0</v>
      </c>
      <c r="I1134" s="20">
        <v>0</v>
      </c>
      <c r="J1134" s="20">
        <v>0</v>
      </c>
      <c r="K1134" s="20">
        <v>0</v>
      </c>
      <c r="L1134" s="20">
        <v>0</v>
      </c>
      <c r="M1134" s="20">
        <v>0</v>
      </c>
      <c r="N1134" s="75">
        <v>0</v>
      </c>
      <c r="O1134" s="75">
        <v>0</v>
      </c>
      <c r="P1134" s="2"/>
      <c r="Q1134" s="2"/>
      <c r="R1134" s="3"/>
      <c r="S1134" s="3"/>
      <c r="T1134" s="1"/>
      <c r="U1134" s="2"/>
      <c r="V1134" s="28" t="str">
        <f t="shared" si="53"/>
        <v/>
      </c>
    </row>
    <row r="1135" spans="1:22" ht="25" customHeight="1" x14ac:dyDescent="0.35">
      <c r="A1135" s="1"/>
      <c r="B1135" s="35"/>
      <c r="C1135" s="1"/>
      <c r="D1135" s="1"/>
      <c r="E1135" s="73">
        <f>+COUNTIFS('REGISTRO DE TUTORES'!$A$3:$A$8000,A1135,'REGISTRO DE TUTORES'!$B$3:$B$8000,B1135,'REGISTRO DE TUTORES'!$C$3:$C$8000,C1135,'REGISTRO DE TUTORES'!$D$3:$D$8000,D1135)</f>
        <v>0</v>
      </c>
      <c r="F1135" s="73">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73">
        <f t="shared" ca="1" si="51"/>
        <v>0</v>
      </c>
      <c r="H1135" s="73">
        <f t="shared" ca="1" si="52"/>
        <v>0</v>
      </c>
      <c r="I1135" s="20">
        <v>0</v>
      </c>
      <c r="J1135" s="20">
        <v>0</v>
      </c>
      <c r="K1135" s="20">
        <v>0</v>
      </c>
      <c r="L1135" s="20">
        <v>0</v>
      </c>
      <c r="M1135" s="20">
        <v>0</v>
      </c>
      <c r="N1135" s="75">
        <v>0</v>
      </c>
      <c r="O1135" s="75">
        <v>0</v>
      </c>
      <c r="P1135" s="2"/>
      <c r="Q1135" s="2"/>
      <c r="R1135" s="3"/>
      <c r="S1135" s="3"/>
      <c r="T1135" s="1"/>
      <c r="U1135" s="2"/>
      <c r="V1135" s="28" t="str">
        <f t="shared" si="53"/>
        <v/>
      </c>
    </row>
    <row r="1136" spans="1:22" ht="25" customHeight="1" x14ac:dyDescent="0.35">
      <c r="A1136" s="1"/>
      <c r="B1136" s="35"/>
      <c r="C1136" s="1"/>
      <c r="D1136" s="1"/>
      <c r="E1136" s="73">
        <f>+COUNTIFS('REGISTRO DE TUTORES'!$A$3:$A$8000,A1136,'REGISTRO DE TUTORES'!$B$3:$B$8000,B1136,'REGISTRO DE TUTORES'!$C$3:$C$8000,C1136,'REGISTRO DE TUTORES'!$D$3:$D$8000,D1136)</f>
        <v>0</v>
      </c>
      <c r="F1136" s="73">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73">
        <f t="shared" ca="1" si="51"/>
        <v>0</v>
      </c>
      <c r="H1136" s="73">
        <f t="shared" ca="1" si="52"/>
        <v>0</v>
      </c>
      <c r="I1136" s="20">
        <v>0</v>
      </c>
      <c r="J1136" s="20">
        <v>0</v>
      </c>
      <c r="K1136" s="20">
        <v>0</v>
      </c>
      <c r="L1136" s="20">
        <v>0</v>
      </c>
      <c r="M1136" s="20">
        <v>0</v>
      </c>
      <c r="N1136" s="75">
        <v>0</v>
      </c>
      <c r="O1136" s="75">
        <v>0</v>
      </c>
      <c r="P1136" s="2"/>
      <c r="Q1136" s="2"/>
      <c r="R1136" s="3"/>
      <c r="S1136" s="3"/>
      <c r="T1136" s="1"/>
      <c r="U1136" s="2"/>
      <c r="V1136" s="28" t="str">
        <f t="shared" si="53"/>
        <v/>
      </c>
    </row>
    <row r="1137" spans="1:22" ht="25" customHeight="1" x14ac:dyDescent="0.35">
      <c r="A1137" s="1"/>
      <c r="B1137" s="35"/>
      <c r="C1137" s="1"/>
      <c r="D1137" s="1"/>
      <c r="E1137" s="73">
        <f>+COUNTIFS('REGISTRO DE TUTORES'!$A$3:$A$8000,A1137,'REGISTRO DE TUTORES'!$B$3:$B$8000,B1137,'REGISTRO DE TUTORES'!$C$3:$C$8000,C1137,'REGISTRO DE TUTORES'!$D$3:$D$8000,D1137)</f>
        <v>0</v>
      </c>
      <c r="F1137" s="73">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73">
        <f t="shared" ca="1" si="51"/>
        <v>0</v>
      </c>
      <c r="H1137" s="73">
        <f t="shared" ca="1" si="52"/>
        <v>0</v>
      </c>
      <c r="I1137" s="20">
        <v>0</v>
      </c>
      <c r="J1137" s="20">
        <v>0</v>
      </c>
      <c r="K1137" s="20">
        <v>0</v>
      </c>
      <c r="L1137" s="20">
        <v>0</v>
      </c>
      <c r="M1137" s="20">
        <v>0</v>
      </c>
      <c r="N1137" s="75">
        <v>0</v>
      </c>
      <c r="O1137" s="75">
        <v>0</v>
      </c>
      <c r="P1137" s="2"/>
      <c r="Q1137" s="2"/>
      <c r="R1137" s="3"/>
      <c r="S1137" s="3"/>
      <c r="T1137" s="1"/>
      <c r="U1137" s="2"/>
      <c r="V1137" s="28" t="str">
        <f t="shared" si="53"/>
        <v/>
      </c>
    </row>
    <row r="1138" spans="1:22" ht="25" customHeight="1" x14ac:dyDescent="0.35">
      <c r="A1138" s="1"/>
      <c r="B1138" s="35"/>
      <c r="C1138" s="1"/>
      <c r="D1138" s="1"/>
      <c r="E1138" s="73">
        <f>+COUNTIFS('REGISTRO DE TUTORES'!$A$3:$A$8000,A1138,'REGISTRO DE TUTORES'!$B$3:$B$8000,B1138,'REGISTRO DE TUTORES'!$C$3:$C$8000,C1138,'REGISTRO DE TUTORES'!$D$3:$D$8000,D1138)</f>
        <v>0</v>
      </c>
      <c r="F1138" s="73">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73">
        <f t="shared" ca="1" si="51"/>
        <v>0</v>
      </c>
      <c r="H1138" s="73">
        <f t="shared" ca="1" si="52"/>
        <v>0</v>
      </c>
      <c r="I1138" s="20">
        <v>0</v>
      </c>
      <c r="J1138" s="20">
        <v>0</v>
      </c>
      <c r="K1138" s="20">
        <v>0</v>
      </c>
      <c r="L1138" s="20">
        <v>0</v>
      </c>
      <c r="M1138" s="20">
        <v>0</v>
      </c>
      <c r="N1138" s="75">
        <v>0</v>
      </c>
      <c r="O1138" s="75">
        <v>0</v>
      </c>
      <c r="P1138" s="2"/>
      <c r="Q1138" s="2"/>
      <c r="R1138" s="3"/>
      <c r="S1138" s="3"/>
      <c r="T1138" s="1"/>
      <c r="U1138" s="2"/>
      <c r="V1138" s="28" t="str">
        <f t="shared" si="53"/>
        <v/>
      </c>
    </row>
    <row r="1139" spans="1:22" ht="25" customHeight="1" x14ac:dyDescent="0.35">
      <c r="A1139" s="1"/>
      <c r="B1139" s="35"/>
      <c r="C1139" s="1"/>
      <c r="D1139" s="1"/>
      <c r="E1139" s="73">
        <f>+COUNTIFS('REGISTRO DE TUTORES'!$A$3:$A$8000,A1139,'REGISTRO DE TUTORES'!$B$3:$B$8000,B1139,'REGISTRO DE TUTORES'!$C$3:$C$8000,C1139,'REGISTRO DE TUTORES'!$D$3:$D$8000,D1139)</f>
        <v>0</v>
      </c>
      <c r="F1139" s="73">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73">
        <f t="shared" ca="1" si="51"/>
        <v>0</v>
      </c>
      <c r="H1139" s="73">
        <f t="shared" ca="1" si="52"/>
        <v>0</v>
      </c>
      <c r="I1139" s="20">
        <v>0</v>
      </c>
      <c r="J1139" s="20">
        <v>0</v>
      </c>
      <c r="K1139" s="20">
        <v>0</v>
      </c>
      <c r="L1139" s="20">
        <v>0</v>
      </c>
      <c r="M1139" s="20">
        <v>0</v>
      </c>
      <c r="N1139" s="75">
        <v>0</v>
      </c>
      <c r="O1139" s="75">
        <v>0</v>
      </c>
      <c r="P1139" s="2"/>
      <c r="Q1139" s="2"/>
      <c r="R1139" s="3"/>
      <c r="S1139" s="3"/>
      <c r="T1139" s="1"/>
      <c r="U1139" s="2"/>
      <c r="V1139" s="28" t="str">
        <f t="shared" si="53"/>
        <v/>
      </c>
    </row>
    <row r="1140" spans="1:22" ht="25" customHeight="1" x14ac:dyDescent="0.35">
      <c r="A1140" s="1"/>
      <c r="B1140" s="35"/>
      <c r="C1140" s="1"/>
      <c r="D1140" s="1"/>
      <c r="E1140" s="73">
        <f>+COUNTIFS('REGISTRO DE TUTORES'!$A$3:$A$8000,A1140,'REGISTRO DE TUTORES'!$B$3:$B$8000,B1140,'REGISTRO DE TUTORES'!$C$3:$C$8000,C1140,'REGISTRO DE TUTORES'!$D$3:$D$8000,D1140)</f>
        <v>0</v>
      </c>
      <c r="F1140" s="73">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73">
        <f t="shared" ca="1" si="51"/>
        <v>0</v>
      </c>
      <c r="H1140" s="73">
        <f t="shared" ca="1" si="52"/>
        <v>0</v>
      </c>
      <c r="I1140" s="20">
        <v>0</v>
      </c>
      <c r="J1140" s="20">
        <v>0</v>
      </c>
      <c r="K1140" s="20">
        <v>0</v>
      </c>
      <c r="L1140" s="20">
        <v>0</v>
      </c>
      <c r="M1140" s="20">
        <v>0</v>
      </c>
      <c r="N1140" s="75">
        <v>0</v>
      </c>
      <c r="O1140" s="75">
        <v>0</v>
      </c>
      <c r="P1140" s="2"/>
      <c r="Q1140" s="2"/>
      <c r="R1140" s="3"/>
      <c r="S1140" s="3"/>
      <c r="T1140" s="1"/>
      <c r="U1140" s="2"/>
      <c r="V1140" s="28" t="str">
        <f t="shared" si="53"/>
        <v/>
      </c>
    </row>
    <row r="1141" spans="1:22" ht="25" customHeight="1" x14ac:dyDescent="0.35">
      <c r="A1141" s="1"/>
      <c r="B1141" s="35"/>
      <c r="C1141" s="1"/>
      <c r="D1141" s="1"/>
      <c r="E1141" s="73">
        <f>+COUNTIFS('REGISTRO DE TUTORES'!$A$3:$A$8000,A1141,'REGISTRO DE TUTORES'!$B$3:$B$8000,B1141,'REGISTRO DE TUTORES'!$C$3:$C$8000,C1141,'REGISTRO DE TUTORES'!$D$3:$D$8000,D1141)</f>
        <v>0</v>
      </c>
      <c r="F1141" s="73">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73">
        <f t="shared" ca="1" si="51"/>
        <v>0</v>
      </c>
      <c r="H1141" s="73">
        <f t="shared" ca="1" si="52"/>
        <v>0</v>
      </c>
      <c r="I1141" s="20">
        <v>0</v>
      </c>
      <c r="J1141" s="20">
        <v>0</v>
      </c>
      <c r="K1141" s="20">
        <v>0</v>
      </c>
      <c r="L1141" s="20">
        <v>0</v>
      </c>
      <c r="M1141" s="20">
        <v>0</v>
      </c>
      <c r="N1141" s="75">
        <v>0</v>
      </c>
      <c r="O1141" s="75">
        <v>0</v>
      </c>
      <c r="P1141" s="2"/>
      <c r="Q1141" s="2"/>
      <c r="R1141" s="3"/>
      <c r="S1141" s="3"/>
      <c r="T1141" s="1"/>
      <c r="U1141" s="2"/>
      <c r="V1141" s="28" t="str">
        <f t="shared" si="53"/>
        <v/>
      </c>
    </row>
    <row r="1142" spans="1:22" ht="25" customHeight="1" x14ac:dyDescent="0.35">
      <c r="A1142" s="1"/>
      <c r="B1142" s="35"/>
      <c r="C1142" s="1"/>
      <c r="D1142" s="1"/>
      <c r="E1142" s="73">
        <f>+COUNTIFS('REGISTRO DE TUTORES'!$A$3:$A$8000,A1142,'REGISTRO DE TUTORES'!$B$3:$B$8000,B1142,'REGISTRO DE TUTORES'!$C$3:$C$8000,C1142,'REGISTRO DE TUTORES'!$D$3:$D$8000,D1142)</f>
        <v>0</v>
      </c>
      <c r="F1142" s="73">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73">
        <f t="shared" ca="1" si="51"/>
        <v>0</v>
      </c>
      <c r="H1142" s="73">
        <f t="shared" ca="1" si="52"/>
        <v>0</v>
      </c>
      <c r="I1142" s="20">
        <v>0</v>
      </c>
      <c r="J1142" s="20">
        <v>0</v>
      </c>
      <c r="K1142" s="20">
        <v>0</v>
      </c>
      <c r="L1142" s="20">
        <v>0</v>
      </c>
      <c r="M1142" s="20">
        <v>0</v>
      </c>
      <c r="N1142" s="75">
        <v>0</v>
      </c>
      <c r="O1142" s="75">
        <v>0</v>
      </c>
      <c r="P1142" s="2"/>
      <c r="Q1142" s="2"/>
      <c r="R1142" s="3"/>
      <c r="S1142" s="3"/>
      <c r="T1142" s="1"/>
      <c r="U1142" s="2"/>
      <c r="V1142" s="28" t="str">
        <f t="shared" si="53"/>
        <v/>
      </c>
    </row>
    <row r="1143" spans="1:22" ht="25" customHeight="1" x14ac:dyDescent="0.35">
      <c r="A1143" s="1"/>
      <c r="B1143" s="35"/>
      <c r="C1143" s="1"/>
      <c r="D1143" s="1"/>
      <c r="E1143" s="73">
        <f>+COUNTIFS('REGISTRO DE TUTORES'!$A$3:$A$8000,A1143,'REGISTRO DE TUTORES'!$B$3:$B$8000,B1143,'REGISTRO DE TUTORES'!$C$3:$C$8000,C1143,'REGISTRO DE TUTORES'!$D$3:$D$8000,D1143)</f>
        <v>0</v>
      </c>
      <c r="F1143" s="73">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73">
        <f t="shared" ca="1" si="51"/>
        <v>0</v>
      </c>
      <c r="H1143" s="73">
        <f t="shared" ca="1" si="52"/>
        <v>0</v>
      </c>
      <c r="I1143" s="20">
        <v>0</v>
      </c>
      <c r="J1143" s="20">
        <v>0</v>
      </c>
      <c r="K1143" s="20">
        <v>0</v>
      </c>
      <c r="L1143" s="20">
        <v>0</v>
      </c>
      <c r="M1143" s="20">
        <v>0</v>
      </c>
      <c r="N1143" s="75">
        <v>0</v>
      </c>
      <c r="O1143" s="75">
        <v>0</v>
      </c>
      <c r="P1143" s="2"/>
      <c r="Q1143" s="2"/>
      <c r="R1143" s="3"/>
      <c r="S1143" s="3"/>
      <c r="T1143" s="1"/>
      <c r="U1143" s="2"/>
      <c r="V1143" s="28" t="str">
        <f t="shared" si="53"/>
        <v/>
      </c>
    </row>
    <row r="1144" spans="1:22" ht="25" customHeight="1" x14ac:dyDescent="0.35">
      <c r="A1144" s="1"/>
      <c r="B1144" s="35"/>
      <c r="C1144" s="1"/>
      <c r="D1144" s="1"/>
      <c r="E1144" s="73">
        <f>+COUNTIFS('REGISTRO DE TUTORES'!$A$3:$A$8000,A1144,'REGISTRO DE TUTORES'!$B$3:$B$8000,B1144,'REGISTRO DE TUTORES'!$C$3:$C$8000,C1144,'REGISTRO DE TUTORES'!$D$3:$D$8000,D1144)</f>
        <v>0</v>
      </c>
      <c r="F1144" s="73">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73">
        <f t="shared" ca="1" si="51"/>
        <v>0</v>
      </c>
      <c r="H1144" s="73">
        <f t="shared" ca="1" si="52"/>
        <v>0</v>
      </c>
      <c r="I1144" s="20">
        <v>0</v>
      </c>
      <c r="J1144" s="20">
        <v>0</v>
      </c>
      <c r="K1144" s="20">
        <v>0</v>
      </c>
      <c r="L1144" s="20">
        <v>0</v>
      </c>
      <c r="M1144" s="20">
        <v>0</v>
      </c>
      <c r="N1144" s="75">
        <v>0</v>
      </c>
      <c r="O1144" s="75">
        <v>0</v>
      </c>
      <c r="P1144" s="2"/>
      <c r="Q1144" s="2"/>
      <c r="R1144" s="3"/>
      <c r="S1144" s="3"/>
      <c r="T1144" s="1"/>
      <c r="U1144" s="2"/>
      <c r="V1144" s="28" t="str">
        <f t="shared" si="53"/>
        <v/>
      </c>
    </row>
    <row r="1145" spans="1:22" ht="25" customHeight="1" x14ac:dyDescent="0.35">
      <c r="A1145" s="1"/>
      <c r="B1145" s="35"/>
      <c r="C1145" s="1"/>
      <c r="D1145" s="1"/>
      <c r="E1145" s="73">
        <f>+COUNTIFS('REGISTRO DE TUTORES'!$A$3:$A$8000,A1145,'REGISTRO DE TUTORES'!$B$3:$B$8000,B1145,'REGISTRO DE TUTORES'!$C$3:$C$8000,C1145,'REGISTRO DE TUTORES'!$D$3:$D$8000,D1145)</f>
        <v>0</v>
      </c>
      <c r="F1145" s="73">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73">
        <f t="shared" ca="1" si="51"/>
        <v>0</v>
      </c>
      <c r="H1145" s="73">
        <f t="shared" ca="1" si="52"/>
        <v>0</v>
      </c>
      <c r="I1145" s="20">
        <v>0</v>
      </c>
      <c r="J1145" s="20">
        <v>0</v>
      </c>
      <c r="K1145" s="20">
        <v>0</v>
      </c>
      <c r="L1145" s="20">
        <v>0</v>
      </c>
      <c r="M1145" s="20">
        <v>0</v>
      </c>
      <c r="N1145" s="75">
        <v>0</v>
      </c>
      <c r="O1145" s="75">
        <v>0</v>
      </c>
      <c r="P1145" s="2"/>
      <c r="Q1145" s="2"/>
      <c r="R1145" s="3"/>
      <c r="S1145" s="3"/>
      <c r="T1145" s="1"/>
      <c r="U1145" s="2"/>
      <c r="V1145" s="28" t="str">
        <f t="shared" si="53"/>
        <v/>
      </c>
    </row>
    <row r="1146" spans="1:22" ht="25" customHeight="1" x14ac:dyDescent="0.35">
      <c r="A1146" s="1"/>
      <c r="B1146" s="35"/>
      <c r="C1146" s="1"/>
      <c r="D1146" s="1"/>
      <c r="E1146" s="73">
        <f>+COUNTIFS('REGISTRO DE TUTORES'!$A$3:$A$8000,A1146,'REGISTRO DE TUTORES'!$B$3:$B$8000,B1146,'REGISTRO DE TUTORES'!$C$3:$C$8000,C1146,'REGISTRO DE TUTORES'!$D$3:$D$8000,D1146)</f>
        <v>0</v>
      </c>
      <c r="F1146" s="73">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73">
        <f t="shared" ca="1" si="51"/>
        <v>0</v>
      </c>
      <c r="H1146" s="73">
        <f t="shared" ca="1" si="52"/>
        <v>0</v>
      </c>
      <c r="I1146" s="20">
        <v>0</v>
      </c>
      <c r="J1146" s="20">
        <v>0</v>
      </c>
      <c r="K1146" s="20">
        <v>0</v>
      </c>
      <c r="L1146" s="20">
        <v>0</v>
      </c>
      <c r="M1146" s="20">
        <v>0</v>
      </c>
      <c r="N1146" s="75">
        <v>0</v>
      </c>
      <c r="O1146" s="75">
        <v>0</v>
      </c>
      <c r="P1146" s="2"/>
      <c r="Q1146" s="2"/>
      <c r="R1146" s="3"/>
      <c r="S1146" s="3"/>
      <c r="T1146" s="1"/>
      <c r="U1146" s="2"/>
      <c r="V1146" s="28" t="str">
        <f t="shared" si="53"/>
        <v/>
      </c>
    </row>
    <row r="1147" spans="1:22" ht="25" customHeight="1" x14ac:dyDescent="0.35">
      <c r="A1147" s="1"/>
      <c r="B1147" s="35"/>
      <c r="C1147" s="1"/>
      <c r="D1147" s="1"/>
      <c r="E1147" s="73">
        <f>+COUNTIFS('REGISTRO DE TUTORES'!$A$3:$A$8000,A1147,'REGISTRO DE TUTORES'!$B$3:$B$8000,B1147,'REGISTRO DE TUTORES'!$C$3:$C$8000,C1147,'REGISTRO DE TUTORES'!$D$3:$D$8000,D1147)</f>
        <v>0</v>
      </c>
      <c r="F1147" s="73">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73">
        <f t="shared" ca="1" si="51"/>
        <v>0</v>
      </c>
      <c r="H1147" s="73">
        <f t="shared" ca="1" si="52"/>
        <v>0</v>
      </c>
      <c r="I1147" s="20">
        <v>0</v>
      </c>
      <c r="J1147" s="20">
        <v>0</v>
      </c>
      <c r="K1147" s="20">
        <v>0</v>
      </c>
      <c r="L1147" s="20">
        <v>0</v>
      </c>
      <c r="M1147" s="20">
        <v>0</v>
      </c>
      <c r="N1147" s="75">
        <v>0</v>
      </c>
      <c r="O1147" s="75">
        <v>0</v>
      </c>
      <c r="P1147" s="2"/>
      <c r="Q1147" s="2"/>
      <c r="R1147" s="3"/>
      <c r="S1147" s="3"/>
      <c r="T1147" s="1"/>
      <c r="U1147" s="2"/>
      <c r="V1147" s="28" t="str">
        <f t="shared" si="53"/>
        <v/>
      </c>
    </row>
    <row r="1148" spans="1:22" ht="25" customHeight="1" x14ac:dyDescent="0.35">
      <c r="A1148" s="1"/>
      <c r="B1148" s="35"/>
      <c r="C1148" s="1"/>
      <c r="D1148" s="1"/>
      <c r="E1148" s="73">
        <f>+COUNTIFS('REGISTRO DE TUTORES'!$A$3:$A$8000,A1148,'REGISTRO DE TUTORES'!$B$3:$B$8000,B1148,'REGISTRO DE TUTORES'!$C$3:$C$8000,C1148,'REGISTRO DE TUTORES'!$D$3:$D$8000,D1148)</f>
        <v>0</v>
      </c>
      <c r="F1148" s="73">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73">
        <f t="shared" ca="1" si="51"/>
        <v>0</v>
      </c>
      <c r="H1148" s="73">
        <f t="shared" ca="1" si="52"/>
        <v>0</v>
      </c>
      <c r="I1148" s="20">
        <v>0</v>
      </c>
      <c r="J1148" s="20">
        <v>0</v>
      </c>
      <c r="K1148" s="20">
        <v>0</v>
      </c>
      <c r="L1148" s="20">
        <v>0</v>
      </c>
      <c r="M1148" s="20">
        <v>0</v>
      </c>
      <c r="N1148" s="75">
        <v>0</v>
      </c>
      <c r="O1148" s="75">
        <v>0</v>
      </c>
      <c r="P1148" s="2"/>
      <c r="Q1148" s="2"/>
      <c r="R1148" s="3"/>
      <c r="S1148" s="3"/>
      <c r="T1148" s="1"/>
      <c r="U1148" s="2"/>
      <c r="V1148" s="28" t="str">
        <f t="shared" si="53"/>
        <v/>
      </c>
    </row>
    <row r="1149" spans="1:22" ht="25" customHeight="1" x14ac:dyDescent="0.35">
      <c r="A1149" s="1"/>
      <c r="B1149" s="35"/>
      <c r="C1149" s="1"/>
      <c r="D1149" s="1"/>
      <c r="E1149" s="73">
        <f>+COUNTIFS('REGISTRO DE TUTORES'!$A$3:$A$8000,A1149,'REGISTRO DE TUTORES'!$B$3:$B$8000,B1149,'REGISTRO DE TUTORES'!$C$3:$C$8000,C1149,'REGISTRO DE TUTORES'!$D$3:$D$8000,D1149)</f>
        <v>0</v>
      </c>
      <c r="F1149" s="73">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73">
        <f t="shared" ca="1" si="51"/>
        <v>0</v>
      </c>
      <c r="H1149" s="73">
        <f t="shared" ca="1" si="52"/>
        <v>0</v>
      </c>
      <c r="I1149" s="20">
        <v>0</v>
      </c>
      <c r="J1149" s="20">
        <v>0</v>
      </c>
      <c r="K1149" s="20">
        <v>0</v>
      </c>
      <c r="L1149" s="20">
        <v>0</v>
      </c>
      <c r="M1149" s="20">
        <v>0</v>
      </c>
      <c r="N1149" s="75">
        <v>0</v>
      </c>
      <c r="O1149" s="75">
        <v>0</v>
      </c>
      <c r="P1149" s="2"/>
      <c r="Q1149" s="2"/>
      <c r="R1149" s="3"/>
      <c r="S1149" s="3"/>
      <c r="T1149" s="1"/>
      <c r="U1149" s="2"/>
      <c r="V1149" s="28" t="str">
        <f t="shared" si="53"/>
        <v/>
      </c>
    </row>
    <row r="1150" spans="1:22" ht="25" customHeight="1" x14ac:dyDescent="0.35">
      <c r="A1150" s="1"/>
      <c r="B1150" s="35"/>
      <c r="C1150" s="1"/>
      <c r="D1150" s="1"/>
      <c r="E1150" s="73">
        <f>+COUNTIFS('REGISTRO DE TUTORES'!$A$3:$A$8000,A1150,'REGISTRO DE TUTORES'!$B$3:$B$8000,B1150,'REGISTRO DE TUTORES'!$C$3:$C$8000,C1150,'REGISTRO DE TUTORES'!$D$3:$D$8000,D1150)</f>
        <v>0</v>
      </c>
      <c r="F1150" s="73">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73">
        <f t="shared" ca="1" si="51"/>
        <v>0</v>
      </c>
      <c r="H1150" s="73">
        <f t="shared" ca="1" si="52"/>
        <v>0</v>
      </c>
      <c r="I1150" s="20">
        <v>0</v>
      </c>
      <c r="J1150" s="20">
        <v>0</v>
      </c>
      <c r="K1150" s="20">
        <v>0</v>
      </c>
      <c r="L1150" s="20">
        <v>0</v>
      </c>
      <c r="M1150" s="20">
        <v>0</v>
      </c>
      <c r="N1150" s="75">
        <v>0</v>
      </c>
      <c r="O1150" s="75">
        <v>0</v>
      </c>
      <c r="P1150" s="2"/>
      <c r="Q1150" s="2"/>
      <c r="R1150" s="3"/>
      <c r="S1150" s="3"/>
      <c r="T1150" s="1"/>
      <c r="U1150" s="2"/>
      <c r="V1150" s="28" t="str">
        <f t="shared" si="53"/>
        <v/>
      </c>
    </row>
    <row r="1151" spans="1:22" ht="25" customHeight="1" x14ac:dyDescent="0.35">
      <c r="A1151" s="1"/>
      <c r="B1151" s="35"/>
      <c r="C1151" s="1"/>
      <c r="D1151" s="1"/>
      <c r="E1151" s="73">
        <f>+COUNTIFS('REGISTRO DE TUTORES'!$A$3:$A$8000,A1151,'REGISTRO DE TUTORES'!$B$3:$B$8000,B1151,'REGISTRO DE TUTORES'!$C$3:$C$8000,C1151,'REGISTRO DE TUTORES'!$D$3:$D$8000,D1151)</f>
        <v>0</v>
      </c>
      <c r="F1151" s="73">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73">
        <f t="shared" ca="1" si="51"/>
        <v>0</v>
      </c>
      <c r="H1151" s="73">
        <f t="shared" ca="1" si="52"/>
        <v>0</v>
      </c>
      <c r="I1151" s="20">
        <v>0</v>
      </c>
      <c r="J1151" s="20">
        <v>0</v>
      </c>
      <c r="K1151" s="20">
        <v>0</v>
      </c>
      <c r="L1151" s="20">
        <v>0</v>
      </c>
      <c r="M1151" s="20">
        <v>0</v>
      </c>
      <c r="N1151" s="75">
        <v>0</v>
      </c>
      <c r="O1151" s="75">
        <v>0</v>
      </c>
      <c r="P1151" s="2"/>
      <c r="Q1151" s="2"/>
      <c r="R1151" s="3"/>
      <c r="S1151" s="3"/>
      <c r="T1151" s="1"/>
      <c r="U1151" s="2"/>
      <c r="V1151" s="28" t="str">
        <f t="shared" si="53"/>
        <v/>
      </c>
    </row>
    <row r="1152" spans="1:22" ht="25" customHeight="1" x14ac:dyDescent="0.35">
      <c r="A1152" s="1"/>
      <c r="B1152" s="35"/>
      <c r="C1152" s="1"/>
      <c r="D1152" s="1"/>
      <c r="E1152" s="73">
        <f>+COUNTIFS('REGISTRO DE TUTORES'!$A$3:$A$8000,A1152,'REGISTRO DE TUTORES'!$B$3:$B$8000,B1152,'REGISTRO DE TUTORES'!$C$3:$C$8000,C1152,'REGISTRO DE TUTORES'!$D$3:$D$8000,D1152)</f>
        <v>0</v>
      </c>
      <c r="F1152" s="73">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73">
        <f t="shared" ca="1" si="51"/>
        <v>0</v>
      </c>
      <c r="H1152" s="73">
        <f t="shared" ca="1" si="52"/>
        <v>0</v>
      </c>
      <c r="I1152" s="20">
        <v>0</v>
      </c>
      <c r="J1152" s="20">
        <v>0</v>
      </c>
      <c r="K1152" s="20">
        <v>0</v>
      </c>
      <c r="L1152" s="20">
        <v>0</v>
      </c>
      <c r="M1152" s="20">
        <v>0</v>
      </c>
      <c r="N1152" s="75">
        <v>0</v>
      </c>
      <c r="O1152" s="75">
        <v>0</v>
      </c>
      <c r="P1152" s="2"/>
      <c r="Q1152" s="2"/>
      <c r="R1152" s="3"/>
      <c r="S1152" s="3"/>
      <c r="T1152" s="1"/>
      <c r="U1152" s="2"/>
      <c r="V1152" s="28" t="str">
        <f t="shared" si="53"/>
        <v/>
      </c>
    </row>
    <row r="1153" spans="1:22" ht="25" customHeight="1" x14ac:dyDescent="0.35">
      <c r="A1153" s="1"/>
      <c r="B1153" s="35"/>
      <c r="C1153" s="1"/>
      <c r="D1153" s="1"/>
      <c r="E1153" s="73">
        <f>+COUNTIFS('REGISTRO DE TUTORES'!$A$3:$A$8000,A1153,'REGISTRO DE TUTORES'!$B$3:$B$8000,B1153,'REGISTRO DE TUTORES'!$C$3:$C$8000,C1153,'REGISTRO DE TUTORES'!$D$3:$D$8000,D1153)</f>
        <v>0</v>
      </c>
      <c r="F1153" s="73">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73">
        <f t="shared" ca="1" si="51"/>
        <v>0</v>
      </c>
      <c r="H1153" s="73">
        <f t="shared" ca="1" si="52"/>
        <v>0</v>
      </c>
      <c r="I1153" s="20">
        <v>0</v>
      </c>
      <c r="J1153" s="20">
        <v>0</v>
      </c>
      <c r="K1153" s="20">
        <v>0</v>
      </c>
      <c r="L1153" s="20">
        <v>0</v>
      </c>
      <c r="M1153" s="20">
        <v>0</v>
      </c>
      <c r="N1153" s="75">
        <v>0</v>
      </c>
      <c r="O1153" s="75">
        <v>0</v>
      </c>
      <c r="P1153" s="2"/>
      <c r="Q1153" s="2"/>
      <c r="R1153" s="3"/>
      <c r="S1153" s="3"/>
      <c r="T1153" s="1"/>
      <c r="U1153" s="2"/>
      <c r="V1153" s="28" t="str">
        <f t="shared" si="53"/>
        <v/>
      </c>
    </row>
    <row r="1154" spans="1:22" ht="25" customHeight="1" x14ac:dyDescent="0.35">
      <c r="A1154" s="1"/>
      <c r="B1154" s="35"/>
      <c r="C1154" s="1"/>
      <c r="D1154" s="1"/>
      <c r="E1154" s="73">
        <f>+COUNTIFS('REGISTRO DE TUTORES'!$A$3:$A$8000,A1154,'REGISTRO DE TUTORES'!$B$3:$B$8000,B1154,'REGISTRO DE TUTORES'!$C$3:$C$8000,C1154,'REGISTRO DE TUTORES'!$D$3:$D$8000,D1154)</f>
        <v>0</v>
      </c>
      <c r="F1154" s="73">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73">
        <f t="shared" ca="1" si="51"/>
        <v>0</v>
      </c>
      <c r="H1154" s="73">
        <f t="shared" ca="1" si="52"/>
        <v>0</v>
      </c>
      <c r="I1154" s="20">
        <v>0</v>
      </c>
      <c r="J1154" s="20">
        <v>0</v>
      </c>
      <c r="K1154" s="20">
        <v>0</v>
      </c>
      <c r="L1154" s="20">
        <v>0</v>
      </c>
      <c r="M1154" s="20">
        <v>0</v>
      </c>
      <c r="N1154" s="75">
        <v>0</v>
      </c>
      <c r="O1154" s="75">
        <v>0</v>
      </c>
      <c r="P1154" s="2"/>
      <c r="Q1154" s="2"/>
      <c r="R1154" s="3"/>
      <c r="S1154" s="3"/>
      <c r="T1154" s="1"/>
      <c r="U1154" s="2"/>
      <c r="V1154" s="28" t="str">
        <f t="shared" si="53"/>
        <v/>
      </c>
    </row>
    <row r="1155" spans="1:22" ht="25" customHeight="1" x14ac:dyDescent="0.35">
      <c r="A1155" s="1"/>
      <c r="B1155" s="35"/>
      <c r="C1155" s="1"/>
      <c r="D1155" s="1"/>
      <c r="E1155" s="73">
        <f>+COUNTIFS('REGISTRO DE TUTORES'!$A$3:$A$8000,A1155,'REGISTRO DE TUTORES'!$B$3:$B$8000,B1155,'REGISTRO DE TUTORES'!$C$3:$C$8000,C1155,'REGISTRO DE TUTORES'!$D$3:$D$8000,D1155)</f>
        <v>0</v>
      </c>
      <c r="F1155" s="73">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73">
        <f t="shared" ca="1" si="51"/>
        <v>0</v>
      </c>
      <c r="H1155" s="73">
        <f t="shared" ca="1" si="52"/>
        <v>0</v>
      </c>
      <c r="I1155" s="20">
        <v>0</v>
      </c>
      <c r="J1155" s="20">
        <v>0</v>
      </c>
      <c r="K1155" s="20">
        <v>0</v>
      </c>
      <c r="L1155" s="20">
        <v>0</v>
      </c>
      <c r="M1155" s="20">
        <v>0</v>
      </c>
      <c r="N1155" s="75">
        <v>0</v>
      </c>
      <c r="O1155" s="75">
        <v>0</v>
      </c>
      <c r="P1155" s="2"/>
      <c r="Q1155" s="2"/>
      <c r="R1155" s="3"/>
      <c r="S1155" s="3"/>
      <c r="T1155" s="1"/>
      <c r="U1155" s="2"/>
      <c r="V1155" s="28" t="str">
        <f t="shared" si="53"/>
        <v/>
      </c>
    </row>
    <row r="1156" spans="1:22" ht="25" customHeight="1" x14ac:dyDescent="0.35">
      <c r="A1156" s="1"/>
      <c r="B1156" s="35"/>
      <c r="C1156" s="1"/>
      <c r="D1156" s="1"/>
      <c r="E1156" s="73">
        <f>+COUNTIFS('REGISTRO DE TUTORES'!$A$3:$A$8000,A1156,'REGISTRO DE TUTORES'!$B$3:$B$8000,B1156,'REGISTRO DE TUTORES'!$C$3:$C$8000,C1156,'REGISTRO DE TUTORES'!$D$3:$D$8000,D1156)</f>
        <v>0</v>
      </c>
      <c r="F1156" s="73">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73">
        <f t="shared" ca="1" si="51"/>
        <v>0</v>
      </c>
      <c r="H1156" s="73">
        <f t="shared" ca="1" si="52"/>
        <v>0</v>
      </c>
      <c r="I1156" s="20">
        <v>0</v>
      </c>
      <c r="J1156" s="20">
        <v>0</v>
      </c>
      <c r="K1156" s="20">
        <v>0</v>
      </c>
      <c r="L1156" s="20">
        <v>0</v>
      </c>
      <c r="M1156" s="20">
        <v>0</v>
      </c>
      <c r="N1156" s="75">
        <v>0</v>
      </c>
      <c r="O1156" s="75">
        <v>0</v>
      </c>
      <c r="P1156" s="2"/>
      <c r="Q1156" s="2"/>
      <c r="R1156" s="3"/>
      <c r="S1156" s="3"/>
      <c r="T1156" s="1"/>
      <c r="U1156" s="2"/>
      <c r="V1156" s="28" t="str">
        <f t="shared" si="53"/>
        <v/>
      </c>
    </row>
    <row r="1157" spans="1:22" ht="25" customHeight="1" x14ac:dyDescent="0.35">
      <c r="A1157" s="1"/>
      <c r="B1157" s="35"/>
      <c r="C1157" s="1"/>
      <c r="D1157" s="1"/>
      <c r="E1157" s="73">
        <f>+COUNTIFS('REGISTRO DE TUTORES'!$A$3:$A$8000,A1157,'REGISTRO DE TUTORES'!$B$3:$B$8000,B1157,'REGISTRO DE TUTORES'!$C$3:$C$8000,C1157,'REGISTRO DE TUTORES'!$D$3:$D$8000,D1157)</f>
        <v>0</v>
      </c>
      <c r="F1157" s="73">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73">
        <f t="shared" ca="1" si="51"/>
        <v>0</v>
      </c>
      <c r="H1157" s="73">
        <f t="shared" ca="1" si="52"/>
        <v>0</v>
      </c>
      <c r="I1157" s="20">
        <v>0</v>
      </c>
      <c r="J1157" s="20">
        <v>0</v>
      </c>
      <c r="K1157" s="20">
        <v>0</v>
      </c>
      <c r="L1157" s="20">
        <v>0</v>
      </c>
      <c r="M1157" s="20">
        <v>0</v>
      </c>
      <c r="N1157" s="75">
        <v>0</v>
      </c>
      <c r="O1157" s="75">
        <v>0</v>
      </c>
      <c r="P1157" s="2"/>
      <c r="Q1157" s="2"/>
      <c r="R1157" s="3"/>
      <c r="S1157" s="3"/>
      <c r="T1157" s="1"/>
      <c r="U1157" s="2"/>
      <c r="V1157" s="28" t="str">
        <f t="shared" si="53"/>
        <v/>
      </c>
    </row>
    <row r="1158" spans="1:22" ht="25" customHeight="1" x14ac:dyDescent="0.35">
      <c r="A1158" s="1"/>
      <c r="B1158" s="35"/>
      <c r="C1158" s="1"/>
      <c r="D1158" s="1"/>
      <c r="E1158" s="73">
        <f>+COUNTIFS('REGISTRO DE TUTORES'!$A$3:$A$8000,A1158,'REGISTRO DE TUTORES'!$B$3:$B$8000,B1158,'REGISTRO DE TUTORES'!$C$3:$C$8000,C1158,'REGISTRO DE TUTORES'!$D$3:$D$8000,D1158)</f>
        <v>0</v>
      </c>
      <c r="F1158" s="73">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73">
        <f t="shared" ref="G1158:G1221" ca="1" si="54">SUM(IF(O1158=1,SUMPRODUCT(--(WEEKDAY(ROW(INDIRECT(P1158&amp;":"&amp;Q1158)))=1),--(COUNTIF(FERIADOS,ROW(INDIRECT(P1158&amp;":"&amp;Q1158)))=0)),0),IF(I1158=1,SUMPRODUCT(--(WEEKDAY(ROW(INDIRECT(P1158&amp;":"&amp;Q1158)))=2),--(COUNTIF(FERIADOS,ROW(INDIRECT(P1158&amp;":"&amp;Q1158)))=0)),0),IF(J1158=1,SUMPRODUCT(--(WEEKDAY(ROW(INDIRECT(P1158&amp;":"&amp;Q1158)))=3),--(COUNTIF(FERIADOS,ROW(INDIRECT(P1158&amp;":"&amp;Q1158)))=0)),0),IF(K1158=1,SUMPRODUCT(--(WEEKDAY(ROW(INDIRECT(P1158&amp;":"&amp;Q1158)))=4),--(COUNTIF(FERIADOS,ROW(INDIRECT(P1158&amp;":"&amp;Q1158)))=0)),0),IF(L1158=1,SUMPRODUCT(--(WEEKDAY(ROW(INDIRECT(P1158&amp;":"&amp;Q1158)))=5),--(COUNTIF(FERIADOS,ROW(INDIRECT(P1158&amp;":"&amp;Q1158)))=0)),0),IF(M1158=1,SUMPRODUCT(--(WEEKDAY(ROW(INDIRECT(P1158&amp;":"&amp;Q1158)))=6),--(COUNTIF(FERIADOS,ROW(INDIRECT(P1158&amp;":"&amp;Q1158)))=0)),0),IF(N1158=1,SUMPRODUCT(--(WEEKDAY(ROW(INDIRECT(P1158&amp;":"&amp;Q1158)))=7),--(COUNTIF(FERIADOS,ROW(INDIRECT(P1158&amp;":"&amp;Q1158)))=0)),0))</f>
        <v>0</v>
      </c>
      <c r="H1158" s="73">
        <f t="shared" ref="H1158:H1221" ca="1" si="55">+F1158*G1158</f>
        <v>0</v>
      </c>
      <c r="I1158" s="20">
        <v>0</v>
      </c>
      <c r="J1158" s="20">
        <v>0</v>
      </c>
      <c r="K1158" s="20">
        <v>0</v>
      </c>
      <c r="L1158" s="20">
        <v>0</v>
      </c>
      <c r="M1158" s="20">
        <v>0</v>
      </c>
      <c r="N1158" s="75">
        <v>0</v>
      </c>
      <c r="O1158" s="75">
        <v>0</v>
      </c>
      <c r="P1158" s="2"/>
      <c r="Q1158" s="2"/>
      <c r="R1158" s="3"/>
      <c r="S1158" s="3"/>
      <c r="T1158" s="1"/>
      <c r="U1158" s="2"/>
      <c r="V1158" s="28" t="str">
        <f t="shared" ref="V1158:V1221" si="56">IF(Q1158&gt;0,IF(U1158&gt;=Q1158,"ACTIVA","NO ACTIVA"),"")</f>
        <v/>
      </c>
    </row>
    <row r="1159" spans="1:22" ht="25" customHeight="1" x14ac:dyDescent="0.35">
      <c r="A1159" s="1"/>
      <c r="B1159" s="35"/>
      <c r="C1159" s="1"/>
      <c r="D1159" s="1"/>
      <c r="E1159" s="73">
        <f>+COUNTIFS('REGISTRO DE TUTORES'!$A$3:$A$8000,A1159,'REGISTRO DE TUTORES'!$B$3:$B$8000,B1159,'REGISTRO DE TUTORES'!$C$3:$C$8000,C1159,'REGISTRO DE TUTORES'!$D$3:$D$8000,D1159)</f>
        <v>0</v>
      </c>
      <c r="F1159" s="73">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73">
        <f t="shared" ca="1" si="54"/>
        <v>0</v>
      </c>
      <c r="H1159" s="73">
        <f t="shared" ca="1" si="55"/>
        <v>0</v>
      </c>
      <c r="I1159" s="20">
        <v>0</v>
      </c>
      <c r="J1159" s="20">
        <v>0</v>
      </c>
      <c r="K1159" s="20">
        <v>0</v>
      </c>
      <c r="L1159" s="20">
        <v>0</v>
      </c>
      <c r="M1159" s="20">
        <v>0</v>
      </c>
      <c r="N1159" s="75">
        <v>0</v>
      </c>
      <c r="O1159" s="75">
        <v>0</v>
      </c>
      <c r="P1159" s="2"/>
      <c r="Q1159" s="2"/>
      <c r="R1159" s="3"/>
      <c r="S1159" s="3"/>
      <c r="T1159" s="1"/>
      <c r="U1159" s="2"/>
      <c r="V1159" s="28" t="str">
        <f t="shared" si="56"/>
        <v/>
      </c>
    </row>
    <row r="1160" spans="1:22" ht="25" customHeight="1" x14ac:dyDescent="0.35">
      <c r="A1160" s="1"/>
      <c r="B1160" s="35"/>
      <c r="C1160" s="1"/>
      <c r="D1160" s="1"/>
      <c r="E1160" s="73">
        <f>+COUNTIFS('REGISTRO DE TUTORES'!$A$3:$A$8000,A1160,'REGISTRO DE TUTORES'!$B$3:$B$8000,B1160,'REGISTRO DE TUTORES'!$C$3:$C$8000,C1160,'REGISTRO DE TUTORES'!$D$3:$D$8000,D1160)</f>
        <v>0</v>
      </c>
      <c r="F1160" s="73">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73">
        <f t="shared" ca="1" si="54"/>
        <v>0</v>
      </c>
      <c r="H1160" s="73">
        <f t="shared" ca="1" si="55"/>
        <v>0</v>
      </c>
      <c r="I1160" s="20">
        <v>0</v>
      </c>
      <c r="J1160" s="20">
        <v>0</v>
      </c>
      <c r="K1160" s="20">
        <v>0</v>
      </c>
      <c r="L1160" s="20">
        <v>0</v>
      </c>
      <c r="M1160" s="20">
        <v>0</v>
      </c>
      <c r="N1160" s="75">
        <v>0</v>
      </c>
      <c r="O1160" s="75">
        <v>0</v>
      </c>
      <c r="P1160" s="2"/>
      <c r="Q1160" s="2"/>
      <c r="R1160" s="3"/>
      <c r="S1160" s="3"/>
      <c r="T1160" s="1"/>
      <c r="U1160" s="2"/>
      <c r="V1160" s="28" t="str">
        <f t="shared" si="56"/>
        <v/>
      </c>
    </row>
    <row r="1161" spans="1:22" ht="25" customHeight="1" x14ac:dyDescent="0.35">
      <c r="A1161" s="1"/>
      <c r="B1161" s="35"/>
      <c r="C1161" s="1"/>
      <c r="D1161" s="1"/>
      <c r="E1161" s="73">
        <f>+COUNTIFS('REGISTRO DE TUTORES'!$A$3:$A$8000,A1161,'REGISTRO DE TUTORES'!$B$3:$B$8000,B1161,'REGISTRO DE TUTORES'!$C$3:$C$8000,C1161,'REGISTRO DE TUTORES'!$D$3:$D$8000,D1161)</f>
        <v>0</v>
      </c>
      <c r="F1161" s="73">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73">
        <f t="shared" ca="1" si="54"/>
        <v>0</v>
      </c>
      <c r="H1161" s="73">
        <f t="shared" ca="1" si="55"/>
        <v>0</v>
      </c>
      <c r="I1161" s="20">
        <v>0</v>
      </c>
      <c r="J1161" s="20">
        <v>0</v>
      </c>
      <c r="K1161" s="20">
        <v>0</v>
      </c>
      <c r="L1161" s="20">
        <v>0</v>
      </c>
      <c r="M1161" s="20">
        <v>0</v>
      </c>
      <c r="N1161" s="75">
        <v>0</v>
      </c>
      <c r="O1161" s="75">
        <v>0</v>
      </c>
      <c r="P1161" s="2"/>
      <c r="Q1161" s="2"/>
      <c r="R1161" s="3"/>
      <c r="S1161" s="3"/>
      <c r="T1161" s="1"/>
      <c r="U1161" s="2"/>
      <c r="V1161" s="28" t="str">
        <f t="shared" si="56"/>
        <v/>
      </c>
    </row>
    <row r="1162" spans="1:22" ht="25" customHeight="1" x14ac:dyDescent="0.35">
      <c r="A1162" s="1"/>
      <c r="B1162" s="35"/>
      <c r="C1162" s="1"/>
      <c r="D1162" s="1"/>
      <c r="E1162" s="73">
        <f>+COUNTIFS('REGISTRO DE TUTORES'!$A$3:$A$8000,A1162,'REGISTRO DE TUTORES'!$B$3:$B$8000,B1162,'REGISTRO DE TUTORES'!$C$3:$C$8000,C1162,'REGISTRO DE TUTORES'!$D$3:$D$8000,D1162)</f>
        <v>0</v>
      </c>
      <c r="F1162" s="73">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73">
        <f t="shared" ca="1" si="54"/>
        <v>0</v>
      </c>
      <c r="H1162" s="73">
        <f t="shared" ca="1" si="55"/>
        <v>0</v>
      </c>
      <c r="I1162" s="20">
        <v>0</v>
      </c>
      <c r="J1162" s="20">
        <v>0</v>
      </c>
      <c r="K1162" s="20">
        <v>0</v>
      </c>
      <c r="L1162" s="20">
        <v>0</v>
      </c>
      <c r="M1162" s="20">
        <v>0</v>
      </c>
      <c r="N1162" s="75">
        <v>0</v>
      </c>
      <c r="O1162" s="75">
        <v>0</v>
      </c>
      <c r="P1162" s="2"/>
      <c r="Q1162" s="2"/>
      <c r="R1162" s="3"/>
      <c r="S1162" s="3"/>
      <c r="T1162" s="1"/>
      <c r="U1162" s="2"/>
      <c r="V1162" s="28" t="str">
        <f t="shared" si="56"/>
        <v/>
      </c>
    </row>
    <row r="1163" spans="1:22" ht="25" customHeight="1" x14ac:dyDescent="0.35">
      <c r="A1163" s="1"/>
      <c r="B1163" s="35"/>
      <c r="C1163" s="1"/>
      <c r="D1163" s="1"/>
      <c r="E1163" s="73">
        <f>+COUNTIFS('REGISTRO DE TUTORES'!$A$3:$A$8000,A1163,'REGISTRO DE TUTORES'!$B$3:$B$8000,B1163,'REGISTRO DE TUTORES'!$C$3:$C$8000,C1163,'REGISTRO DE TUTORES'!$D$3:$D$8000,D1163)</f>
        <v>0</v>
      </c>
      <c r="F1163" s="73">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73">
        <f t="shared" ca="1" si="54"/>
        <v>0</v>
      </c>
      <c r="H1163" s="73">
        <f t="shared" ca="1" si="55"/>
        <v>0</v>
      </c>
      <c r="I1163" s="20">
        <v>0</v>
      </c>
      <c r="J1163" s="20">
        <v>0</v>
      </c>
      <c r="K1163" s="20">
        <v>0</v>
      </c>
      <c r="L1163" s="20">
        <v>0</v>
      </c>
      <c r="M1163" s="20">
        <v>0</v>
      </c>
      <c r="N1163" s="75">
        <v>0</v>
      </c>
      <c r="O1163" s="75">
        <v>0</v>
      </c>
      <c r="P1163" s="2"/>
      <c r="Q1163" s="2"/>
      <c r="R1163" s="3"/>
      <c r="S1163" s="3"/>
      <c r="T1163" s="1"/>
      <c r="U1163" s="2"/>
      <c r="V1163" s="28" t="str">
        <f t="shared" si="56"/>
        <v/>
      </c>
    </row>
    <row r="1164" spans="1:22" ht="25" customHeight="1" x14ac:dyDescent="0.35">
      <c r="A1164" s="1"/>
      <c r="B1164" s="35"/>
      <c r="C1164" s="1"/>
      <c r="D1164" s="1"/>
      <c r="E1164" s="73">
        <f>+COUNTIFS('REGISTRO DE TUTORES'!$A$3:$A$8000,A1164,'REGISTRO DE TUTORES'!$B$3:$B$8000,B1164,'REGISTRO DE TUTORES'!$C$3:$C$8000,C1164,'REGISTRO DE TUTORES'!$D$3:$D$8000,D1164)</f>
        <v>0</v>
      </c>
      <c r="F1164" s="73">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73">
        <f t="shared" ca="1" si="54"/>
        <v>0</v>
      </c>
      <c r="H1164" s="73">
        <f t="shared" ca="1" si="55"/>
        <v>0</v>
      </c>
      <c r="I1164" s="20">
        <v>0</v>
      </c>
      <c r="J1164" s="20">
        <v>0</v>
      </c>
      <c r="K1164" s="20">
        <v>0</v>
      </c>
      <c r="L1164" s="20">
        <v>0</v>
      </c>
      <c r="M1164" s="20">
        <v>0</v>
      </c>
      <c r="N1164" s="75">
        <v>0</v>
      </c>
      <c r="O1164" s="75">
        <v>0</v>
      </c>
      <c r="P1164" s="2"/>
      <c r="Q1164" s="2"/>
      <c r="R1164" s="3"/>
      <c r="S1164" s="3"/>
      <c r="T1164" s="1"/>
      <c r="U1164" s="2"/>
      <c r="V1164" s="28" t="str">
        <f t="shared" si="56"/>
        <v/>
      </c>
    </row>
    <row r="1165" spans="1:22" ht="25" customHeight="1" x14ac:dyDescent="0.35">
      <c r="A1165" s="1"/>
      <c r="B1165" s="35"/>
      <c r="C1165" s="1"/>
      <c r="D1165" s="1"/>
      <c r="E1165" s="73">
        <f>+COUNTIFS('REGISTRO DE TUTORES'!$A$3:$A$8000,A1165,'REGISTRO DE TUTORES'!$B$3:$B$8000,B1165,'REGISTRO DE TUTORES'!$C$3:$C$8000,C1165,'REGISTRO DE TUTORES'!$D$3:$D$8000,D1165)</f>
        <v>0</v>
      </c>
      <c r="F1165" s="73">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73">
        <f t="shared" ca="1" si="54"/>
        <v>0</v>
      </c>
      <c r="H1165" s="73">
        <f t="shared" ca="1" si="55"/>
        <v>0</v>
      </c>
      <c r="I1165" s="20">
        <v>0</v>
      </c>
      <c r="J1165" s="20">
        <v>0</v>
      </c>
      <c r="K1165" s="20">
        <v>0</v>
      </c>
      <c r="L1165" s="20">
        <v>0</v>
      </c>
      <c r="M1165" s="20">
        <v>0</v>
      </c>
      <c r="N1165" s="75">
        <v>0</v>
      </c>
      <c r="O1165" s="75">
        <v>0</v>
      </c>
      <c r="P1165" s="2"/>
      <c r="Q1165" s="2"/>
      <c r="R1165" s="3"/>
      <c r="S1165" s="3"/>
      <c r="T1165" s="1"/>
      <c r="U1165" s="2"/>
      <c r="V1165" s="28" t="str">
        <f t="shared" si="56"/>
        <v/>
      </c>
    </row>
    <row r="1166" spans="1:22" ht="25" customHeight="1" x14ac:dyDescent="0.35">
      <c r="A1166" s="1"/>
      <c r="B1166" s="35"/>
      <c r="C1166" s="1"/>
      <c r="D1166" s="1"/>
      <c r="E1166" s="73">
        <f>+COUNTIFS('REGISTRO DE TUTORES'!$A$3:$A$8000,A1166,'REGISTRO DE TUTORES'!$B$3:$B$8000,B1166,'REGISTRO DE TUTORES'!$C$3:$C$8000,C1166,'REGISTRO DE TUTORES'!$D$3:$D$8000,D1166)</f>
        <v>0</v>
      </c>
      <c r="F1166" s="73">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73">
        <f t="shared" ca="1" si="54"/>
        <v>0</v>
      </c>
      <c r="H1166" s="73">
        <f t="shared" ca="1" si="55"/>
        <v>0</v>
      </c>
      <c r="I1166" s="20">
        <v>0</v>
      </c>
      <c r="J1166" s="20">
        <v>0</v>
      </c>
      <c r="K1166" s="20">
        <v>0</v>
      </c>
      <c r="L1166" s="20">
        <v>0</v>
      </c>
      <c r="M1166" s="20">
        <v>0</v>
      </c>
      <c r="N1166" s="75">
        <v>0</v>
      </c>
      <c r="O1166" s="75">
        <v>0</v>
      </c>
      <c r="P1166" s="2"/>
      <c r="Q1166" s="2"/>
      <c r="R1166" s="3"/>
      <c r="S1166" s="3"/>
      <c r="T1166" s="1"/>
      <c r="U1166" s="2"/>
      <c r="V1166" s="28" t="str">
        <f t="shared" si="56"/>
        <v/>
      </c>
    </row>
    <row r="1167" spans="1:22" ht="25" customHeight="1" x14ac:dyDescent="0.35">
      <c r="A1167" s="1"/>
      <c r="B1167" s="35"/>
      <c r="C1167" s="1"/>
      <c r="D1167" s="1"/>
      <c r="E1167" s="73">
        <f>+COUNTIFS('REGISTRO DE TUTORES'!$A$3:$A$8000,A1167,'REGISTRO DE TUTORES'!$B$3:$B$8000,B1167,'REGISTRO DE TUTORES'!$C$3:$C$8000,C1167,'REGISTRO DE TUTORES'!$D$3:$D$8000,D1167)</f>
        <v>0</v>
      </c>
      <c r="F1167" s="73">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73">
        <f t="shared" ca="1" si="54"/>
        <v>0</v>
      </c>
      <c r="H1167" s="73">
        <f t="shared" ca="1" si="55"/>
        <v>0</v>
      </c>
      <c r="I1167" s="20">
        <v>0</v>
      </c>
      <c r="J1167" s="20">
        <v>0</v>
      </c>
      <c r="K1167" s="20">
        <v>0</v>
      </c>
      <c r="L1167" s="20">
        <v>0</v>
      </c>
      <c r="M1167" s="20">
        <v>0</v>
      </c>
      <c r="N1167" s="75">
        <v>0</v>
      </c>
      <c r="O1167" s="75">
        <v>0</v>
      </c>
      <c r="P1167" s="2"/>
      <c r="Q1167" s="2"/>
      <c r="R1167" s="3"/>
      <c r="S1167" s="3"/>
      <c r="T1167" s="1"/>
      <c r="U1167" s="2"/>
      <c r="V1167" s="28" t="str">
        <f t="shared" si="56"/>
        <v/>
      </c>
    </row>
    <row r="1168" spans="1:22" ht="25" customHeight="1" x14ac:dyDescent="0.35">
      <c r="A1168" s="1"/>
      <c r="B1168" s="35"/>
      <c r="C1168" s="1"/>
      <c r="D1168" s="1"/>
      <c r="E1168" s="73">
        <f>+COUNTIFS('REGISTRO DE TUTORES'!$A$3:$A$8000,A1168,'REGISTRO DE TUTORES'!$B$3:$B$8000,B1168,'REGISTRO DE TUTORES'!$C$3:$C$8000,C1168,'REGISTRO DE TUTORES'!$D$3:$D$8000,D1168)</f>
        <v>0</v>
      </c>
      <c r="F1168" s="73">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73">
        <f t="shared" ca="1" si="54"/>
        <v>0</v>
      </c>
      <c r="H1168" s="73">
        <f t="shared" ca="1" si="55"/>
        <v>0</v>
      </c>
      <c r="I1168" s="20">
        <v>0</v>
      </c>
      <c r="J1168" s="20">
        <v>0</v>
      </c>
      <c r="K1168" s="20">
        <v>0</v>
      </c>
      <c r="L1168" s="20">
        <v>0</v>
      </c>
      <c r="M1168" s="20">
        <v>0</v>
      </c>
      <c r="N1168" s="75">
        <v>0</v>
      </c>
      <c r="O1168" s="75">
        <v>0</v>
      </c>
      <c r="P1168" s="2"/>
      <c r="Q1168" s="2"/>
      <c r="R1168" s="3"/>
      <c r="S1168" s="3"/>
      <c r="T1168" s="1"/>
      <c r="U1168" s="2"/>
      <c r="V1168" s="28" t="str">
        <f t="shared" si="56"/>
        <v/>
      </c>
    </row>
    <row r="1169" spans="1:22" ht="25" customHeight="1" x14ac:dyDescent="0.35">
      <c r="A1169" s="1"/>
      <c r="B1169" s="35"/>
      <c r="C1169" s="1"/>
      <c r="D1169" s="1"/>
      <c r="E1169" s="73">
        <f>+COUNTIFS('REGISTRO DE TUTORES'!$A$3:$A$8000,A1169,'REGISTRO DE TUTORES'!$B$3:$B$8000,B1169,'REGISTRO DE TUTORES'!$C$3:$C$8000,C1169,'REGISTRO DE TUTORES'!$D$3:$D$8000,D1169)</f>
        <v>0</v>
      </c>
      <c r="F1169" s="73">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73">
        <f t="shared" ca="1" si="54"/>
        <v>0</v>
      </c>
      <c r="H1169" s="73">
        <f t="shared" ca="1" si="55"/>
        <v>0</v>
      </c>
      <c r="I1169" s="20">
        <v>0</v>
      </c>
      <c r="J1169" s="20">
        <v>0</v>
      </c>
      <c r="K1169" s="20">
        <v>0</v>
      </c>
      <c r="L1169" s="20">
        <v>0</v>
      </c>
      <c r="M1169" s="20">
        <v>0</v>
      </c>
      <c r="N1169" s="75">
        <v>0</v>
      </c>
      <c r="O1169" s="75">
        <v>0</v>
      </c>
      <c r="P1169" s="2"/>
      <c r="Q1169" s="2"/>
      <c r="R1169" s="3"/>
      <c r="S1169" s="3"/>
      <c r="T1169" s="1"/>
      <c r="U1169" s="2"/>
      <c r="V1169" s="28" t="str">
        <f t="shared" si="56"/>
        <v/>
      </c>
    </row>
    <row r="1170" spans="1:22" ht="25" customHeight="1" x14ac:dyDescent="0.35">
      <c r="A1170" s="1"/>
      <c r="B1170" s="35"/>
      <c r="C1170" s="1"/>
      <c r="D1170" s="1"/>
      <c r="E1170" s="73">
        <f>+COUNTIFS('REGISTRO DE TUTORES'!$A$3:$A$8000,A1170,'REGISTRO DE TUTORES'!$B$3:$B$8000,B1170,'REGISTRO DE TUTORES'!$C$3:$C$8000,C1170,'REGISTRO DE TUTORES'!$D$3:$D$8000,D1170)</f>
        <v>0</v>
      </c>
      <c r="F1170" s="73">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73">
        <f t="shared" ca="1" si="54"/>
        <v>0</v>
      </c>
      <c r="H1170" s="73">
        <f t="shared" ca="1" si="55"/>
        <v>0</v>
      </c>
      <c r="I1170" s="20">
        <v>0</v>
      </c>
      <c r="J1170" s="20">
        <v>0</v>
      </c>
      <c r="K1170" s="20">
        <v>0</v>
      </c>
      <c r="L1170" s="20">
        <v>0</v>
      </c>
      <c r="M1170" s="20">
        <v>0</v>
      </c>
      <c r="N1170" s="75">
        <v>0</v>
      </c>
      <c r="O1170" s="75">
        <v>0</v>
      </c>
      <c r="P1170" s="2"/>
      <c r="Q1170" s="2"/>
      <c r="R1170" s="3"/>
      <c r="S1170" s="3"/>
      <c r="T1170" s="1"/>
      <c r="U1170" s="2"/>
      <c r="V1170" s="28" t="str">
        <f t="shared" si="56"/>
        <v/>
      </c>
    </row>
    <row r="1171" spans="1:22" ht="25" customHeight="1" x14ac:dyDescent="0.35">
      <c r="A1171" s="1"/>
      <c r="B1171" s="35"/>
      <c r="C1171" s="1"/>
      <c r="D1171" s="1"/>
      <c r="E1171" s="73">
        <f>+COUNTIFS('REGISTRO DE TUTORES'!$A$3:$A$8000,A1171,'REGISTRO DE TUTORES'!$B$3:$B$8000,B1171,'REGISTRO DE TUTORES'!$C$3:$C$8000,C1171,'REGISTRO DE TUTORES'!$D$3:$D$8000,D1171)</f>
        <v>0</v>
      </c>
      <c r="F1171" s="73">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73">
        <f t="shared" ca="1" si="54"/>
        <v>0</v>
      </c>
      <c r="H1171" s="73">
        <f t="shared" ca="1" si="55"/>
        <v>0</v>
      </c>
      <c r="I1171" s="20">
        <v>0</v>
      </c>
      <c r="J1171" s="20">
        <v>0</v>
      </c>
      <c r="K1171" s="20">
        <v>0</v>
      </c>
      <c r="L1171" s="20">
        <v>0</v>
      </c>
      <c r="M1171" s="20">
        <v>0</v>
      </c>
      <c r="N1171" s="75">
        <v>0</v>
      </c>
      <c r="O1171" s="75">
        <v>0</v>
      </c>
      <c r="P1171" s="2"/>
      <c r="Q1171" s="2"/>
      <c r="R1171" s="3"/>
      <c r="S1171" s="3"/>
      <c r="T1171" s="1"/>
      <c r="U1171" s="2"/>
      <c r="V1171" s="28" t="str">
        <f t="shared" si="56"/>
        <v/>
      </c>
    </row>
    <row r="1172" spans="1:22" ht="25" customHeight="1" x14ac:dyDescent="0.35">
      <c r="A1172" s="1"/>
      <c r="B1172" s="35"/>
      <c r="C1172" s="1"/>
      <c r="D1172" s="1"/>
      <c r="E1172" s="73">
        <f>+COUNTIFS('REGISTRO DE TUTORES'!$A$3:$A$8000,A1172,'REGISTRO DE TUTORES'!$B$3:$B$8000,B1172,'REGISTRO DE TUTORES'!$C$3:$C$8000,C1172,'REGISTRO DE TUTORES'!$D$3:$D$8000,D1172)</f>
        <v>0</v>
      </c>
      <c r="F1172" s="73">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73">
        <f t="shared" ca="1" si="54"/>
        <v>0</v>
      </c>
      <c r="H1172" s="73">
        <f t="shared" ca="1" si="55"/>
        <v>0</v>
      </c>
      <c r="I1172" s="20">
        <v>0</v>
      </c>
      <c r="J1172" s="20">
        <v>0</v>
      </c>
      <c r="K1172" s="20">
        <v>0</v>
      </c>
      <c r="L1172" s="20">
        <v>0</v>
      </c>
      <c r="M1172" s="20">
        <v>0</v>
      </c>
      <c r="N1172" s="75">
        <v>0</v>
      </c>
      <c r="O1172" s="75">
        <v>0</v>
      </c>
      <c r="P1172" s="2"/>
      <c r="Q1172" s="2"/>
      <c r="R1172" s="3"/>
      <c r="S1172" s="3"/>
      <c r="T1172" s="1"/>
      <c r="U1172" s="2"/>
      <c r="V1172" s="28" t="str">
        <f t="shared" si="56"/>
        <v/>
      </c>
    </row>
    <row r="1173" spans="1:22" ht="25" customHeight="1" x14ac:dyDescent="0.35">
      <c r="A1173" s="1"/>
      <c r="B1173" s="35"/>
      <c r="C1173" s="1"/>
      <c r="D1173" s="1"/>
      <c r="E1173" s="73">
        <f>+COUNTIFS('REGISTRO DE TUTORES'!$A$3:$A$8000,A1173,'REGISTRO DE TUTORES'!$B$3:$B$8000,B1173,'REGISTRO DE TUTORES'!$C$3:$C$8000,C1173,'REGISTRO DE TUTORES'!$D$3:$D$8000,D1173)</f>
        <v>0</v>
      </c>
      <c r="F1173" s="73">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73">
        <f t="shared" ca="1" si="54"/>
        <v>0</v>
      </c>
      <c r="H1173" s="73">
        <f t="shared" ca="1" si="55"/>
        <v>0</v>
      </c>
      <c r="I1173" s="20">
        <v>0</v>
      </c>
      <c r="J1173" s="20">
        <v>0</v>
      </c>
      <c r="K1173" s="20">
        <v>0</v>
      </c>
      <c r="L1173" s="20">
        <v>0</v>
      </c>
      <c r="M1173" s="20">
        <v>0</v>
      </c>
      <c r="N1173" s="75">
        <v>0</v>
      </c>
      <c r="O1173" s="75">
        <v>0</v>
      </c>
      <c r="P1173" s="2"/>
      <c r="Q1173" s="2"/>
      <c r="R1173" s="3"/>
      <c r="S1173" s="3"/>
      <c r="T1173" s="1"/>
      <c r="U1173" s="2"/>
      <c r="V1173" s="28" t="str">
        <f t="shared" si="56"/>
        <v/>
      </c>
    </row>
    <row r="1174" spans="1:22" ht="25" customHeight="1" x14ac:dyDescent="0.35">
      <c r="A1174" s="1"/>
      <c r="B1174" s="35"/>
      <c r="C1174" s="1"/>
      <c r="D1174" s="1"/>
      <c r="E1174" s="73">
        <f>+COUNTIFS('REGISTRO DE TUTORES'!$A$3:$A$8000,A1174,'REGISTRO DE TUTORES'!$B$3:$B$8000,B1174,'REGISTRO DE TUTORES'!$C$3:$C$8000,C1174,'REGISTRO DE TUTORES'!$D$3:$D$8000,D1174)</f>
        <v>0</v>
      </c>
      <c r="F1174" s="73">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73">
        <f t="shared" ca="1" si="54"/>
        <v>0</v>
      </c>
      <c r="H1174" s="73">
        <f t="shared" ca="1" si="55"/>
        <v>0</v>
      </c>
      <c r="I1174" s="20">
        <v>0</v>
      </c>
      <c r="J1174" s="20">
        <v>0</v>
      </c>
      <c r="K1174" s="20">
        <v>0</v>
      </c>
      <c r="L1174" s="20">
        <v>0</v>
      </c>
      <c r="M1174" s="20">
        <v>0</v>
      </c>
      <c r="N1174" s="75">
        <v>0</v>
      </c>
      <c r="O1174" s="75">
        <v>0</v>
      </c>
      <c r="P1174" s="2"/>
      <c r="Q1174" s="2"/>
      <c r="R1174" s="3"/>
      <c r="S1174" s="3"/>
      <c r="T1174" s="1"/>
      <c r="U1174" s="2"/>
      <c r="V1174" s="28" t="str">
        <f t="shared" si="56"/>
        <v/>
      </c>
    </row>
    <row r="1175" spans="1:22" ht="25" customHeight="1" x14ac:dyDescent="0.35">
      <c r="A1175" s="1"/>
      <c r="B1175" s="35"/>
      <c r="C1175" s="1"/>
      <c r="D1175" s="1"/>
      <c r="E1175" s="73">
        <f>+COUNTIFS('REGISTRO DE TUTORES'!$A$3:$A$8000,A1175,'REGISTRO DE TUTORES'!$B$3:$B$8000,B1175,'REGISTRO DE TUTORES'!$C$3:$C$8000,C1175,'REGISTRO DE TUTORES'!$D$3:$D$8000,D1175)</f>
        <v>0</v>
      </c>
      <c r="F1175" s="73">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73">
        <f t="shared" ca="1" si="54"/>
        <v>0</v>
      </c>
      <c r="H1175" s="73">
        <f t="shared" ca="1" si="55"/>
        <v>0</v>
      </c>
      <c r="I1175" s="20">
        <v>0</v>
      </c>
      <c r="J1175" s="20">
        <v>0</v>
      </c>
      <c r="K1175" s="20">
        <v>0</v>
      </c>
      <c r="L1175" s="20">
        <v>0</v>
      </c>
      <c r="M1175" s="20">
        <v>0</v>
      </c>
      <c r="N1175" s="75">
        <v>0</v>
      </c>
      <c r="O1175" s="75">
        <v>0</v>
      </c>
      <c r="P1175" s="2"/>
      <c r="Q1175" s="2"/>
      <c r="R1175" s="3"/>
      <c r="S1175" s="3"/>
      <c r="T1175" s="1"/>
      <c r="U1175" s="2"/>
      <c r="V1175" s="28" t="str">
        <f t="shared" si="56"/>
        <v/>
      </c>
    </row>
    <row r="1176" spans="1:22" ht="25" customHeight="1" x14ac:dyDescent="0.35">
      <c r="A1176" s="1"/>
      <c r="B1176" s="35"/>
      <c r="C1176" s="1"/>
      <c r="D1176" s="1"/>
      <c r="E1176" s="73">
        <f>+COUNTIFS('REGISTRO DE TUTORES'!$A$3:$A$8000,A1176,'REGISTRO DE TUTORES'!$B$3:$B$8000,B1176,'REGISTRO DE TUTORES'!$C$3:$C$8000,C1176,'REGISTRO DE TUTORES'!$D$3:$D$8000,D1176)</f>
        <v>0</v>
      </c>
      <c r="F1176" s="73">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73">
        <f t="shared" ca="1" si="54"/>
        <v>0</v>
      </c>
      <c r="H1176" s="73">
        <f t="shared" ca="1" si="55"/>
        <v>0</v>
      </c>
      <c r="I1176" s="20">
        <v>0</v>
      </c>
      <c r="J1176" s="20">
        <v>0</v>
      </c>
      <c r="K1176" s="20">
        <v>0</v>
      </c>
      <c r="L1176" s="20">
        <v>0</v>
      </c>
      <c r="M1176" s="20">
        <v>0</v>
      </c>
      <c r="N1176" s="75">
        <v>0</v>
      </c>
      <c r="O1176" s="75">
        <v>0</v>
      </c>
      <c r="P1176" s="2"/>
      <c r="Q1176" s="2"/>
      <c r="R1176" s="3"/>
      <c r="S1176" s="3"/>
      <c r="T1176" s="1"/>
      <c r="U1176" s="2"/>
      <c r="V1176" s="28" t="str">
        <f t="shared" si="56"/>
        <v/>
      </c>
    </row>
    <row r="1177" spans="1:22" ht="25" customHeight="1" x14ac:dyDescent="0.35">
      <c r="A1177" s="1"/>
      <c r="B1177" s="35"/>
      <c r="C1177" s="1"/>
      <c r="D1177" s="1"/>
      <c r="E1177" s="73">
        <f>+COUNTIFS('REGISTRO DE TUTORES'!$A$3:$A$8000,A1177,'REGISTRO DE TUTORES'!$B$3:$B$8000,B1177,'REGISTRO DE TUTORES'!$C$3:$C$8000,C1177,'REGISTRO DE TUTORES'!$D$3:$D$8000,D1177)</f>
        <v>0</v>
      </c>
      <c r="F1177" s="73">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73">
        <f t="shared" ca="1" si="54"/>
        <v>0</v>
      </c>
      <c r="H1177" s="73">
        <f t="shared" ca="1" si="55"/>
        <v>0</v>
      </c>
      <c r="I1177" s="20">
        <v>0</v>
      </c>
      <c r="J1177" s="20">
        <v>0</v>
      </c>
      <c r="K1177" s="20">
        <v>0</v>
      </c>
      <c r="L1177" s="20">
        <v>0</v>
      </c>
      <c r="M1177" s="20">
        <v>0</v>
      </c>
      <c r="N1177" s="75">
        <v>0</v>
      </c>
      <c r="O1177" s="75">
        <v>0</v>
      </c>
      <c r="P1177" s="2"/>
      <c r="Q1177" s="2"/>
      <c r="R1177" s="3"/>
      <c r="S1177" s="3"/>
      <c r="T1177" s="1"/>
      <c r="U1177" s="2"/>
      <c r="V1177" s="28" t="str">
        <f t="shared" si="56"/>
        <v/>
      </c>
    </row>
    <row r="1178" spans="1:22" ht="25" customHeight="1" x14ac:dyDescent="0.35">
      <c r="A1178" s="1"/>
      <c r="B1178" s="35"/>
      <c r="C1178" s="1"/>
      <c r="D1178" s="1"/>
      <c r="E1178" s="73">
        <f>+COUNTIFS('REGISTRO DE TUTORES'!$A$3:$A$8000,A1178,'REGISTRO DE TUTORES'!$B$3:$B$8000,B1178,'REGISTRO DE TUTORES'!$C$3:$C$8000,C1178,'REGISTRO DE TUTORES'!$D$3:$D$8000,D1178)</f>
        <v>0</v>
      </c>
      <c r="F1178" s="73">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73">
        <f t="shared" ca="1" si="54"/>
        <v>0</v>
      </c>
      <c r="H1178" s="73">
        <f t="shared" ca="1" si="55"/>
        <v>0</v>
      </c>
      <c r="I1178" s="20">
        <v>0</v>
      </c>
      <c r="J1178" s="20">
        <v>0</v>
      </c>
      <c r="K1178" s="20">
        <v>0</v>
      </c>
      <c r="L1178" s="20">
        <v>0</v>
      </c>
      <c r="M1178" s="20">
        <v>0</v>
      </c>
      <c r="N1178" s="75">
        <v>0</v>
      </c>
      <c r="O1178" s="75">
        <v>0</v>
      </c>
      <c r="P1178" s="2"/>
      <c r="Q1178" s="2"/>
      <c r="R1178" s="3"/>
      <c r="S1178" s="3"/>
      <c r="T1178" s="1"/>
      <c r="U1178" s="2"/>
      <c r="V1178" s="28" t="str">
        <f t="shared" si="56"/>
        <v/>
      </c>
    </row>
    <row r="1179" spans="1:22" ht="25" customHeight="1" x14ac:dyDescent="0.35">
      <c r="A1179" s="1"/>
      <c r="B1179" s="35"/>
      <c r="C1179" s="1"/>
      <c r="D1179" s="1"/>
      <c r="E1179" s="73">
        <f>+COUNTIFS('REGISTRO DE TUTORES'!$A$3:$A$8000,A1179,'REGISTRO DE TUTORES'!$B$3:$B$8000,B1179,'REGISTRO DE TUTORES'!$C$3:$C$8000,C1179,'REGISTRO DE TUTORES'!$D$3:$D$8000,D1179)</f>
        <v>0</v>
      </c>
      <c r="F1179" s="73">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73">
        <f t="shared" ca="1" si="54"/>
        <v>0</v>
      </c>
      <c r="H1179" s="73">
        <f t="shared" ca="1" si="55"/>
        <v>0</v>
      </c>
      <c r="I1179" s="20">
        <v>0</v>
      </c>
      <c r="J1179" s="20">
        <v>0</v>
      </c>
      <c r="K1179" s="20">
        <v>0</v>
      </c>
      <c r="L1179" s="20">
        <v>0</v>
      </c>
      <c r="M1179" s="20">
        <v>0</v>
      </c>
      <c r="N1179" s="75">
        <v>0</v>
      </c>
      <c r="O1179" s="75">
        <v>0</v>
      </c>
      <c r="P1179" s="2"/>
      <c r="Q1179" s="2"/>
      <c r="R1179" s="3"/>
      <c r="S1179" s="3"/>
      <c r="T1179" s="1"/>
      <c r="U1179" s="2"/>
      <c r="V1179" s="28" t="str">
        <f t="shared" si="56"/>
        <v/>
      </c>
    </row>
    <row r="1180" spans="1:22" ht="25" customHeight="1" x14ac:dyDescent="0.35">
      <c r="A1180" s="1"/>
      <c r="B1180" s="35"/>
      <c r="C1180" s="1"/>
      <c r="D1180" s="1"/>
      <c r="E1180" s="73">
        <f>+COUNTIFS('REGISTRO DE TUTORES'!$A$3:$A$8000,A1180,'REGISTRO DE TUTORES'!$B$3:$B$8000,B1180,'REGISTRO DE TUTORES'!$C$3:$C$8000,C1180,'REGISTRO DE TUTORES'!$D$3:$D$8000,D1180)</f>
        <v>0</v>
      </c>
      <c r="F1180" s="73">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73">
        <f t="shared" ca="1" si="54"/>
        <v>0</v>
      </c>
      <c r="H1180" s="73">
        <f t="shared" ca="1" si="55"/>
        <v>0</v>
      </c>
      <c r="I1180" s="20">
        <v>0</v>
      </c>
      <c r="J1180" s="20">
        <v>0</v>
      </c>
      <c r="K1180" s="20">
        <v>0</v>
      </c>
      <c r="L1180" s="20">
        <v>0</v>
      </c>
      <c r="M1180" s="20">
        <v>0</v>
      </c>
      <c r="N1180" s="75">
        <v>0</v>
      </c>
      <c r="O1180" s="75">
        <v>0</v>
      </c>
      <c r="P1180" s="2"/>
      <c r="Q1180" s="2"/>
      <c r="R1180" s="3"/>
      <c r="S1180" s="3"/>
      <c r="T1180" s="1"/>
      <c r="U1180" s="2"/>
      <c r="V1180" s="28" t="str">
        <f t="shared" si="56"/>
        <v/>
      </c>
    </row>
    <row r="1181" spans="1:22" ht="25" customHeight="1" x14ac:dyDescent="0.35">
      <c r="A1181" s="1"/>
      <c r="B1181" s="35"/>
      <c r="C1181" s="1"/>
      <c r="D1181" s="1"/>
      <c r="E1181" s="73">
        <f>+COUNTIFS('REGISTRO DE TUTORES'!$A$3:$A$8000,A1181,'REGISTRO DE TUTORES'!$B$3:$B$8000,B1181,'REGISTRO DE TUTORES'!$C$3:$C$8000,C1181,'REGISTRO DE TUTORES'!$D$3:$D$8000,D1181)</f>
        <v>0</v>
      </c>
      <c r="F1181" s="73">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73">
        <f t="shared" ca="1" si="54"/>
        <v>0</v>
      </c>
      <c r="H1181" s="73">
        <f t="shared" ca="1" si="55"/>
        <v>0</v>
      </c>
      <c r="I1181" s="20">
        <v>0</v>
      </c>
      <c r="J1181" s="20">
        <v>0</v>
      </c>
      <c r="K1181" s="20">
        <v>0</v>
      </c>
      <c r="L1181" s="20">
        <v>0</v>
      </c>
      <c r="M1181" s="20">
        <v>0</v>
      </c>
      <c r="N1181" s="75">
        <v>0</v>
      </c>
      <c r="O1181" s="75">
        <v>0</v>
      </c>
      <c r="P1181" s="2"/>
      <c r="Q1181" s="2"/>
      <c r="R1181" s="3"/>
      <c r="S1181" s="3"/>
      <c r="T1181" s="1"/>
      <c r="U1181" s="2"/>
      <c r="V1181" s="28" t="str">
        <f t="shared" si="56"/>
        <v/>
      </c>
    </row>
    <row r="1182" spans="1:22" ht="25" customHeight="1" x14ac:dyDescent="0.35">
      <c r="A1182" s="1"/>
      <c r="B1182" s="35"/>
      <c r="C1182" s="1"/>
      <c r="D1182" s="1"/>
      <c r="E1182" s="73">
        <f>+COUNTIFS('REGISTRO DE TUTORES'!$A$3:$A$8000,A1182,'REGISTRO DE TUTORES'!$B$3:$B$8000,B1182,'REGISTRO DE TUTORES'!$C$3:$C$8000,C1182,'REGISTRO DE TUTORES'!$D$3:$D$8000,D1182)</f>
        <v>0</v>
      </c>
      <c r="F1182" s="73">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73">
        <f t="shared" ca="1" si="54"/>
        <v>0</v>
      </c>
      <c r="H1182" s="73">
        <f t="shared" ca="1" si="55"/>
        <v>0</v>
      </c>
      <c r="I1182" s="20">
        <v>0</v>
      </c>
      <c r="J1182" s="20">
        <v>0</v>
      </c>
      <c r="K1182" s="20">
        <v>0</v>
      </c>
      <c r="L1182" s="20">
        <v>0</v>
      </c>
      <c r="M1182" s="20">
        <v>0</v>
      </c>
      <c r="N1182" s="75">
        <v>0</v>
      </c>
      <c r="O1182" s="75">
        <v>0</v>
      </c>
      <c r="P1182" s="2"/>
      <c r="Q1182" s="2"/>
      <c r="R1182" s="3"/>
      <c r="S1182" s="3"/>
      <c r="T1182" s="1"/>
      <c r="U1182" s="2"/>
      <c r="V1182" s="28" t="str">
        <f t="shared" si="56"/>
        <v/>
      </c>
    </row>
    <row r="1183" spans="1:22" ht="25" customHeight="1" x14ac:dyDescent="0.35">
      <c r="A1183" s="1"/>
      <c r="B1183" s="35"/>
      <c r="C1183" s="1"/>
      <c r="D1183" s="1"/>
      <c r="E1183" s="73">
        <f>+COUNTIFS('REGISTRO DE TUTORES'!$A$3:$A$8000,A1183,'REGISTRO DE TUTORES'!$B$3:$B$8000,B1183,'REGISTRO DE TUTORES'!$C$3:$C$8000,C1183,'REGISTRO DE TUTORES'!$D$3:$D$8000,D1183)</f>
        <v>0</v>
      </c>
      <c r="F1183" s="73">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73">
        <f t="shared" ca="1" si="54"/>
        <v>0</v>
      </c>
      <c r="H1183" s="73">
        <f t="shared" ca="1" si="55"/>
        <v>0</v>
      </c>
      <c r="I1183" s="20">
        <v>0</v>
      </c>
      <c r="J1183" s="20">
        <v>0</v>
      </c>
      <c r="K1183" s="20">
        <v>0</v>
      </c>
      <c r="L1183" s="20">
        <v>0</v>
      </c>
      <c r="M1183" s="20">
        <v>0</v>
      </c>
      <c r="N1183" s="75">
        <v>0</v>
      </c>
      <c r="O1183" s="75">
        <v>0</v>
      </c>
      <c r="P1183" s="2"/>
      <c r="Q1183" s="2"/>
      <c r="R1183" s="3"/>
      <c r="S1183" s="3"/>
      <c r="T1183" s="1"/>
      <c r="U1183" s="2"/>
      <c r="V1183" s="28" t="str">
        <f t="shared" si="56"/>
        <v/>
      </c>
    </row>
    <row r="1184" spans="1:22" ht="25" customHeight="1" x14ac:dyDescent="0.35">
      <c r="A1184" s="1"/>
      <c r="B1184" s="35"/>
      <c r="C1184" s="1"/>
      <c r="D1184" s="1"/>
      <c r="E1184" s="73">
        <f>+COUNTIFS('REGISTRO DE TUTORES'!$A$3:$A$8000,A1184,'REGISTRO DE TUTORES'!$B$3:$B$8000,B1184,'REGISTRO DE TUTORES'!$C$3:$C$8000,C1184,'REGISTRO DE TUTORES'!$D$3:$D$8000,D1184)</f>
        <v>0</v>
      </c>
      <c r="F1184" s="73">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73">
        <f t="shared" ca="1" si="54"/>
        <v>0</v>
      </c>
      <c r="H1184" s="73">
        <f t="shared" ca="1" si="55"/>
        <v>0</v>
      </c>
      <c r="I1184" s="20">
        <v>0</v>
      </c>
      <c r="J1184" s="20">
        <v>0</v>
      </c>
      <c r="K1184" s="20">
        <v>0</v>
      </c>
      <c r="L1184" s="20">
        <v>0</v>
      </c>
      <c r="M1184" s="20">
        <v>0</v>
      </c>
      <c r="N1184" s="75">
        <v>0</v>
      </c>
      <c r="O1184" s="75">
        <v>0</v>
      </c>
      <c r="P1184" s="2"/>
      <c r="Q1184" s="2"/>
      <c r="R1184" s="3"/>
      <c r="S1184" s="3"/>
      <c r="T1184" s="1"/>
      <c r="U1184" s="2"/>
      <c r="V1184" s="28" t="str">
        <f t="shared" si="56"/>
        <v/>
      </c>
    </row>
    <row r="1185" spans="1:22" ht="25" customHeight="1" x14ac:dyDescent="0.35">
      <c r="A1185" s="1"/>
      <c r="B1185" s="35"/>
      <c r="C1185" s="1"/>
      <c r="D1185" s="1"/>
      <c r="E1185" s="73">
        <f>+COUNTIFS('REGISTRO DE TUTORES'!$A$3:$A$8000,A1185,'REGISTRO DE TUTORES'!$B$3:$B$8000,B1185,'REGISTRO DE TUTORES'!$C$3:$C$8000,C1185,'REGISTRO DE TUTORES'!$D$3:$D$8000,D1185)</f>
        <v>0</v>
      </c>
      <c r="F1185" s="73">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73">
        <f t="shared" ca="1" si="54"/>
        <v>0</v>
      </c>
      <c r="H1185" s="73">
        <f t="shared" ca="1" si="55"/>
        <v>0</v>
      </c>
      <c r="I1185" s="20">
        <v>0</v>
      </c>
      <c r="J1185" s="20">
        <v>0</v>
      </c>
      <c r="K1185" s="20">
        <v>0</v>
      </c>
      <c r="L1185" s="20">
        <v>0</v>
      </c>
      <c r="M1185" s="20">
        <v>0</v>
      </c>
      <c r="N1185" s="75">
        <v>0</v>
      </c>
      <c r="O1185" s="75">
        <v>0</v>
      </c>
      <c r="P1185" s="2"/>
      <c r="Q1185" s="2"/>
      <c r="R1185" s="3"/>
      <c r="S1185" s="3"/>
      <c r="T1185" s="1"/>
      <c r="U1185" s="2"/>
      <c r="V1185" s="28" t="str">
        <f t="shared" si="56"/>
        <v/>
      </c>
    </row>
    <row r="1186" spans="1:22" ht="25" customHeight="1" x14ac:dyDescent="0.35">
      <c r="A1186" s="1"/>
      <c r="B1186" s="35"/>
      <c r="C1186" s="1"/>
      <c r="D1186" s="1"/>
      <c r="E1186" s="73">
        <f>+COUNTIFS('REGISTRO DE TUTORES'!$A$3:$A$8000,A1186,'REGISTRO DE TUTORES'!$B$3:$B$8000,B1186,'REGISTRO DE TUTORES'!$C$3:$C$8000,C1186,'REGISTRO DE TUTORES'!$D$3:$D$8000,D1186)</f>
        <v>0</v>
      </c>
      <c r="F1186" s="73">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73">
        <f t="shared" ca="1" si="54"/>
        <v>0</v>
      </c>
      <c r="H1186" s="73">
        <f t="shared" ca="1" si="55"/>
        <v>0</v>
      </c>
      <c r="I1186" s="20">
        <v>0</v>
      </c>
      <c r="J1186" s="20">
        <v>0</v>
      </c>
      <c r="K1186" s="20">
        <v>0</v>
      </c>
      <c r="L1186" s="20">
        <v>0</v>
      </c>
      <c r="M1186" s="20">
        <v>0</v>
      </c>
      <c r="N1186" s="75">
        <v>0</v>
      </c>
      <c r="O1186" s="75">
        <v>0</v>
      </c>
      <c r="P1186" s="2"/>
      <c r="Q1186" s="2"/>
      <c r="R1186" s="3"/>
      <c r="S1186" s="3"/>
      <c r="T1186" s="1"/>
      <c r="U1186" s="2"/>
      <c r="V1186" s="28" t="str">
        <f t="shared" si="56"/>
        <v/>
      </c>
    </row>
    <row r="1187" spans="1:22" ht="25" customHeight="1" x14ac:dyDescent="0.35">
      <c r="A1187" s="1"/>
      <c r="B1187" s="35"/>
      <c r="C1187" s="1"/>
      <c r="D1187" s="1"/>
      <c r="E1187" s="73">
        <f>+COUNTIFS('REGISTRO DE TUTORES'!$A$3:$A$8000,A1187,'REGISTRO DE TUTORES'!$B$3:$B$8000,B1187,'REGISTRO DE TUTORES'!$C$3:$C$8000,C1187,'REGISTRO DE TUTORES'!$D$3:$D$8000,D1187)</f>
        <v>0</v>
      </c>
      <c r="F1187" s="73">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73">
        <f t="shared" ca="1" si="54"/>
        <v>0</v>
      </c>
      <c r="H1187" s="73">
        <f t="shared" ca="1" si="55"/>
        <v>0</v>
      </c>
      <c r="I1187" s="20">
        <v>0</v>
      </c>
      <c r="J1187" s="20">
        <v>0</v>
      </c>
      <c r="K1187" s="20">
        <v>0</v>
      </c>
      <c r="L1187" s="20">
        <v>0</v>
      </c>
      <c r="M1187" s="20">
        <v>0</v>
      </c>
      <c r="N1187" s="75">
        <v>0</v>
      </c>
      <c r="O1187" s="75">
        <v>0</v>
      </c>
      <c r="P1187" s="2"/>
      <c r="Q1187" s="2"/>
      <c r="R1187" s="3"/>
      <c r="S1187" s="3"/>
      <c r="T1187" s="1"/>
      <c r="U1187" s="2"/>
      <c r="V1187" s="28" t="str">
        <f t="shared" si="56"/>
        <v/>
      </c>
    </row>
    <row r="1188" spans="1:22" ht="25" customHeight="1" x14ac:dyDescent="0.35">
      <c r="A1188" s="1"/>
      <c r="B1188" s="35"/>
      <c r="C1188" s="1"/>
      <c r="D1188" s="1"/>
      <c r="E1188" s="73">
        <f>+COUNTIFS('REGISTRO DE TUTORES'!$A$3:$A$8000,A1188,'REGISTRO DE TUTORES'!$B$3:$B$8000,B1188,'REGISTRO DE TUTORES'!$C$3:$C$8000,C1188,'REGISTRO DE TUTORES'!$D$3:$D$8000,D1188)</f>
        <v>0</v>
      </c>
      <c r="F1188" s="73">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73">
        <f t="shared" ca="1" si="54"/>
        <v>0</v>
      </c>
      <c r="H1188" s="73">
        <f t="shared" ca="1" si="55"/>
        <v>0</v>
      </c>
      <c r="I1188" s="20">
        <v>0</v>
      </c>
      <c r="J1188" s="20">
        <v>0</v>
      </c>
      <c r="K1188" s="20">
        <v>0</v>
      </c>
      <c r="L1188" s="20">
        <v>0</v>
      </c>
      <c r="M1188" s="20">
        <v>0</v>
      </c>
      <c r="N1188" s="75">
        <v>0</v>
      </c>
      <c r="O1188" s="75">
        <v>0</v>
      </c>
      <c r="P1188" s="2"/>
      <c r="Q1188" s="2"/>
      <c r="R1188" s="3"/>
      <c r="S1188" s="3"/>
      <c r="T1188" s="1"/>
      <c r="U1188" s="2"/>
      <c r="V1188" s="28" t="str">
        <f t="shared" si="56"/>
        <v/>
      </c>
    </row>
    <row r="1189" spans="1:22" ht="25" customHeight="1" x14ac:dyDescent="0.35">
      <c r="A1189" s="1"/>
      <c r="B1189" s="35"/>
      <c r="C1189" s="1"/>
      <c r="D1189" s="1"/>
      <c r="E1189" s="73">
        <f>+COUNTIFS('REGISTRO DE TUTORES'!$A$3:$A$8000,A1189,'REGISTRO DE TUTORES'!$B$3:$B$8000,B1189,'REGISTRO DE TUTORES'!$C$3:$C$8000,C1189,'REGISTRO DE TUTORES'!$D$3:$D$8000,D1189)</f>
        <v>0</v>
      </c>
      <c r="F1189" s="73">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73">
        <f t="shared" ca="1" si="54"/>
        <v>0</v>
      </c>
      <c r="H1189" s="73">
        <f t="shared" ca="1" si="55"/>
        <v>0</v>
      </c>
      <c r="I1189" s="20">
        <v>0</v>
      </c>
      <c r="J1189" s="20">
        <v>0</v>
      </c>
      <c r="K1189" s="20">
        <v>0</v>
      </c>
      <c r="L1189" s="20">
        <v>0</v>
      </c>
      <c r="M1189" s="20">
        <v>0</v>
      </c>
      <c r="N1189" s="75">
        <v>0</v>
      </c>
      <c r="O1189" s="75">
        <v>0</v>
      </c>
      <c r="P1189" s="2"/>
      <c r="Q1189" s="2"/>
      <c r="R1189" s="3"/>
      <c r="S1189" s="3"/>
      <c r="T1189" s="1"/>
      <c r="U1189" s="2"/>
      <c r="V1189" s="28" t="str">
        <f t="shared" si="56"/>
        <v/>
      </c>
    </row>
    <row r="1190" spans="1:22" ht="25" customHeight="1" x14ac:dyDescent="0.35">
      <c r="A1190" s="1"/>
      <c r="B1190" s="35"/>
      <c r="C1190" s="1"/>
      <c r="D1190" s="1"/>
      <c r="E1190" s="73">
        <f>+COUNTIFS('REGISTRO DE TUTORES'!$A$3:$A$8000,A1190,'REGISTRO DE TUTORES'!$B$3:$B$8000,B1190,'REGISTRO DE TUTORES'!$C$3:$C$8000,C1190,'REGISTRO DE TUTORES'!$D$3:$D$8000,D1190)</f>
        <v>0</v>
      </c>
      <c r="F1190" s="73">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73">
        <f t="shared" ca="1" si="54"/>
        <v>0</v>
      </c>
      <c r="H1190" s="73">
        <f t="shared" ca="1" si="55"/>
        <v>0</v>
      </c>
      <c r="I1190" s="20">
        <v>0</v>
      </c>
      <c r="J1190" s="20">
        <v>0</v>
      </c>
      <c r="K1190" s="20">
        <v>0</v>
      </c>
      <c r="L1190" s="20">
        <v>0</v>
      </c>
      <c r="M1190" s="20">
        <v>0</v>
      </c>
      <c r="N1190" s="75">
        <v>0</v>
      </c>
      <c r="O1190" s="75">
        <v>0</v>
      </c>
      <c r="P1190" s="2"/>
      <c r="Q1190" s="2"/>
      <c r="R1190" s="3"/>
      <c r="S1190" s="3"/>
      <c r="T1190" s="1"/>
      <c r="U1190" s="2"/>
      <c r="V1190" s="28" t="str">
        <f t="shared" si="56"/>
        <v/>
      </c>
    </row>
    <row r="1191" spans="1:22" ht="25" customHeight="1" x14ac:dyDescent="0.35">
      <c r="A1191" s="1"/>
      <c r="B1191" s="35"/>
      <c r="C1191" s="1"/>
      <c r="D1191" s="1"/>
      <c r="E1191" s="73">
        <f>+COUNTIFS('REGISTRO DE TUTORES'!$A$3:$A$8000,A1191,'REGISTRO DE TUTORES'!$B$3:$B$8000,B1191,'REGISTRO DE TUTORES'!$C$3:$C$8000,C1191,'REGISTRO DE TUTORES'!$D$3:$D$8000,D1191)</f>
        <v>0</v>
      </c>
      <c r="F1191" s="73">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73">
        <f t="shared" ca="1" si="54"/>
        <v>0</v>
      </c>
      <c r="H1191" s="73">
        <f t="shared" ca="1" si="55"/>
        <v>0</v>
      </c>
      <c r="I1191" s="20">
        <v>0</v>
      </c>
      <c r="J1191" s="20">
        <v>0</v>
      </c>
      <c r="K1191" s="20">
        <v>0</v>
      </c>
      <c r="L1191" s="20">
        <v>0</v>
      </c>
      <c r="M1191" s="20">
        <v>0</v>
      </c>
      <c r="N1191" s="75">
        <v>0</v>
      </c>
      <c r="O1191" s="75">
        <v>0</v>
      </c>
      <c r="P1191" s="2"/>
      <c r="Q1191" s="2"/>
      <c r="R1191" s="3"/>
      <c r="S1191" s="3"/>
      <c r="T1191" s="1"/>
      <c r="U1191" s="2"/>
      <c r="V1191" s="28" t="str">
        <f t="shared" si="56"/>
        <v/>
      </c>
    </row>
    <row r="1192" spans="1:22" ht="25" customHeight="1" x14ac:dyDescent="0.35">
      <c r="A1192" s="1"/>
      <c r="B1192" s="35"/>
      <c r="C1192" s="1"/>
      <c r="D1192" s="1"/>
      <c r="E1192" s="73">
        <f>+COUNTIFS('REGISTRO DE TUTORES'!$A$3:$A$8000,A1192,'REGISTRO DE TUTORES'!$B$3:$B$8000,B1192,'REGISTRO DE TUTORES'!$C$3:$C$8000,C1192,'REGISTRO DE TUTORES'!$D$3:$D$8000,D1192)</f>
        <v>0</v>
      </c>
      <c r="F1192" s="73">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73">
        <f t="shared" ca="1" si="54"/>
        <v>0</v>
      </c>
      <c r="H1192" s="73">
        <f t="shared" ca="1" si="55"/>
        <v>0</v>
      </c>
      <c r="I1192" s="20">
        <v>0</v>
      </c>
      <c r="J1192" s="20">
        <v>0</v>
      </c>
      <c r="K1192" s="20">
        <v>0</v>
      </c>
      <c r="L1192" s="20">
        <v>0</v>
      </c>
      <c r="M1192" s="20">
        <v>0</v>
      </c>
      <c r="N1192" s="75">
        <v>0</v>
      </c>
      <c r="O1192" s="75">
        <v>0</v>
      </c>
      <c r="P1192" s="2"/>
      <c r="Q1192" s="2"/>
      <c r="R1192" s="3"/>
      <c r="S1192" s="3"/>
      <c r="T1192" s="1"/>
      <c r="U1192" s="2"/>
      <c r="V1192" s="28" t="str">
        <f t="shared" si="56"/>
        <v/>
      </c>
    </row>
    <row r="1193" spans="1:22" ht="25" customHeight="1" x14ac:dyDescent="0.35">
      <c r="A1193" s="1"/>
      <c r="B1193" s="35"/>
      <c r="C1193" s="1"/>
      <c r="D1193" s="1"/>
      <c r="E1193" s="73">
        <f>+COUNTIFS('REGISTRO DE TUTORES'!$A$3:$A$8000,A1193,'REGISTRO DE TUTORES'!$B$3:$B$8000,B1193,'REGISTRO DE TUTORES'!$C$3:$C$8000,C1193,'REGISTRO DE TUTORES'!$D$3:$D$8000,D1193)</f>
        <v>0</v>
      </c>
      <c r="F1193" s="73">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73">
        <f t="shared" ca="1" si="54"/>
        <v>0</v>
      </c>
      <c r="H1193" s="73">
        <f t="shared" ca="1" si="55"/>
        <v>0</v>
      </c>
      <c r="I1193" s="20">
        <v>0</v>
      </c>
      <c r="J1193" s="20">
        <v>0</v>
      </c>
      <c r="K1193" s="20">
        <v>0</v>
      </c>
      <c r="L1193" s="20">
        <v>0</v>
      </c>
      <c r="M1193" s="20">
        <v>0</v>
      </c>
      <c r="N1193" s="75">
        <v>0</v>
      </c>
      <c r="O1193" s="75">
        <v>0</v>
      </c>
      <c r="P1193" s="2"/>
      <c r="Q1193" s="2"/>
      <c r="R1193" s="3"/>
      <c r="S1193" s="3"/>
      <c r="T1193" s="1"/>
      <c r="U1193" s="2"/>
      <c r="V1193" s="28" t="str">
        <f t="shared" si="56"/>
        <v/>
      </c>
    </row>
    <row r="1194" spans="1:22" ht="25" customHeight="1" x14ac:dyDescent="0.35">
      <c r="A1194" s="1"/>
      <c r="B1194" s="35"/>
      <c r="C1194" s="1"/>
      <c r="D1194" s="1"/>
      <c r="E1194" s="73">
        <f>+COUNTIFS('REGISTRO DE TUTORES'!$A$3:$A$8000,A1194,'REGISTRO DE TUTORES'!$B$3:$B$8000,B1194,'REGISTRO DE TUTORES'!$C$3:$C$8000,C1194,'REGISTRO DE TUTORES'!$D$3:$D$8000,D1194)</f>
        <v>0</v>
      </c>
      <c r="F1194" s="73">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73">
        <f t="shared" ca="1" si="54"/>
        <v>0</v>
      </c>
      <c r="H1194" s="73">
        <f t="shared" ca="1" si="55"/>
        <v>0</v>
      </c>
      <c r="I1194" s="20">
        <v>0</v>
      </c>
      <c r="J1194" s="20">
        <v>0</v>
      </c>
      <c r="K1194" s="20">
        <v>0</v>
      </c>
      <c r="L1194" s="20">
        <v>0</v>
      </c>
      <c r="M1194" s="20">
        <v>0</v>
      </c>
      <c r="N1194" s="75">
        <v>0</v>
      </c>
      <c r="O1194" s="75">
        <v>0</v>
      </c>
      <c r="P1194" s="2"/>
      <c r="Q1194" s="2"/>
      <c r="R1194" s="3"/>
      <c r="S1194" s="3"/>
      <c r="T1194" s="1"/>
      <c r="U1194" s="2"/>
      <c r="V1194" s="28" t="str">
        <f t="shared" si="56"/>
        <v/>
      </c>
    </row>
    <row r="1195" spans="1:22" ht="25" customHeight="1" x14ac:dyDescent="0.35">
      <c r="A1195" s="1"/>
      <c r="B1195" s="35"/>
      <c r="C1195" s="1"/>
      <c r="D1195" s="1"/>
      <c r="E1195" s="73">
        <f>+COUNTIFS('REGISTRO DE TUTORES'!$A$3:$A$8000,A1195,'REGISTRO DE TUTORES'!$B$3:$B$8000,B1195,'REGISTRO DE TUTORES'!$C$3:$C$8000,C1195,'REGISTRO DE TUTORES'!$D$3:$D$8000,D1195)</f>
        <v>0</v>
      </c>
      <c r="F1195" s="73">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73">
        <f t="shared" ca="1" si="54"/>
        <v>0</v>
      </c>
      <c r="H1195" s="73">
        <f t="shared" ca="1" si="55"/>
        <v>0</v>
      </c>
      <c r="I1195" s="20">
        <v>0</v>
      </c>
      <c r="J1195" s="20">
        <v>0</v>
      </c>
      <c r="K1195" s="20">
        <v>0</v>
      </c>
      <c r="L1195" s="20">
        <v>0</v>
      </c>
      <c r="M1195" s="20">
        <v>0</v>
      </c>
      <c r="N1195" s="75">
        <v>0</v>
      </c>
      <c r="O1195" s="75">
        <v>0</v>
      </c>
      <c r="P1195" s="2"/>
      <c r="Q1195" s="2"/>
      <c r="R1195" s="3"/>
      <c r="S1195" s="3"/>
      <c r="T1195" s="1"/>
      <c r="U1195" s="2"/>
      <c r="V1195" s="28" t="str">
        <f t="shared" si="56"/>
        <v/>
      </c>
    </row>
    <row r="1196" spans="1:22" ht="25" customHeight="1" x14ac:dyDescent="0.35">
      <c r="A1196" s="1"/>
      <c r="B1196" s="35"/>
      <c r="C1196" s="1"/>
      <c r="D1196" s="1"/>
      <c r="E1196" s="73">
        <f>+COUNTIFS('REGISTRO DE TUTORES'!$A$3:$A$8000,A1196,'REGISTRO DE TUTORES'!$B$3:$B$8000,B1196,'REGISTRO DE TUTORES'!$C$3:$C$8000,C1196,'REGISTRO DE TUTORES'!$D$3:$D$8000,D1196)</f>
        <v>0</v>
      </c>
      <c r="F1196" s="73">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73">
        <f t="shared" ca="1" si="54"/>
        <v>0</v>
      </c>
      <c r="H1196" s="73">
        <f t="shared" ca="1" si="55"/>
        <v>0</v>
      </c>
      <c r="I1196" s="20">
        <v>0</v>
      </c>
      <c r="J1196" s="20">
        <v>0</v>
      </c>
      <c r="K1196" s="20">
        <v>0</v>
      </c>
      <c r="L1196" s="20">
        <v>0</v>
      </c>
      <c r="M1196" s="20">
        <v>0</v>
      </c>
      <c r="N1196" s="75">
        <v>0</v>
      </c>
      <c r="O1196" s="75">
        <v>0</v>
      </c>
      <c r="P1196" s="2"/>
      <c r="Q1196" s="2"/>
      <c r="R1196" s="3"/>
      <c r="S1196" s="3"/>
      <c r="T1196" s="1"/>
      <c r="U1196" s="2"/>
      <c r="V1196" s="28" t="str">
        <f t="shared" si="56"/>
        <v/>
      </c>
    </row>
    <row r="1197" spans="1:22" ht="25" customHeight="1" x14ac:dyDescent="0.35">
      <c r="A1197" s="1"/>
      <c r="B1197" s="35"/>
      <c r="C1197" s="1"/>
      <c r="D1197" s="1"/>
      <c r="E1197" s="73">
        <f>+COUNTIFS('REGISTRO DE TUTORES'!$A$3:$A$8000,A1197,'REGISTRO DE TUTORES'!$B$3:$B$8000,B1197,'REGISTRO DE TUTORES'!$C$3:$C$8000,C1197,'REGISTRO DE TUTORES'!$D$3:$D$8000,D1197)</f>
        <v>0</v>
      </c>
      <c r="F1197" s="73">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73">
        <f t="shared" ca="1" si="54"/>
        <v>0</v>
      </c>
      <c r="H1197" s="73">
        <f t="shared" ca="1" si="55"/>
        <v>0</v>
      </c>
      <c r="I1197" s="20">
        <v>0</v>
      </c>
      <c r="J1197" s="20">
        <v>0</v>
      </c>
      <c r="K1197" s="20">
        <v>0</v>
      </c>
      <c r="L1197" s="20">
        <v>0</v>
      </c>
      <c r="M1197" s="20">
        <v>0</v>
      </c>
      <c r="N1197" s="75">
        <v>0</v>
      </c>
      <c r="O1197" s="75">
        <v>0</v>
      </c>
      <c r="P1197" s="2"/>
      <c r="Q1197" s="2"/>
      <c r="R1197" s="3"/>
      <c r="S1197" s="3"/>
      <c r="T1197" s="1"/>
      <c r="U1197" s="2"/>
      <c r="V1197" s="28" t="str">
        <f t="shared" si="56"/>
        <v/>
      </c>
    </row>
    <row r="1198" spans="1:22" ht="25" customHeight="1" x14ac:dyDescent="0.35">
      <c r="A1198" s="1"/>
      <c r="B1198" s="35"/>
      <c r="C1198" s="1"/>
      <c r="D1198" s="1"/>
      <c r="E1198" s="73">
        <f>+COUNTIFS('REGISTRO DE TUTORES'!$A$3:$A$8000,A1198,'REGISTRO DE TUTORES'!$B$3:$B$8000,B1198,'REGISTRO DE TUTORES'!$C$3:$C$8000,C1198,'REGISTRO DE TUTORES'!$D$3:$D$8000,D1198)</f>
        <v>0</v>
      </c>
      <c r="F1198" s="73">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73">
        <f t="shared" ca="1" si="54"/>
        <v>0</v>
      </c>
      <c r="H1198" s="73">
        <f t="shared" ca="1" si="55"/>
        <v>0</v>
      </c>
      <c r="I1198" s="20">
        <v>0</v>
      </c>
      <c r="J1198" s="20">
        <v>0</v>
      </c>
      <c r="K1198" s="20">
        <v>0</v>
      </c>
      <c r="L1198" s="20">
        <v>0</v>
      </c>
      <c r="M1198" s="20">
        <v>0</v>
      </c>
      <c r="N1198" s="75">
        <v>0</v>
      </c>
      <c r="O1198" s="75">
        <v>0</v>
      </c>
      <c r="P1198" s="2"/>
      <c r="Q1198" s="2"/>
      <c r="R1198" s="3"/>
      <c r="S1198" s="3"/>
      <c r="T1198" s="1"/>
      <c r="U1198" s="2"/>
      <c r="V1198" s="28" t="str">
        <f t="shared" si="56"/>
        <v/>
      </c>
    </row>
    <row r="1199" spans="1:22" ht="25" customHeight="1" x14ac:dyDescent="0.35">
      <c r="A1199" s="1"/>
      <c r="B1199" s="35"/>
      <c r="C1199" s="1"/>
      <c r="D1199" s="1"/>
      <c r="E1199" s="73">
        <f>+COUNTIFS('REGISTRO DE TUTORES'!$A$3:$A$8000,A1199,'REGISTRO DE TUTORES'!$B$3:$B$8000,B1199,'REGISTRO DE TUTORES'!$C$3:$C$8000,C1199,'REGISTRO DE TUTORES'!$D$3:$D$8000,D1199)</f>
        <v>0</v>
      </c>
      <c r="F1199" s="73">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73">
        <f t="shared" ca="1" si="54"/>
        <v>0</v>
      </c>
      <c r="H1199" s="73">
        <f t="shared" ca="1" si="55"/>
        <v>0</v>
      </c>
      <c r="I1199" s="20">
        <v>0</v>
      </c>
      <c r="J1199" s="20">
        <v>0</v>
      </c>
      <c r="K1199" s="20">
        <v>0</v>
      </c>
      <c r="L1199" s="20">
        <v>0</v>
      </c>
      <c r="M1199" s="20">
        <v>0</v>
      </c>
      <c r="N1199" s="75">
        <v>0</v>
      </c>
      <c r="O1199" s="75">
        <v>0</v>
      </c>
      <c r="P1199" s="2"/>
      <c r="Q1199" s="2"/>
      <c r="R1199" s="3"/>
      <c r="S1199" s="3"/>
      <c r="T1199" s="1"/>
      <c r="U1199" s="2"/>
      <c r="V1199" s="28" t="str">
        <f t="shared" si="56"/>
        <v/>
      </c>
    </row>
    <row r="1200" spans="1:22" ht="25" customHeight="1" x14ac:dyDescent="0.35">
      <c r="A1200" s="1"/>
      <c r="B1200" s="35"/>
      <c r="C1200" s="1"/>
      <c r="D1200" s="1"/>
      <c r="E1200" s="73">
        <f>+COUNTIFS('REGISTRO DE TUTORES'!$A$3:$A$8000,A1200,'REGISTRO DE TUTORES'!$B$3:$B$8000,B1200,'REGISTRO DE TUTORES'!$C$3:$C$8000,C1200,'REGISTRO DE TUTORES'!$D$3:$D$8000,D1200)</f>
        <v>0</v>
      </c>
      <c r="F1200" s="73">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73">
        <f t="shared" ca="1" si="54"/>
        <v>0</v>
      </c>
      <c r="H1200" s="73">
        <f t="shared" ca="1" si="55"/>
        <v>0</v>
      </c>
      <c r="I1200" s="20">
        <v>0</v>
      </c>
      <c r="J1200" s="20">
        <v>0</v>
      </c>
      <c r="K1200" s="20">
        <v>0</v>
      </c>
      <c r="L1200" s="20">
        <v>0</v>
      </c>
      <c r="M1200" s="20">
        <v>0</v>
      </c>
      <c r="N1200" s="75">
        <v>0</v>
      </c>
      <c r="O1200" s="75">
        <v>0</v>
      </c>
      <c r="P1200" s="2"/>
      <c r="Q1200" s="2"/>
      <c r="R1200" s="3"/>
      <c r="S1200" s="3"/>
      <c r="T1200" s="1"/>
      <c r="U1200" s="2"/>
      <c r="V1200" s="28" t="str">
        <f t="shared" si="56"/>
        <v/>
      </c>
    </row>
    <row r="1201" spans="1:22" ht="25" customHeight="1" x14ac:dyDescent="0.35">
      <c r="A1201" s="1"/>
      <c r="B1201" s="35"/>
      <c r="C1201" s="1"/>
      <c r="D1201" s="1"/>
      <c r="E1201" s="73">
        <f>+COUNTIFS('REGISTRO DE TUTORES'!$A$3:$A$8000,A1201,'REGISTRO DE TUTORES'!$B$3:$B$8000,B1201,'REGISTRO DE TUTORES'!$C$3:$C$8000,C1201,'REGISTRO DE TUTORES'!$D$3:$D$8000,D1201)</f>
        <v>0</v>
      </c>
      <c r="F1201" s="73">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73">
        <f t="shared" ca="1" si="54"/>
        <v>0</v>
      </c>
      <c r="H1201" s="73">
        <f t="shared" ca="1" si="55"/>
        <v>0</v>
      </c>
      <c r="I1201" s="20">
        <v>0</v>
      </c>
      <c r="J1201" s="20">
        <v>0</v>
      </c>
      <c r="K1201" s="20">
        <v>0</v>
      </c>
      <c r="L1201" s="20">
        <v>0</v>
      </c>
      <c r="M1201" s="20">
        <v>0</v>
      </c>
      <c r="N1201" s="75">
        <v>0</v>
      </c>
      <c r="O1201" s="75">
        <v>0</v>
      </c>
      <c r="P1201" s="2"/>
      <c r="Q1201" s="2"/>
      <c r="R1201" s="3"/>
      <c r="S1201" s="3"/>
      <c r="T1201" s="1"/>
      <c r="U1201" s="2"/>
      <c r="V1201" s="28" t="str">
        <f t="shared" si="56"/>
        <v/>
      </c>
    </row>
    <row r="1202" spans="1:22" ht="25" customHeight="1" x14ac:dyDescent="0.35">
      <c r="A1202" s="1"/>
      <c r="B1202" s="35"/>
      <c r="C1202" s="1"/>
      <c r="D1202" s="1"/>
      <c r="E1202" s="73">
        <f>+COUNTIFS('REGISTRO DE TUTORES'!$A$3:$A$8000,A1202,'REGISTRO DE TUTORES'!$B$3:$B$8000,B1202,'REGISTRO DE TUTORES'!$C$3:$C$8000,C1202,'REGISTRO DE TUTORES'!$D$3:$D$8000,D1202)</f>
        <v>0</v>
      </c>
      <c r="F1202" s="73">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73">
        <f t="shared" ca="1" si="54"/>
        <v>0</v>
      </c>
      <c r="H1202" s="73">
        <f t="shared" ca="1" si="55"/>
        <v>0</v>
      </c>
      <c r="I1202" s="20">
        <v>0</v>
      </c>
      <c r="J1202" s="20">
        <v>0</v>
      </c>
      <c r="K1202" s="20">
        <v>0</v>
      </c>
      <c r="L1202" s="20">
        <v>0</v>
      </c>
      <c r="M1202" s="20">
        <v>0</v>
      </c>
      <c r="N1202" s="75">
        <v>0</v>
      </c>
      <c r="O1202" s="75">
        <v>0</v>
      </c>
      <c r="P1202" s="2"/>
      <c r="Q1202" s="2"/>
      <c r="R1202" s="3"/>
      <c r="S1202" s="3"/>
      <c r="T1202" s="1"/>
      <c r="U1202" s="2"/>
      <c r="V1202" s="28" t="str">
        <f t="shared" si="56"/>
        <v/>
      </c>
    </row>
    <row r="1203" spans="1:22" ht="25" customHeight="1" x14ac:dyDescent="0.35">
      <c r="A1203" s="1"/>
      <c r="B1203" s="35"/>
      <c r="C1203" s="1"/>
      <c r="D1203" s="1"/>
      <c r="E1203" s="73">
        <f>+COUNTIFS('REGISTRO DE TUTORES'!$A$3:$A$8000,A1203,'REGISTRO DE TUTORES'!$B$3:$B$8000,B1203,'REGISTRO DE TUTORES'!$C$3:$C$8000,C1203,'REGISTRO DE TUTORES'!$D$3:$D$8000,D1203)</f>
        <v>0</v>
      </c>
      <c r="F1203" s="73">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73">
        <f t="shared" ca="1" si="54"/>
        <v>0</v>
      </c>
      <c r="H1203" s="73">
        <f t="shared" ca="1" si="55"/>
        <v>0</v>
      </c>
      <c r="I1203" s="20">
        <v>0</v>
      </c>
      <c r="J1203" s="20">
        <v>0</v>
      </c>
      <c r="K1203" s="20">
        <v>0</v>
      </c>
      <c r="L1203" s="20">
        <v>0</v>
      </c>
      <c r="M1203" s="20">
        <v>0</v>
      </c>
      <c r="N1203" s="75">
        <v>0</v>
      </c>
      <c r="O1203" s="75">
        <v>0</v>
      </c>
      <c r="P1203" s="2"/>
      <c r="Q1203" s="2"/>
      <c r="R1203" s="3"/>
      <c r="S1203" s="3"/>
      <c r="T1203" s="1"/>
      <c r="U1203" s="2"/>
      <c r="V1203" s="28" t="str">
        <f t="shared" si="56"/>
        <v/>
      </c>
    </row>
    <row r="1204" spans="1:22" ht="25" customHeight="1" x14ac:dyDescent="0.35">
      <c r="A1204" s="1"/>
      <c r="B1204" s="35"/>
      <c r="C1204" s="1"/>
      <c r="D1204" s="1"/>
      <c r="E1204" s="73">
        <f>+COUNTIFS('REGISTRO DE TUTORES'!$A$3:$A$8000,A1204,'REGISTRO DE TUTORES'!$B$3:$B$8000,B1204,'REGISTRO DE TUTORES'!$C$3:$C$8000,C1204,'REGISTRO DE TUTORES'!$D$3:$D$8000,D1204)</f>
        <v>0</v>
      </c>
      <c r="F1204" s="73">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73">
        <f t="shared" ca="1" si="54"/>
        <v>0</v>
      </c>
      <c r="H1204" s="73">
        <f t="shared" ca="1" si="55"/>
        <v>0</v>
      </c>
      <c r="I1204" s="20">
        <v>0</v>
      </c>
      <c r="J1204" s="20">
        <v>0</v>
      </c>
      <c r="K1204" s="20">
        <v>0</v>
      </c>
      <c r="L1204" s="20">
        <v>0</v>
      </c>
      <c r="M1204" s="20">
        <v>0</v>
      </c>
      <c r="N1204" s="75">
        <v>0</v>
      </c>
      <c r="O1204" s="75">
        <v>0</v>
      </c>
      <c r="P1204" s="2"/>
      <c r="Q1204" s="2"/>
      <c r="R1204" s="3"/>
      <c r="S1204" s="3"/>
      <c r="T1204" s="1"/>
      <c r="U1204" s="2"/>
      <c r="V1204" s="28" t="str">
        <f t="shared" si="56"/>
        <v/>
      </c>
    </row>
    <row r="1205" spans="1:22" ht="25" customHeight="1" x14ac:dyDescent="0.35">
      <c r="A1205" s="1"/>
      <c r="B1205" s="35"/>
      <c r="C1205" s="1"/>
      <c r="D1205" s="1"/>
      <c r="E1205" s="73">
        <f>+COUNTIFS('REGISTRO DE TUTORES'!$A$3:$A$8000,A1205,'REGISTRO DE TUTORES'!$B$3:$B$8000,B1205,'REGISTRO DE TUTORES'!$C$3:$C$8000,C1205,'REGISTRO DE TUTORES'!$D$3:$D$8000,D1205)</f>
        <v>0</v>
      </c>
      <c r="F1205" s="73">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73">
        <f t="shared" ca="1" si="54"/>
        <v>0</v>
      </c>
      <c r="H1205" s="73">
        <f t="shared" ca="1" si="55"/>
        <v>0</v>
      </c>
      <c r="I1205" s="20">
        <v>0</v>
      </c>
      <c r="J1205" s="20">
        <v>0</v>
      </c>
      <c r="K1205" s="20">
        <v>0</v>
      </c>
      <c r="L1205" s="20">
        <v>0</v>
      </c>
      <c r="M1205" s="20">
        <v>0</v>
      </c>
      <c r="N1205" s="75">
        <v>0</v>
      </c>
      <c r="O1205" s="75">
        <v>0</v>
      </c>
      <c r="P1205" s="2"/>
      <c r="Q1205" s="2"/>
      <c r="R1205" s="3"/>
      <c r="S1205" s="3"/>
      <c r="T1205" s="1"/>
      <c r="U1205" s="2"/>
      <c r="V1205" s="28" t="str">
        <f t="shared" si="56"/>
        <v/>
      </c>
    </row>
    <row r="1206" spans="1:22" ht="25" customHeight="1" x14ac:dyDescent="0.35">
      <c r="A1206" s="1"/>
      <c r="B1206" s="35"/>
      <c r="C1206" s="1"/>
      <c r="D1206" s="1"/>
      <c r="E1206" s="73">
        <f>+COUNTIFS('REGISTRO DE TUTORES'!$A$3:$A$8000,A1206,'REGISTRO DE TUTORES'!$B$3:$B$8000,B1206,'REGISTRO DE TUTORES'!$C$3:$C$8000,C1206,'REGISTRO DE TUTORES'!$D$3:$D$8000,D1206)</f>
        <v>0</v>
      </c>
      <c r="F1206" s="73">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73">
        <f t="shared" ca="1" si="54"/>
        <v>0</v>
      </c>
      <c r="H1206" s="73">
        <f t="shared" ca="1" si="55"/>
        <v>0</v>
      </c>
      <c r="I1206" s="20">
        <v>0</v>
      </c>
      <c r="J1206" s="20">
        <v>0</v>
      </c>
      <c r="K1206" s="20">
        <v>0</v>
      </c>
      <c r="L1206" s="20">
        <v>0</v>
      </c>
      <c r="M1206" s="20">
        <v>0</v>
      </c>
      <c r="N1206" s="75">
        <v>0</v>
      </c>
      <c r="O1206" s="75">
        <v>0</v>
      </c>
      <c r="P1206" s="2"/>
      <c r="Q1206" s="2"/>
      <c r="R1206" s="3"/>
      <c r="S1206" s="3"/>
      <c r="T1206" s="1"/>
      <c r="U1206" s="2"/>
      <c r="V1206" s="28" t="str">
        <f t="shared" si="56"/>
        <v/>
      </c>
    </row>
    <row r="1207" spans="1:22" ht="25" customHeight="1" x14ac:dyDescent="0.35">
      <c r="A1207" s="1"/>
      <c r="B1207" s="35"/>
      <c r="C1207" s="1"/>
      <c r="D1207" s="1"/>
      <c r="E1207" s="73">
        <f>+COUNTIFS('REGISTRO DE TUTORES'!$A$3:$A$8000,A1207,'REGISTRO DE TUTORES'!$B$3:$B$8000,B1207,'REGISTRO DE TUTORES'!$C$3:$C$8000,C1207,'REGISTRO DE TUTORES'!$D$3:$D$8000,D1207)</f>
        <v>0</v>
      </c>
      <c r="F1207" s="73">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73">
        <f t="shared" ca="1" si="54"/>
        <v>0</v>
      </c>
      <c r="H1207" s="73">
        <f t="shared" ca="1" si="55"/>
        <v>0</v>
      </c>
      <c r="I1207" s="20">
        <v>0</v>
      </c>
      <c r="J1207" s="20">
        <v>0</v>
      </c>
      <c r="K1207" s="20">
        <v>0</v>
      </c>
      <c r="L1207" s="20">
        <v>0</v>
      </c>
      <c r="M1207" s="20">
        <v>0</v>
      </c>
      <c r="N1207" s="75">
        <v>0</v>
      </c>
      <c r="O1207" s="75">
        <v>0</v>
      </c>
      <c r="P1207" s="2"/>
      <c r="Q1207" s="2"/>
      <c r="R1207" s="3"/>
      <c r="S1207" s="3"/>
      <c r="T1207" s="1"/>
      <c r="U1207" s="2"/>
      <c r="V1207" s="28" t="str">
        <f t="shared" si="56"/>
        <v/>
      </c>
    </row>
    <row r="1208" spans="1:22" ht="25" customHeight="1" x14ac:dyDescent="0.35">
      <c r="A1208" s="1"/>
      <c r="B1208" s="35"/>
      <c r="C1208" s="1"/>
      <c r="D1208" s="1"/>
      <c r="E1208" s="73">
        <f>+COUNTIFS('REGISTRO DE TUTORES'!$A$3:$A$8000,A1208,'REGISTRO DE TUTORES'!$B$3:$B$8000,B1208,'REGISTRO DE TUTORES'!$C$3:$C$8000,C1208,'REGISTRO DE TUTORES'!$D$3:$D$8000,D1208)</f>
        <v>0</v>
      </c>
      <c r="F1208" s="73">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73">
        <f t="shared" ca="1" si="54"/>
        <v>0</v>
      </c>
      <c r="H1208" s="73">
        <f t="shared" ca="1" si="55"/>
        <v>0</v>
      </c>
      <c r="I1208" s="20">
        <v>0</v>
      </c>
      <c r="J1208" s="20">
        <v>0</v>
      </c>
      <c r="K1208" s="20">
        <v>0</v>
      </c>
      <c r="L1208" s="20">
        <v>0</v>
      </c>
      <c r="M1208" s="20">
        <v>0</v>
      </c>
      <c r="N1208" s="75">
        <v>0</v>
      </c>
      <c r="O1208" s="75">
        <v>0</v>
      </c>
      <c r="P1208" s="2"/>
      <c r="Q1208" s="2"/>
      <c r="R1208" s="3"/>
      <c r="S1208" s="3"/>
      <c r="T1208" s="1"/>
      <c r="U1208" s="2"/>
      <c r="V1208" s="28" t="str">
        <f t="shared" si="56"/>
        <v/>
      </c>
    </row>
    <row r="1209" spans="1:22" ht="25" customHeight="1" x14ac:dyDescent="0.35">
      <c r="A1209" s="1"/>
      <c r="B1209" s="35"/>
      <c r="C1209" s="1"/>
      <c r="D1209" s="1"/>
      <c r="E1209" s="73">
        <f>+COUNTIFS('REGISTRO DE TUTORES'!$A$3:$A$8000,A1209,'REGISTRO DE TUTORES'!$B$3:$B$8000,B1209,'REGISTRO DE TUTORES'!$C$3:$C$8000,C1209,'REGISTRO DE TUTORES'!$D$3:$D$8000,D1209)</f>
        <v>0</v>
      </c>
      <c r="F1209" s="73">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73">
        <f t="shared" ca="1" si="54"/>
        <v>0</v>
      </c>
      <c r="H1209" s="73">
        <f t="shared" ca="1" si="55"/>
        <v>0</v>
      </c>
      <c r="I1209" s="20">
        <v>0</v>
      </c>
      <c r="J1209" s="20">
        <v>0</v>
      </c>
      <c r="K1209" s="20">
        <v>0</v>
      </c>
      <c r="L1209" s="20">
        <v>0</v>
      </c>
      <c r="M1209" s="20">
        <v>0</v>
      </c>
      <c r="N1209" s="75">
        <v>0</v>
      </c>
      <c r="O1209" s="75">
        <v>0</v>
      </c>
      <c r="P1209" s="2"/>
      <c r="Q1209" s="2"/>
      <c r="R1209" s="3"/>
      <c r="S1209" s="3"/>
      <c r="T1209" s="1"/>
      <c r="U1209" s="2"/>
      <c r="V1209" s="28" t="str">
        <f t="shared" si="56"/>
        <v/>
      </c>
    </row>
    <row r="1210" spans="1:22" ht="25" customHeight="1" x14ac:dyDescent="0.35">
      <c r="A1210" s="1"/>
      <c r="B1210" s="35"/>
      <c r="C1210" s="1"/>
      <c r="D1210" s="1"/>
      <c r="E1210" s="73">
        <f>+COUNTIFS('REGISTRO DE TUTORES'!$A$3:$A$8000,A1210,'REGISTRO DE TUTORES'!$B$3:$B$8000,B1210,'REGISTRO DE TUTORES'!$C$3:$C$8000,C1210,'REGISTRO DE TUTORES'!$D$3:$D$8000,D1210)</f>
        <v>0</v>
      </c>
      <c r="F1210" s="73">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73">
        <f t="shared" ca="1" si="54"/>
        <v>0</v>
      </c>
      <c r="H1210" s="73">
        <f t="shared" ca="1" si="55"/>
        <v>0</v>
      </c>
      <c r="I1210" s="20">
        <v>0</v>
      </c>
      <c r="J1210" s="20">
        <v>0</v>
      </c>
      <c r="K1210" s="20">
        <v>0</v>
      </c>
      <c r="L1210" s="20">
        <v>0</v>
      </c>
      <c r="M1210" s="20">
        <v>0</v>
      </c>
      <c r="N1210" s="75">
        <v>0</v>
      </c>
      <c r="O1210" s="75">
        <v>0</v>
      </c>
      <c r="P1210" s="2"/>
      <c r="Q1210" s="2"/>
      <c r="R1210" s="3"/>
      <c r="S1210" s="3"/>
      <c r="T1210" s="1"/>
      <c r="U1210" s="2"/>
      <c r="V1210" s="28" t="str">
        <f t="shared" si="56"/>
        <v/>
      </c>
    </row>
    <row r="1211" spans="1:22" ht="25" customHeight="1" x14ac:dyDescent="0.35">
      <c r="A1211" s="1"/>
      <c r="B1211" s="35"/>
      <c r="C1211" s="1"/>
      <c r="D1211" s="1"/>
      <c r="E1211" s="73">
        <f>+COUNTIFS('REGISTRO DE TUTORES'!$A$3:$A$8000,A1211,'REGISTRO DE TUTORES'!$B$3:$B$8000,B1211,'REGISTRO DE TUTORES'!$C$3:$C$8000,C1211,'REGISTRO DE TUTORES'!$D$3:$D$8000,D1211)</f>
        <v>0</v>
      </c>
      <c r="F1211" s="73">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73">
        <f t="shared" ca="1" si="54"/>
        <v>0</v>
      </c>
      <c r="H1211" s="73">
        <f t="shared" ca="1" si="55"/>
        <v>0</v>
      </c>
      <c r="I1211" s="20">
        <v>0</v>
      </c>
      <c r="J1211" s="20">
        <v>0</v>
      </c>
      <c r="K1211" s="20">
        <v>0</v>
      </c>
      <c r="L1211" s="20">
        <v>0</v>
      </c>
      <c r="M1211" s="20">
        <v>0</v>
      </c>
      <c r="N1211" s="75">
        <v>0</v>
      </c>
      <c r="O1211" s="75">
        <v>0</v>
      </c>
      <c r="P1211" s="2"/>
      <c r="Q1211" s="2"/>
      <c r="R1211" s="3"/>
      <c r="S1211" s="3"/>
      <c r="T1211" s="1"/>
      <c r="U1211" s="2"/>
      <c r="V1211" s="28" t="str">
        <f t="shared" si="56"/>
        <v/>
      </c>
    </row>
    <row r="1212" spans="1:22" ht="25" customHeight="1" x14ac:dyDescent="0.35">
      <c r="A1212" s="1"/>
      <c r="B1212" s="35"/>
      <c r="C1212" s="1"/>
      <c r="D1212" s="1"/>
      <c r="E1212" s="73">
        <f>+COUNTIFS('REGISTRO DE TUTORES'!$A$3:$A$8000,A1212,'REGISTRO DE TUTORES'!$B$3:$B$8000,B1212,'REGISTRO DE TUTORES'!$C$3:$C$8000,C1212,'REGISTRO DE TUTORES'!$D$3:$D$8000,D1212)</f>
        <v>0</v>
      </c>
      <c r="F1212" s="73">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73">
        <f t="shared" ca="1" si="54"/>
        <v>0</v>
      </c>
      <c r="H1212" s="73">
        <f t="shared" ca="1" si="55"/>
        <v>0</v>
      </c>
      <c r="I1212" s="20">
        <v>0</v>
      </c>
      <c r="J1212" s="20">
        <v>0</v>
      </c>
      <c r="K1212" s="20">
        <v>0</v>
      </c>
      <c r="L1212" s="20">
        <v>0</v>
      </c>
      <c r="M1212" s="20">
        <v>0</v>
      </c>
      <c r="N1212" s="75">
        <v>0</v>
      </c>
      <c r="O1212" s="75">
        <v>0</v>
      </c>
      <c r="P1212" s="2"/>
      <c r="Q1212" s="2"/>
      <c r="R1212" s="3"/>
      <c r="S1212" s="3"/>
      <c r="T1212" s="1"/>
      <c r="U1212" s="2"/>
      <c r="V1212" s="28" t="str">
        <f t="shared" si="56"/>
        <v/>
      </c>
    </row>
    <row r="1213" spans="1:22" ht="25" customHeight="1" x14ac:dyDescent="0.35">
      <c r="A1213" s="1"/>
      <c r="B1213" s="35"/>
      <c r="C1213" s="1"/>
      <c r="D1213" s="1"/>
      <c r="E1213" s="73">
        <f>+COUNTIFS('REGISTRO DE TUTORES'!$A$3:$A$8000,A1213,'REGISTRO DE TUTORES'!$B$3:$B$8000,B1213,'REGISTRO DE TUTORES'!$C$3:$C$8000,C1213,'REGISTRO DE TUTORES'!$D$3:$D$8000,D1213)</f>
        <v>0</v>
      </c>
      <c r="F1213" s="73">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73">
        <f t="shared" ca="1" si="54"/>
        <v>0</v>
      </c>
      <c r="H1213" s="73">
        <f t="shared" ca="1" si="55"/>
        <v>0</v>
      </c>
      <c r="I1213" s="20">
        <v>0</v>
      </c>
      <c r="J1213" s="20">
        <v>0</v>
      </c>
      <c r="K1213" s="20">
        <v>0</v>
      </c>
      <c r="L1213" s="20">
        <v>0</v>
      </c>
      <c r="M1213" s="20">
        <v>0</v>
      </c>
      <c r="N1213" s="75">
        <v>0</v>
      </c>
      <c r="O1213" s="75">
        <v>0</v>
      </c>
      <c r="P1213" s="2"/>
      <c r="Q1213" s="2"/>
      <c r="R1213" s="3"/>
      <c r="S1213" s="3"/>
      <c r="T1213" s="1"/>
      <c r="U1213" s="2"/>
      <c r="V1213" s="28" t="str">
        <f t="shared" si="56"/>
        <v/>
      </c>
    </row>
    <row r="1214" spans="1:22" ht="25" customHeight="1" x14ac:dyDescent="0.35">
      <c r="A1214" s="1"/>
      <c r="B1214" s="35"/>
      <c r="C1214" s="1"/>
      <c r="D1214" s="1"/>
      <c r="E1214" s="73">
        <f>+COUNTIFS('REGISTRO DE TUTORES'!$A$3:$A$8000,A1214,'REGISTRO DE TUTORES'!$B$3:$B$8000,B1214,'REGISTRO DE TUTORES'!$C$3:$C$8000,C1214,'REGISTRO DE TUTORES'!$D$3:$D$8000,D1214)</f>
        <v>0</v>
      </c>
      <c r="F1214" s="73">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73">
        <f t="shared" ca="1" si="54"/>
        <v>0</v>
      </c>
      <c r="H1214" s="73">
        <f t="shared" ca="1" si="55"/>
        <v>0</v>
      </c>
      <c r="I1214" s="20">
        <v>0</v>
      </c>
      <c r="J1214" s="20">
        <v>0</v>
      </c>
      <c r="K1214" s="20">
        <v>0</v>
      </c>
      <c r="L1214" s="20">
        <v>0</v>
      </c>
      <c r="M1214" s="20">
        <v>0</v>
      </c>
      <c r="N1214" s="75">
        <v>0</v>
      </c>
      <c r="O1214" s="75">
        <v>0</v>
      </c>
      <c r="P1214" s="2"/>
      <c r="Q1214" s="2"/>
      <c r="R1214" s="3"/>
      <c r="S1214" s="3"/>
      <c r="T1214" s="1"/>
      <c r="U1214" s="2"/>
      <c r="V1214" s="28" t="str">
        <f t="shared" si="56"/>
        <v/>
      </c>
    </row>
    <row r="1215" spans="1:22" ht="25" customHeight="1" x14ac:dyDescent="0.35">
      <c r="A1215" s="1"/>
      <c r="B1215" s="35"/>
      <c r="C1215" s="1"/>
      <c r="D1215" s="1"/>
      <c r="E1215" s="73">
        <f>+COUNTIFS('REGISTRO DE TUTORES'!$A$3:$A$8000,A1215,'REGISTRO DE TUTORES'!$B$3:$B$8000,B1215,'REGISTRO DE TUTORES'!$C$3:$C$8000,C1215,'REGISTRO DE TUTORES'!$D$3:$D$8000,D1215)</f>
        <v>0</v>
      </c>
      <c r="F1215" s="73">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73">
        <f t="shared" ca="1" si="54"/>
        <v>0</v>
      </c>
      <c r="H1215" s="73">
        <f t="shared" ca="1" si="55"/>
        <v>0</v>
      </c>
      <c r="I1215" s="20">
        <v>0</v>
      </c>
      <c r="J1215" s="20">
        <v>0</v>
      </c>
      <c r="K1215" s="20">
        <v>0</v>
      </c>
      <c r="L1215" s="20">
        <v>0</v>
      </c>
      <c r="M1215" s="20">
        <v>0</v>
      </c>
      <c r="N1215" s="75">
        <v>0</v>
      </c>
      <c r="O1215" s="75">
        <v>0</v>
      </c>
      <c r="P1215" s="2"/>
      <c r="Q1215" s="2"/>
      <c r="R1215" s="3"/>
      <c r="S1215" s="3"/>
      <c r="T1215" s="1"/>
      <c r="U1215" s="2"/>
      <c r="V1215" s="28" t="str">
        <f t="shared" si="56"/>
        <v/>
      </c>
    </row>
    <row r="1216" spans="1:22" ht="25" customHeight="1" x14ac:dyDescent="0.35">
      <c r="A1216" s="1"/>
      <c r="B1216" s="35"/>
      <c r="C1216" s="1"/>
      <c r="D1216" s="1"/>
      <c r="E1216" s="73">
        <f>+COUNTIFS('REGISTRO DE TUTORES'!$A$3:$A$8000,A1216,'REGISTRO DE TUTORES'!$B$3:$B$8000,B1216,'REGISTRO DE TUTORES'!$C$3:$C$8000,C1216,'REGISTRO DE TUTORES'!$D$3:$D$8000,D1216)</f>
        <v>0</v>
      </c>
      <c r="F1216" s="73">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73">
        <f t="shared" ca="1" si="54"/>
        <v>0</v>
      </c>
      <c r="H1216" s="73">
        <f t="shared" ca="1" si="55"/>
        <v>0</v>
      </c>
      <c r="I1216" s="20">
        <v>0</v>
      </c>
      <c r="J1216" s="20">
        <v>0</v>
      </c>
      <c r="K1216" s="20">
        <v>0</v>
      </c>
      <c r="L1216" s="20">
        <v>0</v>
      </c>
      <c r="M1216" s="20">
        <v>0</v>
      </c>
      <c r="N1216" s="75">
        <v>0</v>
      </c>
      <c r="O1216" s="75">
        <v>0</v>
      </c>
      <c r="P1216" s="2"/>
      <c r="Q1216" s="2"/>
      <c r="R1216" s="3"/>
      <c r="S1216" s="3"/>
      <c r="T1216" s="1"/>
      <c r="U1216" s="2"/>
      <c r="V1216" s="28" t="str">
        <f t="shared" si="56"/>
        <v/>
      </c>
    </row>
    <row r="1217" spans="1:22" ht="25" customHeight="1" x14ac:dyDescent="0.35">
      <c r="A1217" s="1"/>
      <c r="B1217" s="35"/>
      <c r="C1217" s="1"/>
      <c r="D1217" s="1"/>
      <c r="E1217" s="73">
        <f>+COUNTIFS('REGISTRO DE TUTORES'!$A$3:$A$8000,A1217,'REGISTRO DE TUTORES'!$B$3:$B$8000,B1217,'REGISTRO DE TUTORES'!$C$3:$C$8000,C1217,'REGISTRO DE TUTORES'!$D$3:$D$8000,D1217)</f>
        <v>0</v>
      </c>
      <c r="F1217" s="73">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73">
        <f t="shared" ca="1" si="54"/>
        <v>0</v>
      </c>
      <c r="H1217" s="73">
        <f t="shared" ca="1" si="55"/>
        <v>0</v>
      </c>
      <c r="I1217" s="20">
        <v>0</v>
      </c>
      <c r="J1217" s="20">
        <v>0</v>
      </c>
      <c r="K1217" s="20">
        <v>0</v>
      </c>
      <c r="L1217" s="20">
        <v>0</v>
      </c>
      <c r="M1217" s="20">
        <v>0</v>
      </c>
      <c r="N1217" s="75">
        <v>0</v>
      </c>
      <c r="O1217" s="75">
        <v>0</v>
      </c>
      <c r="P1217" s="2"/>
      <c r="Q1217" s="2"/>
      <c r="R1217" s="3"/>
      <c r="S1217" s="3"/>
      <c r="T1217" s="1"/>
      <c r="U1217" s="2"/>
      <c r="V1217" s="28" t="str">
        <f t="shared" si="56"/>
        <v/>
      </c>
    </row>
    <row r="1218" spans="1:22" ht="25" customHeight="1" x14ac:dyDescent="0.35">
      <c r="A1218" s="1"/>
      <c r="B1218" s="35"/>
      <c r="C1218" s="1"/>
      <c r="D1218" s="1"/>
      <c r="E1218" s="73">
        <f>+COUNTIFS('REGISTRO DE TUTORES'!$A$3:$A$8000,A1218,'REGISTRO DE TUTORES'!$B$3:$B$8000,B1218,'REGISTRO DE TUTORES'!$C$3:$C$8000,C1218,'REGISTRO DE TUTORES'!$D$3:$D$8000,D1218)</f>
        <v>0</v>
      </c>
      <c r="F1218" s="73">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73">
        <f t="shared" ca="1" si="54"/>
        <v>0</v>
      </c>
      <c r="H1218" s="73">
        <f t="shared" ca="1" si="55"/>
        <v>0</v>
      </c>
      <c r="I1218" s="20">
        <v>0</v>
      </c>
      <c r="J1218" s="20">
        <v>0</v>
      </c>
      <c r="K1218" s="20">
        <v>0</v>
      </c>
      <c r="L1218" s="20">
        <v>0</v>
      </c>
      <c r="M1218" s="20">
        <v>0</v>
      </c>
      <c r="N1218" s="75">
        <v>0</v>
      </c>
      <c r="O1218" s="75">
        <v>0</v>
      </c>
      <c r="P1218" s="2"/>
      <c r="Q1218" s="2"/>
      <c r="R1218" s="3"/>
      <c r="S1218" s="3"/>
      <c r="T1218" s="1"/>
      <c r="U1218" s="2"/>
      <c r="V1218" s="28" t="str">
        <f t="shared" si="56"/>
        <v/>
      </c>
    </row>
    <row r="1219" spans="1:22" ht="25" customHeight="1" x14ac:dyDescent="0.35">
      <c r="A1219" s="1"/>
      <c r="B1219" s="35"/>
      <c r="C1219" s="1"/>
      <c r="D1219" s="1"/>
      <c r="E1219" s="73">
        <f>+COUNTIFS('REGISTRO DE TUTORES'!$A$3:$A$8000,A1219,'REGISTRO DE TUTORES'!$B$3:$B$8000,B1219,'REGISTRO DE TUTORES'!$C$3:$C$8000,C1219,'REGISTRO DE TUTORES'!$D$3:$D$8000,D1219)</f>
        <v>0</v>
      </c>
      <c r="F1219" s="73">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73">
        <f t="shared" ca="1" si="54"/>
        <v>0</v>
      </c>
      <c r="H1219" s="73">
        <f t="shared" ca="1" si="55"/>
        <v>0</v>
      </c>
      <c r="I1219" s="20">
        <v>0</v>
      </c>
      <c r="J1219" s="20">
        <v>0</v>
      </c>
      <c r="K1219" s="20">
        <v>0</v>
      </c>
      <c r="L1219" s="20">
        <v>0</v>
      </c>
      <c r="M1219" s="20">
        <v>0</v>
      </c>
      <c r="N1219" s="75">
        <v>0</v>
      </c>
      <c r="O1219" s="75">
        <v>0</v>
      </c>
      <c r="P1219" s="2"/>
      <c r="Q1219" s="2"/>
      <c r="R1219" s="3"/>
      <c r="S1219" s="3"/>
      <c r="T1219" s="1"/>
      <c r="U1219" s="2"/>
      <c r="V1219" s="28" t="str">
        <f t="shared" si="56"/>
        <v/>
      </c>
    </row>
    <row r="1220" spans="1:22" ht="25" customHeight="1" x14ac:dyDescent="0.35">
      <c r="A1220" s="1"/>
      <c r="B1220" s="35"/>
      <c r="C1220" s="1"/>
      <c r="D1220" s="1"/>
      <c r="E1220" s="73">
        <f>+COUNTIFS('REGISTRO DE TUTORES'!$A$3:$A$8000,A1220,'REGISTRO DE TUTORES'!$B$3:$B$8000,B1220,'REGISTRO DE TUTORES'!$C$3:$C$8000,C1220,'REGISTRO DE TUTORES'!$D$3:$D$8000,D1220)</f>
        <v>0</v>
      </c>
      <c r="F1220" s="73">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73">
        <f t="shared" ca="1" si="54"/>
        <v>0</v>
      </c>
      <c r="H1220" s="73">
        <f t="shared" ca="1" si="55"/>
        <v>0</v>
      </c>
      <c r="I1220" s="20">
        <v>0</v>
      </c>
      <c r="J1220" s="20">
        <v>0</v>
      </c>
      <c r="K1220" s="20">
        <v>0</v>
      </c>
      <c r="L1220" s="20">
        <v>0</v>
      </c>
      <c r="M1220" s="20">
        <v>0</v>
      </c>
      <c r="N1220" s="75">
        <v>0</v>
      </c>
      <c r="O1220" s="75">
        <v>0</v>
      </c>
      <c r="P1220" s="2"/>
      <c r="Q1220" s="2"/>
      <c r="R1220" s="3"/>
      <c r="S1220" s="3"/>
      <c r="T1220" s="1"/>
      <c r="U1220" s="2"/>
      <c r="V1220" s="28" t="str">
        <f t="shared" si="56"/>
        <v/>
      </c>
    </row>
    <row r="1221" spans="1:22" ht="25" customHeight="1" x14ac:dyDescent="0.35">
      <c r="A1221" s="1"/>
      <c r="B1221" s="35"/>
      <c r="C1221" s="1"/>
      <c r="D1221" s="1"/>
      <c r="E1221" s="73">
        <f>+COUNTIFS('REGISTRO DE TUTORES'!$A$3:$A$8000,A1221,'REGISTRO DE TUTORES'!$B$3:$B$8000,B1221,'REGISTRO DE TUTORES'!$C$3:$C$8000,C1221,'REGISTRO DE TUTORES'!$D$3:$D$8000,D1221)</f>
        <v>0</v>
      </c>
      <c r="F1221" s="73">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73">
        <f t="shared" ca="1" si="54"/>
        <v>0</v>
      </c>
      <c r="H1221" s="73">
        <f t="shared" ca="1" si="55"/>
        <v>0</v>
      </c>
      <c r="I1221" s="20">
        <v>0</v>
      </c>
      <c r="J1221" s="20">
        <v>0</v>
      </c>
      <c r="K1221" s="20">
        <v>0</v>
      </c>
      <c r="L1221" s="20">
        <v>0</v>
      </c>
      <c r="M1221" s="20">
        <v>0</v>
      </c>
      <c r="N1221" s="75">
        <v>0</v>
      </c>
      <c r="O1221" s="75">
        <v>0</v>
      </c>
      <c r="P1221" s="2"/>
      <c r="Q1221" s="2"/>
      <c r="R1221" s="3"/>
      <c r="S1221" s="3"/>
      <c r="T1221" s="1"/>
      <c r="U1221" s="2"/>
      <c r="V1221" s="28" t="str">
        <f t="shared" si="56"/>
        <v/>
      </c>
    </row>
    <row r="1222" spans="1:22" ht="25" customHeight="1" x14ac:dyDescent="0.35">
      <c r="A1222" s="1"/>
      <c r="B1222" s="35"/>
      <c r="C1222" s="1"/>
      <c r="D1222" s="1"/>
      <c r="E1222" s="73">
        <f>+COUNTIFS('REGISTRO DE TUTORES'!$A$3:$A$8000,A1222,'REGISTRO DE TUTORES'!$B$3:$B$8000,B1222,'REGISTRO DE TUTORES'!$C$3:$C$8000,C1222,'REGISTRO DE TUTORES'!$D$3:$D$8000,D1222)</f>
        <v>0</v>
      </c>
      <c r="F1222" s="73">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73">
        <f t="shared" ref="G1222:G1285" ca="1" si="57">SUM(IF(O1222=1,SUMPRODUCT(--(WEEKDAY(ROW(INDIRECT(P1222&amp;":"&amp;Q1222)))=1),--(COUNTIF(FERIADOS,ROW(INDIRECT(P1222&amp;":"&amp;Q1222)))=0)),0),IF(I1222=1,SUMPRODUCT(--(WEEKDAY(ROW(INDIRECT(P1222&amp;":"&amp;Q1222)))=2),--(COUNTIF(FERIADOS,ROW(INDIRECT(P1222&amp;":"&amp;Q1222)))=0)),0),IF(J1222=1,SUMPRODUCT(--(WEEKDAY(ROW(INDIRECT(P1222&amp;":"&amp;Q1222)))=3),--(COUNTIF(FERIADOS,ROW(INDIRECT(P1222&amp;":"&amp;Q1222)))=0)),0),IF(K1222=1,SUMPRODUCT(--(WEEKDAY(ROW(INDIRECT(P1222&amp;":"&amp;Q1222)))=4),--(COUNTIF(FERIADOS,ROW(INDIRECT(P1222&amp;":"&amp;Q1222)))=0)),0),IF(L1222=1,SUMPRODUCT(--(WEEKDAY(ROW(INDIRECT(P1222&amp;":"&amp;Q1222)))=5),--(COUNTIF(FERIADOS,ROW(INDIRECT(P1222&amp;":"&amp;Q1222)))=0)),0),IF(M1222=1,SUMPRODUCT(--(WEEKDAY(ROW(INDIRECT(P1222&amp;":"&amp;Q1222)))=6),--(COUNTIF(FERIADOS,ROW(INDIRECT(P1222&amp;":"&amp;Q1222)))=0)),0),IF(N1222=1,SUMPRODUCT(--(WEEKDAY(ROW(INDIRECT(P1222&amp;":"&amp;Q1222)))=7),--(COUNTIF(FERIADOS,ROW(INDIRECT(P1222&amp;":"&amp;Q1222)))=0)),0))</f>
        <v>0</v>
      </c>
      <c r="H1222" s="73">
        <f t="shared" ref="H1222:H1285" ca="1" si="58">+F1222*G1222</f>
        <v>0</v>
      </c>
      <c r="I1222" s="20">
        <v>0</v>
      </c>
      <c r="J1222" s="20">
        <v>0</v>
      </c>
      <c r="K1222" s="20">
        <v>0</v>
      </c>
      <c r="L1222" s="20">
        <v>0</v>
      </c>
      <c r="M1222" s="20">
        <v>0</v>
      </c>
      <c r="N1222" s="75">
        <v>0</v>
      </c>
      <c r="O1222" s="75">
        <v>0</v>
      </c>
      <c r="P1222" s="2"/>
      <c r="Q1222" s="2"/>
      <c r="R1222" s="3"/>
      <c r="S1222" s="3"/>
      <c r="T1222" s="1"/>
      <c r="U1222" s="2"/>
      <c r="V1222" s="28" t="str">
        <f t="shared" ref="V1222:V1285" si="59">IF(Q1222&gt;0,IF(U1222&gt;=Q1222,"ACTIVA","NO ACTIVA"),"")</f>
        <v/>
      </c>
    </row>
    <row r="1223" spans="1:22" ht="25" customHeight="1" x14ac:dyDescent="0.35">
      <c r="A1223" s="1"/>
      <c r="B1223" s="35"/>
      <c r="C1223" s="1"/>
      <c r="D1223" s="1"/>
      <c r="E1223" s="73">
        <f>+COUNTIFS('REGISTRO DE TUTORES'!$A$3:$A$8000,A1223,'REGISTRO DE TUTORES'!$B$3:$B$8000,B1223,'REGISTRO DE TUTORES'!$C$3:$C$8000,C1223,'REGISTRO DE TUTORES'!$D$3:$D$8000,D1223)</f>
        <v>0</v>
      </c>
      <c r="F1223" s="73">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73">
        <f t="shared" ca="1" si="57"/>
        <v>0</v>
      </c>
      <c r="H1223" s="73">
        <f t="shared" ca="1" si="58"/>
        <v>0</v>
      </c>
      <c r="I1223" s="20">
        <v>0</v>
      </c>
      <c r="J1223" s="20">
        <v>0</v>
      </c>
      <c r="K1223" s="20">
        <v>0</v>
      </c>
      <c r="L1223" s="20">
        <v>0</v>
      </c>
      <c r="M1223" s="20">
        <v>0</v>
      </c>
      <c r="N1223" s="75">
        <v>0</v>
      </c>
      <c r="O1223" s="75">
        <v>0</v>
      </c>
      <c r="P1223" s="2"/>
      <c r="Q1223" s="2"/>
      <c r="R1223" s="3"/>
      <c r="S1223" s="3"/>
      <c r="T1223" s="1"/>
      <c r="U1223" s="2"/>
      <c r="V1223" s="28" t="str">
        <f t="shared" si="59"/>
        <v/>
      </c>
    </row>
    <row r="1224" spans="1:22" ht="25" customHeight="1" x14ac:dyDescent="0.35">
      <c r="A1224" s="1"/>
      <c r="B1224" s="35"/>
      <c r="C1224" s="1"/>
      <c r="D1224" s="1"/>
      <c r="E1224" s="73">
        <f>+COUNTIFS('REGISTRO DE TUTORES'!$A$3:$A$8000,A1224,'REGISTRO DE TUTORES'!$B$3:$B$8000,B1224,'REGISTRO DE TUTORES'!$C$3:$C$8000,C1224,'REGISTRO DE TUTORES'!$D$3:$D$8000,D1224)</f>
        <v>0</v>
      </c>
      <c r="F1224" s="73">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73">
        <f t="shared" ca="1" si="57"/>
        <v>0</v>
      </c>
      <c r="H1224" s="73">
        <f t="shared" ca="1" si="58"/>
        <v>0</v>
      </c>
      <c r="I1224" s="20">
        <v>0</v>
      </c>
      <c r="J1224" s="20">
        <v>0</v>
      </c>
      <c r="K1224" s="20">
        <v>0</v>
      </c>
      <c r="L1224" s="20">
        <v>0</v>
      </c>
      <c r="M1224" s="20">
        <v>0</v>
      </c>
      <c r="N1224" s="75">
        <v>0</v>
      </c>
      <c r="O1224" s="75">
        <v>0</v>
      </c>
      <c r="P1224" s="2"/>
      <c r="Q1224" s="2"/>
      <c r="R1224" s="3"/>
      <c r="S1224" s="3"/>
      <c r="T1224" s="1"/>
      <c r="U1224" s="2"/>
      <c r="V1224" s="28" t="str">
        <f t="shared" si="59"/>
        <v/>
      </c>
    </row>
    <row r="1225" spans="1:22" ht="25" customHeight="1" x14ac:dyDescent="0.35">
      <c r="A1225" s="1"/>
      <c r="B1225" s="35"/>
      <c r="C1225" s="1"/>
      <c r="D1225" s="1"/>
      <c r="E1225" s="73">
        <f>+COUNTIFS('REGISTRO DE TUTORES'!$A$3:$A$8000,A1225,'REGISTRO DE TUTORES'!$B$3:$B$8000,B1225,'REGISTRO DE TUTORES'!$C$3:$C$8000,C1225,'REGISTRO DE TUTORES'!$D$3:$D$8000,D1225)</f>
        <v>0</v>
      </c>
      <c r="F1225" s="73">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73">
        <f t="shared" ca="1" si="57"/>
        <v>0</v>
      </c>
      <c r="H1225" s="73">
        <f t="shared" ca="1" si="58"/>
        <v>0</v>
      </c>
      <c r="I1225" s="20">
        <v>0</v>
      </c>
      <c r="J1225" s="20">
        <v>0</v>
      </c>
      <c r="K1225" s="20">
        <v>0</v>
      </c>
      <c r="L1225" s="20">
        <v>0</v>
      </c>
      <c r="M1225" s="20">
        <v>0</v>
      </c>
      <c r="N1225" s="75">
        <v>0</v>
      </c>
      <c r="O1225" s="75">
        <v>0</v>
      </c>
      <c r="P1225" s="2"/>
      <c r="Q1225" s="2"/>
      <c r="R1225" s="3"/>
      <c r="S1225" s="3"/>
      <c r="T1225" s="1"/>
      <c r="U1225" s="2"/>
      <c r="V1225" s="28" t="str">
        <f t="shared" si="59"/>
        <v/>
      </c>
    </row>
    <row r="1226" spans="1:22" ht="25" customHeight="1" x14ac:dyDescent="0.35">
      <c r="A1226" s="1"/>
      <c r="B1226" s="35"/>
      <c r="C1226" s="1"/>
      <c r="D1226" s="1"/>
      <c r="E1226" s="73">
        <f>+COUNTIFS('REGISTRO DE TUTORES'!$A$3:$A$8000,A1226,'REGISTRO DE TUTORES'!$B$3:$B$8000,B1226,'REGISTRO DE TUTORES'!$C$3:$C$8000,C1226,'REGISTRO DE TUTORES'!$D$3:$D$8000,D1226)</f>
        <v>0</v>
      </c>
      <c r="F1226" s="73">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73">
        <f t="shared" ca="1" si="57"/>
        <v>0</v>
      </c>
      <c r="H1226" s="73">
        <f t="shared" ca="1" si="58"/>
        <v>0</v>
      </c>
      <c r="I1226" s="20">
        <v>0</v>
      </c>
      <c r="J1226" s="20">
        <v>0</v>
      </c>
      <c r="K1226" s="20">
        <v>0</v>
      </c>
      <c r="L1226" s="20">
        <v>0</v>
      </c>
      <c r="M1226" s="20">
        <v>0</v>
      </c>
      <c r="N1226" s="75">
        <v>0</v>
      </c>
      <c r="O1226" s="75">
        <v>0</v>
      </c>
      <c r="P1226" s="2"/>
      <c r="Q1226" s="2"/>
      <c r="R1226" s="3"/>
      <c r="S1226" s="3"/>
      <c r="T1226" s="1"/>
      <c r="U1226" s="2"/>
      <c r="V1226" s="28" t="str">
        <f t="shared" si="59"/>
        <v/>
      </c>
    </row>
    <row r="1227" spans="1:22" ht="25" customHeight="1" x14ac:dyDescent="0.35">
      <c r="A1227" s="1"/>
      <c r="B1227" s="35"/>
      <c r="C1227" s="1"/>
      <c r="D1227" s="1"/>
      <c r="E1227" s="73">
        <f>+COUNTIFS('REGISTRO DE TUTORES'!$A$3:$A$8000,A1227,'REGISTRO DE TUTORES'!$B$3:$B$8000,B1227,'REGISTRO DE TUTORES'!$C$3:$C$8000,C1227,'REGISTRO DE TUTORES'!$D$3:$D$8000,D1227)</f>
        <v>0</v>
      </c>
      <c r="F1227" s="73">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73">
        <f t="shared" ca="1" si="57"/>
        <v>0</v>
      </c>
      <c r="H1227" s="73">
        <f t="shared" ca="1" si="58"/>
        <v>0</v>
      </c>
      <c r="I1227" s="20">
        <v>0</v>
      </c>
      <c r="J1227" s="20">
        <v>0</v>
      </c>
      <c r="K1227" s="20">
        <v>0</v>
      </c>
      <c r="L1227" s="20">
        <v>0</v>
      </c>
      <c r="M1227" s="20">
        <v>0</v>
      </c>
      <c r="N1227" s="75">
        <v>0</v>
      </c>
      <c r="O1227" s="75">
        <v>0</v>
      </c>
      <c r="P1227" s="2"/>
      <c r="Q1227" s="2"/>
      <c r="R1227" s="3"/>
      <c r="S1227" s="3"/>
      <c r="T1227" s="1"/>
      <c r="U1227" s="2"/>
      <c r="V1227" s="28" t="str">
        <f t="shared" si="59"/>
        <v/>
      </c>
    </row>
    <row r="1228" spans="1:22" ht="25" customHeight="1" x14ac:dyDescent="0.35">
      <c r="A1228" s="1"/>
      <c r="B1228" s="35"/>
      <c r="C1228" s="1"/>
      <c r="D1228" s="1"/>
      <c r="E1228" s="73">
        <f>+COUNTIFS('REGISTRO DE TUTORES'!$A$3:$A$8000,A1228,'REGISTRO DE TUTORES'!$B$3:$B$8000,B1228,'REGISTRO DE TUTORES'!$C$3:$C$8000,C1228,'REGISTRO DE TUTORES'!$D$3:$D$8000,D1228)</f>
        <v>0</v>
      </c>
      <c r="F1228" s="73">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73">
        <f t="shared" ca="1" si="57"/>
        <v>0</v>
      </c>
      <c r="H1228" s="73">
        <f t="shared" ca="1" si="58"/>
        <v>0</v>
      </c>
      <c r="I1228" s="20">
        <v>0</v>
      </c>
      <c r="J1228" s="20">
        <v>0</v>
      </c>
      <c r="K1228" s="20">
        <v>0</v>
      </c>
      <c r="L1228" s="20">
        <v>0</v>
      </c>
      <c r="M1228" s="20">
        <v>0</v>
      </c>
      <c r="N1228" s="75">
        <v>0</v>
      </c>
      <c r="O1228" s="75">
        <v>0</v>
      </c>
      <c r="P1228" s="2"/>
      <c r="Q1228" s="2"/>
      <c r="R1228" s="3"/>
      <c r="S1228" s="3"/>
      <c r="T1228" s="1"/>
      <c r="U1228" s="2"/>
      <c r="V1228" s="28" t="str">
        <f t="shared" si="59"/>
        <v/>
      </c>
    </row>
    <row r="1229" spans="1:22" ht="25" customHeight="1" x14ac:dyDescent="0.35">
      <c r="A1229" s="1"/>
      <c r="B1229" s="35"/>
      <c r="C1229" s="1"/>
      <c r="D1229" s="1"/>
      <c r="E1229" s="73">
        <f>+COUNTIFS('REGISTRO DE TUTORES'!$A$3:$A$8000,A1229,'REGISTRO DE TUTORES'!$B$3:$B$8000,B1229,'REGISTRO DE TUTORES'!$C$3:$C$8000,C1229,'REGISTRO DE TUTORES'!$D$3:$D$8000,D1229)</f>
        <v>0</v>
      </c>
      <c r="F1229" s="73">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73">
        <f t="shared" ca="1" si="57"/>
        <v>0</v>
      </c>
      <c r="H1229" s="73">
        <f t="shared" ca="1" si="58"/>
        <v>0</v>
      </c>
      <c r="I1229" s="20">
        <v>0</v>
      </c>
      <c r="J1229" s="20">
        <v>0</v>
      </c>
      <c r="K1229" s="20">
        <v>0</v>
      </c>
      <c r="L1229" s="20">
        <v>0</v>
      </c>
      <c r="M1229" s="20">
        <v>0</v>
      </c>
      <c r="N1229" s="75">
        <v>0</v>
      </c>
      <c r="O1229" s="75">
        <v>0</v>
      </c>
      <c r="P1229" s="2"/>
      <c r="Q1229" s="2"/>
      <c r="R1229" s="3"/>
      <c r="S1229" s="3"/>
      <c r="T1229" s="1"/>
      <c r="U1229" s="2"/>
      <c r="V1229" s="28" t="str">
        <f t="shared" si="59"/>
        <v/>
      </c>
    </row>
    <row r="1230" spans="1:22" ht="25" customHeight="1" x14ac:dyDescent="0.35">
      <c r="A1230" s="1"/>
      <c r="B1230" s="35"/>
      <c r="C1230" s="1"/>
      <c r="D1230" s="1"/>
      <c r="E1230" s="73">
        <f>+COUNTIFS('REGISTRO DE TUTORES'!$A$3:$A$8000,A1230,'REGISTRO DE TUTORES'!$B$3:$B$8000,B1230,'REGISTRO DE TUTORES'!$C$3:$C$8000,C1230,'REGISTRO DE TUTORES'!$D$3:$D$8000,D1230)</f>
        <v>0</v>
      </c>
      <c r="F1230" s="73">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73">
        <f t="shared" ca="1" si="57"/>
        <v>0</v>
      </c>
      <c r="H1230" s="73">
        <f t="shared" ca="1" si="58"/>
        <v>0</v>
      </c>
      <c r="I1230" s="20">
        <v>0</v>
      </c>
      <c r="J1230" s="20">
        <v>0</v>
      </c>
      <c r="K1230" s="20">
        <v>0</v>
      </c>
      <c r="L1230" s="20">
        <v>0</v>
      </c>
      <c r="M1230" s="20">
        <v>0</v>
      </c>
      <c r="N1230" s="75">
        <v>0</v>
      </c>
      <c r="O1230" s="75">
        <v>0</v>
      </c>
      <c r="P1230" s="2"/>
      <c r="Q1230" s="2"/>
      <c r="R1230" s="3"/>
      <c r="S1230" s="3"/>
      <c r="T1230" s="1"/>
      <c r="U1230" s="2"/>
      <c r="V1230" s="28" t="str">
        <f t="shared" si="59"/>
        <v/>
      </c>
    </row>
    <row r="1231" spans="1:22" ht="25" customHeight="1" x14ac:dyDescent="0.35">
      <c r="A1231" s="1"/>
      <c r="B1231" s="35"/>
      <c r="C1231" s="1"/>
      <c r="D1231" s="1"/>
      <c r="E1231" s="73">
        <f>+COUNTIFS('REGISTRO DE TUTORES'!$A$3:$A$8000,A1231,'REGISTRO DE TUTORES'!$B$3:$B$8000,B1231,'REGISTRO DE TUTORES'!$C$3:$C$8000,C1231,'REGISTRO DE TUTORES'!$D$3:$D$8000,D1231)</f>
        <v>0</v>
      </c>
      <c r="F1231" s="73">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73">
        <f t="shared" ca="1" si="57"/>
        <v>0</v>
      </c>
      <c r="H1231" s="73">
        <f t="shared" ca="1" si="58"/>
        <v>0</v>
      </c>
      <c r="I1231" s="20">
        <v>0</v>
      </c>
      <c r="J1231" s="20">
        <v>0</v>
      </c>
      <c r="K1231" s="20">
        <v>0</v>
      </c>
      <c r="L1231" s="20">
        <v>0</v>
      </c>
      <c r="M1231" s="20">
        <v>0</v>
      </c>
      <c r="N1231" s="75">
        <v>0</v>
      </c>
      <c r="O1231" s="75">
        <v>0</v>
      </c>
      <c r="P1231" s="2"/>
      <c r="Q1231" s="2"/>
      <c r="R1231" s="3"/>
      <c r="S1231" s="3"/>
      <c r="T1231" s="1"/>
      <c r="U1231" s="2"/>
      <c r="V1231" s="28" t="str">
        <f t="shared" si="59"/>
        <v/>
      </c>
    </row>
    <row r="1232" spans="1:22" ht="25" customHeight="1" x14ac:dyDescent="0.35">
      <c r="A1232" s="1"/>
      <c r="B1232" s="35"/>
      <c r="C1232" s="1"/>
      <c r="D1232" s="1"/>
      <c r="E1232" s="73">
        <f>+COUNTIFS('REGISTRO DE TUTORES'!$A$3:$A$8000,A1232,'REGISTRO DE TUTORES'!$B$3:$B$8000,B1232,'REGISTRO DE TUTORES'!$C$3:$C$8000,C1232,'REGISTRO DE TUTORES'!$D$3:$D$8000,D1232)</f>
        <v>0</v>
      </c>
      <c r="F1232" s="73">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73">
        <f t="shared" ca="1" si="57"/>
        <v>0</v>
      </c>
      <c r="H1232" s="73">
        <f t="shared" ca="1" si="58"/>
        <v>0</v>
      </c>
      <c r="I1232" s="20">
        <v>0</v>
      </c>
      <c r="J1232" s="20">
        <v>0</v>
      </c>
      <c r="K1232" s="20">
        <v>0</v>
      </c>
      <c r="L1232" s="20">
        <v>0</v>
      </c>
      <c r="M1232" s="20">
        <v>0</v>
      </c>
      <c r="N1232" s="75">
        <v>0</v>
      </c>
      <c r="O1232" s="75">
        <v>0</v>
      </c>
      <c r="P1232" s="2"/>
      <c r="Q1232" s="2"/>
      <c r="R1232" s="3"/>
      <c r="S1232" s="3"/>
      <c r="T1232" s="1"/>
      <c r="U1232" s="2"/>
      <c r="V1232" s="28" t="str">
        <f t="shared" si="59"/>
        <v/>
      </c>
    </row>
    <row r="1233" spans="1:22" ht="25" customHeight="1" x14ac:dyDescent="0.35">
      <c r="A1233" s="1"/>
      <c r="B1233" s="35"/>
      <c r="C1233" s="1"/>
      <c r="D1233" s="1"/>
      <c r="E1233" s="73">
        <f>+COUNTIFS('REGISTRO DE TUTORES'!$A$3:$A$8000,A1233,'REGISTRO DE TUTORES'!$B$3:$B$8000,B1233,'REGISTRO DE TUTORES'!$C$3:$C$8000,C1233,'REGISTRO DE TUTORES'!$D$3:$D$8000,D1233)</f>
        <v>0</v>
      </c>
      <c r="F1233" s="73">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73">
        <f t="shared" ca="1" si="57"/>
        <v>0</v>
      </c>
      <c r="H1233" s="73">
        <f t="shared" ca="1" si="58"/>
        <v>0</v>
      </c>
      <c r="I1233" s="20">
        <v>0</v>
      </c>
      <c r="J1233" s="20">
        <v>0</v>
      </c>
      <c r="K1233" s="20">
        <v>0</v>
      </c>
      <c r="L1233" s="20">
        <v>0</v>
      </c>
      <c r="M1233" s="20">
        <v>0</v>
      </c>
      <c r="N1233" s="75">
        <v>0</v>
      </c>
      <c r="O1233" s="75">
        <v>0</v>
      </c>
      <c r="P1233" s="2"/>
      <c r="Q1233" s="2"/>
      <c r="R1233" s="3"/>
      <c r="S1233" s="3"/>
      <c r="T1233" s="1"/>
      <c r="U1233" s="2"/>
      <c r="V1233" s="28" t="str">
        <f t="shared" si="59"/>
        <v/>
      </c>
    </row>
    <row r="1234" spans="1:22" ht="25" customHeight="1" x14ac:dyDescent="0.35">
      <c r="A1234" s="1"/>
      <c r="B1234" s="35"/>
      <c r="C1234" s="1"/>
      <c r="D1234" s="1"/>
      <c r="E1234" s="73">
        <f>+COUNTIFS('REGISTRO DE TUTORES'!$A$3:$A$8000,A1234,'REGISTRO DE TUTORES'!$B$3:$B$8000,B1234,'REGISTRO DE TUTORES'!$C$3:$C$8000,C1234,'REGISTRO DE TUTORES'!$D$3:$D$8000,D1234)</f>
        <v>0</v>
      </c>
      <c r="F1234" s="73">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73">
        <f t="shared" ca="1" si="57"/>
        <v>0</v>
      </c>
      <c r="H1234" s="73">
        <f t="shared" ca="1" si="58"/>
        <v>0</v>
      </c>
      <c r="I1234" s="20">
        <v>0</v>
      </c>
      <c r="J1234" s="20">
        <v>0</v>
      </c>
      <c r="K1234" s="20">
        <v>0</v>
      </c>
      <c r="L1234" s="20">
        <v>0</v>
      </c>
      <c r="M1234" s="20">
        <v>0</v>
      </c>
      <c r="N1234" s="75">
        <v>0</v>
      </c>
      <c r="O1234" s="75">
        <v>0</v>
      </c>
      <c r="P1234" s="2"/>
      <c r="Q1234" s="2"/>
      <c r="R1234" s="3"/>
      <c r="S1234" s="3"/>
      <c r="T1234" s="1"/>
      <c r="U1234" s="2"/>
      <c r="V1234" s="28" t="str">
        <f t="shared" si="59"/>
        <v/>
      </c>
    </row>
    <row r="1235" spans="1:22" ht="25" customHeight="1" x14ac:dyDescent="0.35">
      <c r="A1235" s="1"/>
      <c r="B1235" s="35"/>
      <c r="C1235" s="1"/>
      <c r="D1235" s="1"/>
      <c r="E1235" s="73">
        <f>+COUNTIFS('REGISTRO DE TUTORES'!$A$3:$A$8000,A1235,'REGISTRO DE TUTORES'!$B$3:$B$8000,B1235,'REGISTRO DE TUTORES'!$C$3:$C$8000,C1235,'REGISTRO DE TUTORES'!$D$3:$D$8000,D1235)</f>
        <v>0</v>
      </c>
      <c r="F1235" s="73">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73">
        <f t="shared" ca="1" si="57"/>
        <v>0</v>
      </c>
      <c r="H1235" s="73">
        <f t="shared" ca="1" si="58"/>
        <v>0</v>
      </c>
      <c r="I1235" s="20">
        <v>0</v>
      </c>
      <c r="J1235" s="20">
        <v>0</v>
      </c>
      <c r="K1235" s="20">
        <v>0</v>
      </c>
      <c r="L1235" s="20">
        <v>0</v>
      </c>
      <c r="M1235" s="20">
        <v>0</v>
      </c>
      <c r="N1235" s="75">
        <v>0</v>
      </c>
      <c r="O1235" s="75">
        <v>0</v>
      </c>
      <c r="P1235" s="2"/>
      <c r="Q1235" s="2"/>
      <c r="R1235" s="3"/>
      <c r="S1235" s="3"/>
      <c r="T1235" s="1"/>
      <c r="U1235" s="2"/>
      <c r="V1235" s="28" t="str">
        <f t="shared" si="59"/>
        <v/>
      </c>
    </row>
    <row r="1236" spans="1:22" ht="25" customHeight="1" x14ac:dyDescent="0.35">
      <c r="A1236" s="1"/>
      <c r="B1236" s="35"/>
      <c r="C1236" s="1"/>
      <c r="D1236" s="1"/>
      <c r="E1236" s="73">
        <f>+COUNTIFS('REGISTRO DE TUTORES'!$A$3:$A$8000,A1236,'REGISTRO DE TUTORES'!$B$3:$B$8000,B1236,'REGISTRO DE TUTORES'!$C$3:$C$8000,C1236,'REGISTRO DE TUTORES'!$D$3:$D$8000,D1236)</f>
        <v>0</v>
      </c>
      <c r="F1236" s="73">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73">
        <f t="shared" ca="1" si="57"/>
        <v>0</v>
      </c>
      <c r="H1236" s="73">
        <f t="shared" ca="1" si="58"/>
        <v>0</v>
      </c>
      <c r="I1236" s="20">
        <v>0</v>
      </c>
      <c r="J1236" s="20">
        <v>0</v>
      </c>
      <c r="K1236" s="20">
        <v>0</v>
      </c>
      <c r="L1236" s="20">
        <v>0</v>
      </c>
      <c r="M1236" s="20">
        <v>0</v>
      </c>
      <c r="N1236" s="75">
        <v>0</v>
      </c>
      <c r="O1236" s="75">
        <v>0</v>
      </c>
      <c r="P1236" s="2"/>
      <c r="Q1236" s="2"/>
      <c r="R1236" s="3"/>
      <c r="S1236" s="3"/>
      <c r="T1236" s="1"/>
      <c r="U1236" s="2"/>
      <c r="V1236" s="28" t="str">
        <f t="shared" si="59"/>
        <v/>
      </c>
    </row>
    <row r="1237" spans="1:22" ht="25" customHeight="1" x14ac:dyDescent="0.35">
      <c r="A1237" s="1"/>
      <c r="B1237" s="35"/>
      <c r="C1237" s="1"/>
      <c r="D1237" s="1"/>
      <c r="E1237" s="73">
        <f>+COUNTIFS('REGISTRO DE TUTORES'!$A$3:$A$8000,A1237,'REGISTRO DE TUTORES'!$B$3:$B$8000,B1237,'REGISTRO DE TUTORES'!$C$3:$C$8000,C1237,'REGISTRO DE TUTORES'!$D$3:$D$8000,D1237)</f>
        <v>0</v>
      </c>
      <c r="F1237" s="73">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73">
        <f t="shared" ca="1" si="57"/>
        <v>0</v>
      </c>
      <c r="H1237" s="73">
        <f t="shared" ca="1" si="58"/>
        <v>0</v>
      </c>
      <c r="I1237" s="20">
        <v>0</v>
      </c>
      <c r="J1237" s="20">
        <v>0</v>
      </c>
      <c r="K1237" s="20">
        <v>0</v>
      </c>
      <c r="L1237" s="20">
        <v>0</v>
      </c>
      <c r="M1237" s="20">
        <v>0</v>
      </c>
      <c r="N1237" s="75">
        <v>0</v>
      </c>
      <c r="O1237" s="75">
        <v>0</v>
      </c>
      <c r="P1237" s="2"/>
      <c r="Q1237" s="2"/>
      <c r="R1237" s="3"/>
      <c r="S1237" s="3"/>
      <c r="T1237" s="1"/>
      <c r="U1237" s="2"/>
      <c r="V1237" s="28" t="str">
        <f t="shared" si="59"/>
        <v/>
      </c>
    </row>
    <row r="1238" spans="1:22" ht="25" customHeight="1" x14ac:dyDescent="0.35">
      <c r="A1238" s="1"/>
      <c r="B1238" s="35"/>
      <c r="C1238" s="1"/>
      <c r="D1238" s="1"/>
      <c r="E1238" s="73">
        <f>+COUNTIFS('REGISTRO DE TUTORES'!$A$3:$A$8000,A1238,'REGISTRO DE TUTORES'!$B$3:$B$8000,B1238,'REGISTRO DE TUTORES'!$C$3:$C$8000,C1238,'REGISTRO DE TUTORES'!$D$3:$D$8000,D1238)</f>
        <v>0</v>
      </c>
      <c r="F1238" s="73">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73">
        <f t="shared" ca="1" si="57"/>
        <v>0</v>
      </c>
      <c r="H1238" s="73">
        <f t="shared" ca="1" si="58"/>
        <v>0</v>
      </c>
      <c r="I1238" s="20">
        <v>0</v>
      </c>
      <c r="J1238" s="20">
        <v>0</v>
      </c>
      <c r="K1238" s="20">
        <v>0</v>
      </c>
      <c r="L1238" s="20">
        <v>0</v>
      </c>
      <c r="M1238" s="20">
        <v>0</v>
      </c>
      <c r="N1238" s="75">
        <v>0</v>
      </c>
      <c r="O1238" s="75">
        <v>0</v>
      </c>
      <c r="P1238" s="2"/>
      <c r="Q1238" s="2"/>
      <c r="R1238" s="3"/>
      <c r="S1238" s="3"/>
      <c r="T1238" s="1"/>
      <c r="U1238" s="2"/>
      <c r="V1238" s="28" t="str">
        <f t="shared" si="59"/>
        <v/>
      </c>
    </row>
    <row r="1239" spans="1:22" ht="25" customHeight="1" x14ac:dyDescent="0.35">
      <c r="A1239" s="1"/>
      <c r="B1239" s="35"/>
      <c r="C1239" s="1"/>
      <c r="D1239" s="1"/>
      <c r="E1239" s="73">
        <f>+COUNTIFS('REGISTRO DE TUTORES'!$A$3:$A$8000,A1239,'REGISTRO DE TUTORES'!$B$3:$B$8000,B1239,'REGISTRO DE TUTORES'!$C$3:$C$8000,C1239,'REGISTRO DE TUTORES'!$D$3:$D$8000,D1239)</f>
        <v>0</v>
      </c>
      <c r="F1239" s="73">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73">
        <f t="shared" ca="1" si="57"/>
        <v>0</v>
      </c>
      <c r="H1239" s="73">
        <f t="shared" ca="1" si="58"/>
        <v>0</v>
      </c>
      <c r="I1239" s="20">
        <v>0</v>
      </c>
      <c r="J1239" s="20">
        <v>0</v>
      </c>
      <c r="K1239" s="20">
        <v>0</v>
      </c>
      <c r="L1239" s="20">
        <v>0</v>
      </c>
      <c r="M1239" s="20">
        <v>0</v>
      </c>
      <c r="N1239" s="75">
        <v>0</v>
      </c>
      <c r="O1239" s="75">
        <v>0</v>
      </c>
      <c r="P1239" s="2"/>
      <c r="Q1239" s="2"/>
      <c r="R1239" s="3"/>
      <c r="S1239" s="3"/>
      <c r="T1239" s="1"/>
      <c r="U1239" s="2"/>
      <c r="V1239" s="28" t="str">
        <f t="shared" si="59"/>
        <v/>
      </c>
    </row>
    <row r="1240" spans="1:22" ht="25" customHeight="1" x14ac:dyDescent="0.35">
      <c r="A1240" s="1"/>
      <c r="B1240" s="35"/>
      <c r="C1240" s="1"/>
      <c r="D1240" s="1"/>
      <c r="E1240" s="73">
        <f>+COUNTIFS('REGISTRO DE TUTORES'!$A$3:$A$8000,A1240,'REGISTRO DE TUTORES'!$B$3:$B$8000,B1240,'REGISTRO DE TUTORES'!$C$3:$C$8000,C1240,'REGISTRO DE TUTORES'!$D$3:$D$8000,D1240)</f>
        <v>0</v>
      </c>
      <c r="F1240" s="73">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73">
        <f t="shared" ca="1" si="57"/>
        <v>0</v>
      </c>
      <c r="H1240" s="73">
        <f t="shared" ca="1" si="58"/>
        <v>0</v>
      </c>
      <c r="I1240" s="20">
        <v>0</v>
      </c>
      <c r="J1240" s="20">
        <v>0</v>
      </c>
      <c r="K1240" s="20">
        <v>0</v>
      </c>
      <c r="L1240" s="20">
        <v>0</v>
      </c>
      <c r="M1240" s="20">
        <v>0</v>
      </c>
      <c r="N1240" s="75">
        <v>0</v>
      </c>
      <c r="O1240" s="75">
        <v>0</v>
      </c>
      <c r="P1240" s="2"/>
      <c r="Q1240" s="2"/>
      <c r="R1240" s="3"/>
      <c r="S1240" s="3"/>
      <c r="T1240" s="1"/>
      <c r="U1240" s="2"/>
      <c r="V1240" s="28" t="str">
        <f t="shared" si="59"/>
        <v/>
      </c>
    </row>
    <row r="1241" spans="1:22" ht="25" customHeight="1" x14ac:dyDescent="0.35">
      <c r="A1241" s="1"/>
      <c r="B1241" s="35"/>
      <c r="C1241" s="1"/>
      <c r="D1241" s="1"/>
      <c r="E1241" s="73">
        <f>+COUNTIFS('REGISTRO DE TUTORES'!$A$3:$A$8000,A1241,'REGISTRO DE TUTORES'!$B$3:$B$8000,B1241,'REGISTRO DE TUTORES'!$C$3:$C$8000,C1241,'REGISTRO DE TUTORES'!$D$3:$D$8000,D1241)</f>
        <v>0</v>
      </c>
      <c r="F1241" s="73">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73">
        <f t="shared" ca="1" si="57"/>
        <v>0</v>
      </c>
      <c r="H1241" s="73">
        <f t="shared" ca="1" si="58"/>
        <v>0</v>
      </c>
      <c r="I1241" s="20">
        <v>0</v>
      </c>
      <c r="J1241" s="20">
        <v>0</v>
      </c>
      <c r="K1241" s="20">
        <v>0</v>
      </c>
      <c r="L1241" s="20">
        <v>0</v>
      </c>
      <c r="M1241" s="20">
        <v>0</v>
      </c>
      <c r="N1241" s="75">
        <v>0</v>
      </c>
      <c r="O1241" s="75">
        <v>0</v>
      </c>
      <c r="P1241" s="2"/>
      <c r="Q1241" s="2"/>
      <c r="R1241" s="3"/>
      <c r="S1241" s="3"/>
      <c r="T1241" s="1"/>
      <c r="U1241" s="2"/>
      <c r="V1241" s="28" t="str">
        <f t="shared" si="59"/>
        <v/>
      </c>
    </row>
    <row r="1242" spans="1:22" ht="25" customHeight="1" x14ac:dyDescent="0.35">
      <c r="A1242" s="1"/>
      <c r="B1242" s="35"/>
      <c r="C1242" s="1"/>
      <c r="D1242" s="1"/>
      <c r="E1242" s="73">
        <f>+COUNTIFS('REGISTRO DE TUTORES'!$A$3:$A$8000,A1242,'REGISTRO DE TUTORES'!$B$3:$B$8000,B1242,'REGISTRO DE TUTORES'!$C$3:$C$8000,C1242,'REGISTRO DE TUTORES'!$D$3:$D$8000,D1242)</f>
        <v>0</v>
      </c>
      <c r="F1242" s="73">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73">
        <f t="shared" ca="1" si="57"/>
        <v>0</v>
      </c>
      <c r="H1242" s="73">
        <f t="shared" ca="1" si="58"/>
        <v>0</v>
      </c>
      <c r="I1242" s="20">
        <v>0</v>
      </c>
      <c r="J1242" s="20">
        <v>0</v>
      </c>
      <c r="K1242" s="20">
        <v>0</v>
      </c>
      <c r="L1242" s="20">
        <v>0</v>
      </c>
      <c r="M1242" s="20">
        <v>0</v>
      </c>
      <c r="N1242" s="75">
        <v>0</v>
      </c>
      <c r="O1242" s="75">
        <v>0</v>
      </c>
      <c r="P1242" s="2"/>
      <c r="Q1242" s="2"/>
      <c r="R1242" s="3"/>
      <c r="S1242" s="3"/>
      <c r="T1242" s="1"/>
      <c r="U1242" s="2"/>
      <c r="V1242" s="28" t="str">
        <f t="shared" si="59"/>
        <v/>
      </c>
    </row>
    <row r="1243" spans="1:22" ht="25" customHeight="1" x14ac:dyDescent="0.35">
      <c r="A1243" s="1"/>
      <c r="B1243" s="35"/>
      <c r="C1243" s="1"/>
      <c r="D1243" s="1"/>
      <c r="E1243" s="73">
        <f>+COUNTIFS('REGISTRO DE TUTORES'!$A$3:$A$8000,A1243,'REGISTRO DE TUTORES'!$B$3:$B$8000,B1243,'REGISTRO DE TUTORES'!$C$3:$C$8000,C1243,'REGISTRO DE TUTORES'!$D$3:$D$8000,D1243)</f>
        <v>0</v>
      </c>
      <c r="F1243" s="73">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73">
        <f t="shared" ca="1" si="57"/>
        <v>0</v>
      </c>
      <c r="H1243" s="73">
        <f t="shared" ca="1" si="58"/>
        <v>0</v>
      </c>
      <c r="I1243" s="20">
        <v>0</v>
      </c>
      <c r="J1243" s="20">
        <v>0</v>
      </c>
      <c r="K1243" s="20">
        <v>0</v>
      </c>
      <c r="L1243" s="20">
        <v>0</v>
      </c>
      <c r="M1243" s="20">
        <v>0</v>
      </c>
      <c r="N1243" s="75">
        <v>0</v>
      </c>
      <c r="O1243" s="75">
        <v>0</v>
      </c>
      <c r="P1243" s="2"/>
      <c r="Q1243" s="2"/>
      <c r="R1243" s="3"/>
      <c r="S1243" s="3"/>
      <c r="T1243" s="1"/>
      <c r="U1243" s="2"/>
      <c r="V1243" s="28" t="str">
        <f t="shared" si="59"/>
        <v/>
      </c>
    </row>
    <row r="1244" spans="1:22" ht="25" customHeight="1" x14ac:dyDescent="0.35">
      <c r="A1244" s="1"/>
      <c r="B1244" s="35"/>
      <c r="C1244" s="1"/>
      <c r="D1244" s="1"/>
      <c r="E1244" s="73">
        <f>+COUNTIFS('REGISTRO DE TUTORES'!$A$3:$A$8000,A1244,'REGISTRO DE TUTORES'!$B$3:$B$8000,B1244,'REGISTRO DE TUTORES'!$C$3:$C$8000,C1244,'REGISTRO DE TUTORES'!$D$3:$D$8000,D1244)</f>
        <v>0</v>
      </c>
      <c r="F1244" s="73">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73">
        <f t="shared" ca="1" si="57"/>
        <v>0</v>
      </c>
      <c r="H1244" s="73">
        <f t="shared" ca="1" si="58"/>
        <v>0</v>
      </c>
      <c r="I1244" s="20">
        <v>0</v>
      </c>
      <c r="J1244" s="20">
        <v>0</v>
      </c>
      <c r="K1244" s="20">
        <v>0</v>
      </c>
      <c r="L1244" s="20">
        <v>0</v>
      </c>
      <c r="M1244" s="20">
        <v>0</v>
      </c>
      <c r="N1244" s="75">
        <v>0</v>
      </c>
      <c r="O1244" s="75">
        <v>0</v>
      </c>
      <c r="P1244" s="2"/>
      <c r="Q1244" s="2"/>
      <c r="R1244" s="3"/>
      <c r="S1244" s="3"/>
      <c r="T1244" s="1"/>
      <c r="U1244" s="2"/>
      <c r="V1244" s="28" t="str">
        <f t="shared" si="59"/>
        <v/>
      </c>
    </row>
    <row r="1245" spans="1:22" ht="25" customHeight="1" x14ac:dyDescent="0.35">
      <c r="A1245" s="1"/>
      <c r="B1245" s="35"/>
      <c r="C1245" s="1"/>
      <c r="D1245" s="1"/>
      <c r="E1245" s="73">
        <f>+COUNTIFS('REGISTRO DE TUTORES'!$A$3:$A$8000,A1245,'REGISTRO DE TUTORES'!$B$3:$B$8000,B1245,'REGISTRO DE TUTORES'!$C$3:$C$8000,C1245,'REGISTRO DE TUTORES'!$D$3:$D$8000,D1245)</f>
        <v>0</v>
      </c>
      <c r="F1245" s="73">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73">
        <f t="shared" ca="1" si="57"/>
        <v>0</v>
      </c>
      <c r="H1245" s="73">
        <f t="shared" ca="1" si="58"/>
        <v>0</v>
      </c>
      <c r="I1245" s="20">
        <v>0</v>
      </c>
      <c r="J1245" s="20">
        <v>0</v>
      </c>
      <c r="K1245" s="20">
        <v>0</v>
      </c>
      <c r="L1245" s="20">
        <v>0</v>
      </c>
      <c r="M1245" s="20">
        <v>0</v>
      </c>
      <c r="N1245" s="75">
        <v>0</v>
      </c>
      <c r="O1245" s="75">
        <v>0</v>
      </c>
      <c r="P1245" s="2"/>
      <c r="Q1245" s="2"/>
      <c r="R1245" s="3"/>
      <c r="S1245" s="3"/>
      <c r="T1245" s="1"/>
      <c r="U1245" s="2"/>
      <c r="V1245" s="28" t="str">
        <f t="shared" si="59"/>
        <v/>
      </c>
    </row>
    <row r="1246" spans="1:22" ht="25" customHeight="1" x14ac:dyDescent="0.35">
      <c r="A1246" s="1"/>
      <c r="B1246" s="35"/>
      <c r="C1246" s="1"/>
      <c r="D1246" s="1"/>
      <c r="E1246" s="73">
        <f>+COUNTIFS('REGISTRO DE TUTORES'!$A$3:$A$8000,A1246,'REGISTRO DE TUTORES'!$B$3:$B$8000,B1246,'REGISTRO DE TUTORES'!$C$3:$C$8000,C1246,'REGISTRO DE TUTORES'!$D$3:$D$8000,D1246)</f>
        <v>0</v>
      </c>
      <c r="F1246" s="73">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73">
        <f t="shared" ca="1" si="57"/>
        <v>0</v>
      </c>
      <c r="H1246" s="73">
        <f t="shared" ca="1" si="58"/>
        <v>0</v>
      </c>
      <c r="I1246" s="20">
        <v>0</v>
      </c>
      <c r="J1246" s="20">
        <v>0</v>
      </c>
      <c r="K1246" s="20">
        <v>0</v>
      </c>
      <c r="L1246" s="20">
        <v>0</v>
      </c>
      <c r="M1246" s="20">
        <v>0</v>
      </c>
      <c r="N1246" s="75">
        <v>0</v>
      </c>
      <c r="O1246" s="75">
        <v>0</v>
      </c>
      <c r="P1246" s="2"/>
      <c r="Q1246" s="2"/>
      <c r="R1246" s="3"/>
      <c r="S1246" s="3"/>
      <c r="T1246" s="1"/>
      <c r="U1246" s="2"/>
      <c r="V1246" s="28" t="str">
        <f t="shared" si="59"/>
        <v/>
      </c>
    </row>
    <row r="1247" spans="1:22" ht="25" customHeight="1" x14ac:dyDescent="0.35">
      <c r="A1247" s="1"/>
      <c r="B1247" s="35"/>
      <c r="C1247" s="1"/>
      <c r="D1247" s="1"/>
      <c r="E1247" s="73">
        <f>+COUNTIFS('REGISTRO DE TUTORES'!$A$3:$A$8000,A1247,'REGISTRO DE TUTORES'!$B$3:$B$8000,B1247,'REGISTRO DE TUTORES'!$C$3:$C$8000,C1247,'REGISTRO DE TUTORES'!$D$3:$D$8000,D1247)</f>
        <v>0</v>
      </c>
      <c r="F1247" s="73">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73">
        <f t="shared" ca="1" si="57"/>
        <v>0</v>
      </c>
      <c r="H1247" s="73">
        <f t="shared" ca="1" si="58"/>
        <v>0</v>
      </c>
      <c r="I1247" s="20">
        <v>0</v>
      </c>
      <c r="J1247" s="20">
        <v>0</v>
      </c>
      <c r="K1247" s="20">
        <v>0</v>
      </c>
      <c r="L1247" s="20">
        <v>0</v>
      </c>
      <c r="M1247" s="20">
        <v>0</v>
      </c>
      <c r="N1247" s="75">
        <v>0</v>
      </c>
      <c r="O1247" s="75">
        <v>0</v>
      </c>
      <c r="P1247" s="2"/>
      <c r="Q1247" s="2"/>
      <c r="R1247" s="3"/>
      <c r="S1247" s="3"/>
      <c r="T1247" s="1"/>
      <c r="U1247" s="2"/>
      <c r="V1247" s="28" t="str">
        <f t="shared" si="59"/>
        <v/>
      </c>
    </row>
    <row r="1248" spans="1:22" ht="25" customHeight="1" x14ac:dyDescent="0.35">
      <c r="A1248" s="1"/>
      <c r="B1248" s="35"/>
      <c r="C1248" s="1"/>
      <c r="D1248" s="1"/>
      <c r="E1248" s="73">
        <f>+COUNTIFS('REGISTRO DE TUTORES'!$A$3:$A$8000,A1248,'REGISTRO DE TUTORES'!$B$3:$B$8000,B1248,'REGISTRO DE TUTORES'!$C$3:$C$8000,C1248,'REGISTRO DE TUTORES'!$D$3:$D$8000,D1248)</f>
        <v>0</v>
      </c>
      <c r="F1248" s="73">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73">
        <f t="shared" ca="1" si="57"/>
        <v>0</v>
      </c>
      <c r="H1248" s="73">
        <f t="shared" ca="1" si="58"/>
        <v>0</v>
      </c>
      <c r="I1248" s="20">
        <v>0</v>
      </c>
      <c r="J1248" s="20">
        <v>0</v>
      </c>
      <c r="K1248" s="20">
        <v>0</v>
      </c>
      <c r="L1248" s="20">
        <v>0</v>
      </c>
      <c r="M1248" s="20">
        <v>0</v>
      </c>
      <c r="N1248" s="75">
        <v>0</v>
      </c>
      <c r="O1248" s="75">
        <v>0</v>
      </c>
      <c r="P1248" s="2"/>
      <c r="Q1248" s="2"/>
      <c r="R1248" s="3"/>
      <c r="S1248" s="3"/>
      <c r="T1248" s="1"/>
      <c r="U1248" s="2"/>
      <c r="V1248" s="28" t="str">
        <f t="shared" si="59"/>
        <v/>
      </c>
    </row>
    <row r="1249" spans="1:22" ht="25" customHeight="1" x14ac:dyDescent="0.35">
      <c r="A1249" s="1"/>
      <c r="B1249" s="35"/>
      <c r="C1249" s="1"/>
      <c r="D1249" s="1"/>
      <c r="E1249" s="73">
        <f>+COUNTIFS('REGISTRO DE TUTORES'!$A$3:$A$8000,A1249,'REGISTRO DE TUTORES'!$B$3:$B$8000,B1249,'REGISTRO DE TUTORES'!$C$3:$C$8000,C1249,'REGISTRO DE TUTORES'!$D$3:$D$8000,D1249)</f>
        <v>0</v>
      </c>
      <c r="F1249" s="73">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73">
        <f t="shared" ca="1" si="57"/>
        <v>0</v>
      </c>
      <c r="H1249" s="73">
        <f t="shared" ca="1" si="58"/>
        <v>0</v>
      </c>
      <c r="I1249" s="20">
        <v>0</v>
      </c>
      <c r="J1249" s="20">
        <v>0</v>
      </c>
      <c r="K1249" s="20">
        <v>0</v>
      </c>
      <c r="L1249" s="20">
        <v>0</v>
      </c>
      <c r="M1249" s="20">
        <v>0</v>
      </c>
      <c r="N1249" s="75">
        <v>0</v>
      </c>
      <c r="O1249" s="75">
        <v>0</v>
      </c>
      <c r="P1249" s="2"/>
      <c r="Q1249" s="2"/>
      <c r="R1249" s="3"/>
      <c r="S1249" s="3"/>
      <c r="T1249" s="1"/>
      <c r="U1249" s="2"/>
      <c r="V1249" s="28" t="str">
        <f t="shared" si="59"/>
        <v/>
      </c>
    </row>
    <row r="1250" spans="1:22" ht="25" customHeight="1" x14ac:dyDescent="0.35">
      <c r="A1250" s="1"/>
      <c r="B1250" s="35"/>
      <c r="C1250" s="1"/>
      <c r="D1250" s="1"/>
      <c r="E1250" s="73">
        <f>+COUNTIFS('REGISTRO DE TUTORES'!$A$3:$A$8000,A1250,'REGISTRO DE TUTORES'!$B$3:$B$8000,B1250,'REGISTRO DE TUTORES'!$C$3:$C$8000,C1250,'REGISTRO DE TUTORES'!$D$3:$D$8000,D1250)</f>
        <v>0</v>
      </c>
      <c r="F1250" s="73">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73">
        <f t="shared" ca="1" si="57"/>
        <v>0</v>
      </c>
      <c r="H1250" s="73">
        <f t="shared" ca="1" si="58"/>
        <v>0</v>
      </c>
      <c r="I1250" s="20">
        <v>0</v>
      </c>
      <c r="J1250" s="20">
        <v>0</v>
      </c>
      <c r="K1250" s="20">
        <v>0</v>
      </c>
      <c r="L1250" s="20">
        <v>0</v>
      </c>
      <c r="M1250" s="20">
        <v>0</v>
      </c>
      <c r="N1250" s="75">
        <v>0</v>
      </c>
      <c r="O1250" s="75">
        <v>0</v>
      </c>
      <c r="P1250" s="2"/>
      <c r="Q1250" s="2"/>
      <c r="R1250" s="3"/>
      <c r="S1250" s="3"/>
      <c r="T1250" s="1"/>
      <c r="U1250" s="2"/>
      <c r="V1250" s="28" t="str">
        <f t="shared" si="59"/>
        <v/>
      </c>
    </row>
    <row r="1251" spans="1:22" ht="25" customHeight="1" x14ac:dyDescent="0.35">
      <c r="A1251" s="1"/>
      <c r="B1251" s="35"/>
      <c r="C1251" s="1"/>
      <c r="D1251" s="1"/>
      <c r="E1251" s="73">
        <f>+COUNTIFS('REGISTRO DE TUTORES'!$A$3:$A$8000,A1251,'REGISTRO DE TUTORES'!$B$3:$B$8000,B1251,'REGISTRO DE TUTORES'!$C$3:$C$8000,C1251,'REGISTRO DE TUTORES'!$D$3:$D$8000,D1251)</f>
        <v>0</v>
      </c>
      <c r="F1251" s="73">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73">
        <f t="shared" ca="1" si="57"/>
        <v>0</v>
      </c>
      <c r="H1251" s="73">
        <f t="shared" ca="1" si="58"/>
        <v>0</v>
      </c>
      <c r="I1251" s="20">
        <v>0</v>
      </c>
      <c r="J1251" s="20">
        <v>0</v>
      </c>
      <c r="K1251" s="20">
        <v>0</v>
      </c>
      <c r="L1251" s="20">
        <v>0</v>
      </c>
      <c r="M1251" s="20">
        <v>0</v>
      </c>
      <c r="N1251" s="75">
        <v>0</v>
      </c>
      <c r="O1251" s="75">
        <v>0</v>
      </c>
      <c r="P1251" s="2"/>
      <c r="Q1251" s="2"/>
      <c r="R1251" s="3"/>
      <c r="S1251" s="3"/>
      <c r="T1251" s="1"/>
      <c r="U1251" s="2"/>
      <c r="V1251" s="28" t="str">
        <f t="shared" si="59"/>
        <v/>
      </c>
    </row>
    <row r="1252" spans="1:22" ht="25" customHeight="1" x14ac:dyDescent="0.35">
      <c r="A1252" s="1"/>
      <c r="B1252" s="35"/>
      <c r="C1252" s="1"/>
      <c r="D1252" s="1"/>
      <c r="E1252" s="73">
        <f>+COUNTIFS('REGISTRO DE TUTORES'!$A$3:$A$8000,A1252,'REGISTRO DE TUTORES'!$B$3:$B$8000,B1252,'REGISTRO DE TUTORES'!$C$3:$C$8000,C1252,'REGISTRO DE TUTORES'!$D$3:$D$8000,D1252)</f>
        <v>0</v>
      </c>
      <c r="F1252" s="73">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73">
        <f t="shared" ca="1" si="57"/>
        <v>0</v>
      </c>
      <c r="H1252" s="73">
        <f t="shared" ca="1" si="58"/>
        <v>0</v>
      </c>
      <c r="I1252" s="20">
        <v>0</v>
      </c>
      <c r="J1252" s="20">
        <v>0</v>
      </c>
      <c r="K1252" s="20">
        <v>0</v>
      </c>
      <c r="L1252" s="20">
        <v>0</v>
      </c>
      <c r="M1252" s="20">
        <v>0</v>
      </c>
      <c r="N1252" s="75">
        <v>0</v>
      </c>
      <c r="O1252" s="75">
        <v>0</v>
      </c>
      <c r="P1252" s="2"/>
      <c r="Q1252" s="2"/>
      <c r="R1252" s="3"/>
      <c r="S1252" s="3"/>
      <c r="T1252" s="1"/>
      <c r="U1252" s="2"/>
      <c r="V1252" s="28" t="str">
        <f t="shared" si="59"/>
        <v/>
      </c>
    </row>
    <row r="1253" spans="1:22" ht="25" customHeight="1" x14ac:dyDescent="0.35">
      <c r="A1253" s="1"/>
      <c r="B1253" s="35"/>
      <c r="C1253" s="1"/>
      <c r="D1253" s="1"/>
      <c r="E1253" s="73">
        <f>+COUNTIFS('REGISTRO DE TUTORES'!$A$3:$A$8000,A1253,'REGISTRO DE TUTORES'!$B$3:$B$8000,B1253,'REGISTRO DE TUTORES'!$C$3:$C$8000,C1253,'REGISTRO DE TUTORES'!$D$3:$D$8000,D1253)</f>
        <v>0</v>
      </c>
      <c r="F1253" s="73">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73">
        <f t="shared" ca="1" si="57"/>
        <v>0</v>
      </c>
      <c r="H1253" s="73">
        <f t="shared" ca="1" si="58"/>
        <v>0</v>
      </c>
      <c r="I1253" s="20">
        <v>0</v>
      </c>
      <c r="J1253" s="20">
        <v>0</v>
      </c>
      <c r="K1253" s="20">
        <v>0</v>
      </c>
      <c r="L1253" s="20">
        <v>0</v>
      </c>
      <c r="M1253" s="20">
        <v>0</v>
      </c>
      <c r="N1253" s="75">
        <v>0</v>
      </c>
      <c r="O1253" s="75">
        <v>0</v>
      </c>
      <c r="P1253" s="2"/>
      <c r="Q1253" s="2"/>
      <c r="R1253" s="3"/>
      <c r="S1253" s="3"/>
      <c r="T1253" s="1"/>
      <c r="U1253" s="2"/>
      <c r="V1253" s="28" t="str">
        <f t="shared" si="59"/>
        <v/>
      </c>
    </row>
    <row r="1254" spans="1:22" ht="25" customHeight="1" x14ac:dyDescent="0.35">
      <c r="A1254" s="1"/>
      <c r="B1254" s="35"/>
      <c r="C1254" s="1"/>
      <c r="D1254" s="1"/>
      <c r="E1254" s="73">
        <f>+COUNTIFS('REGISTRO DE TUTORES'!$A$3:$A$8000,A1254,'REGISTRO DE TUTORES'!$B$3:$B$8000,B1254,'REGISTRO DE TUTORES'!$C$3:$C$8000,C1254,'REGISTRO DE TUTORES'!$D$3:$D$8000,D1254)</f>
        <v>0</v>
      </c>
      <c r="F1254" s="73">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73">
        <f t="shared" ca="1" si="57"/>
        <v>0</v>
      </c>
      <c r="H1254" s="73">
        <f t="shared" ca="1" si="58"/>
        <v>0</v>
      </c>
      <c r="I1254" s="20">
        <v>0</v>
      </c>
      <c r="J1254" s="20">
        <v>0</v>
      </c>
      <c r="K1254" s="20">
        <v>0</v>
      </c>
      <c r="L1254" s="20">
        <v>0</v>
      </c>
      <c r="M1254" s="20">
        <v>0</v>
      </c>
      <c r="N1254" s="75">
        <v>0</v>
      </c>
      <c r="O1254" s="75">
        <v>0</v>
      </c>
      <c r="P1254" s="2"/>
      <c r="Q1254" s="2"/>
      <c r="R1254" s="3"/>
      <c r="S1254" s="3"/>
      <c r="T1254" s="1"/>
      <c r="U1254" s="2"/>
      <c r="V1254" s="28" t="str">
        <f t="shared" si="59"/>
        <v/>
      </c>
    </row>
    <row r="1255" spans="1:22" ht="25" customHeight="1" x14ac:dyDescent="0.35">
      <c r="A1255" s="1"/>
      <c r="B1255" s="35"/>
      <c r="C1255" s="1"/>
      <c r="D1255" s="1"/>
      <c r="E1255" s="73">
        <f>+COUNTIFS('REGISTRO DE TUTORES'!$A$3:$A$8000,A1255,'REGISTRO DE TUTORES'!$B$3:$B$8000,B1255,'REGISTRO DE TUTORES'!$C$3:$C$8000,C1255,'REGISTRO DE TUTORES'!$D$3:$D$8000,D1255)</f>
        <v>0</v>
      </c>
      <c r="F1255" s="73">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73">
        <f t="shared" ca="1" si="57"/>
        <v>0</v>
      </c>
      <c r="H1255" s="73">
        <f t="shared" ca="1" si="58"/>
        <v>0</v>
      </c>
      <c r="I1255" s="20">
        <v>0</v>
      </c>
      <c r="J1255" s="20">
        <v>0</v>
      </c>
      <c r="K1255" s="20">
        <v>0</v>
      </c>
      <c r="L1255" s="20">
        <v>0</v>
      </c>
      <c r="M1255" s="20">
        <v>0</v>
      </c>
      <c r="N1255" s="75">
        <v>0</v>
      </c>
      <c r="O1255" s="75">
        <v>0</v>
      </c>
      <c r="P1255" s="2"/>
      <c r="Q1255" s="2"/>
      <c r="R1255" s="3"/>
      <c r="S1255" s="3"/>
      <c r="T1255" s="1"/>
      <c r="U1255" s="2"/>
      <c r="V1255" s="28" t="str">
        <f t="shared" si="59"/>
        <v/>
      </c>
    </row>
    <row r="1256" spans="1:22" ht="25" customHeight="1" x14ac:dyDescent="0.35">
      <c r="A1256" s="1"/>
      <c r="B1256" s="35"/>
      <c r="C1256" s="1"/>
      <c r="D1256" s="1"/>
      <c r="E1256" s="73">
        <f>+COUNTIFS('REGISTRO DE TUTORES'!$A$3:$A$8000,A1256,'REGISTRO DE TUTORES'!$B$3:$B$8000,B1256,'REGISTRO DE TUTORES'!$C$3:$C$8000,C1256,'REGISTRO DE TUTORES'!$D$3:$D$8000,D1256)</f>
        <v>0</v>
      </c>
      <c r="F1256" s="73">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73">
        <f t="shared" ca="1" si="57"/>
        <v>0</v>
      </c>
      <c r="H1256" s="73">
        <f t="shared" ca="1" si="58"/>
        <v>0</v>
      </c>
      <c r="I1256" s="20">
        <v>0</v>
      </c>
      <c r="J1256" s="20">
        <v>0</v>
      </c>
      <c r="K1256" s="20">
        <v>0</v>
      </c>
      <c r="L1256" s="20">
        <v>0</v>
      </c>
      <c r="M1256" s="20">
        <v>0</v>
      </c>
      <c r="N1256" s="75">
        <v>0</v>
      </c>
      <c r="O1256" s="75">
        <v>0</v>
      </c>
      <c r="P1256" s="2"/>
      <c r="Q1256" s="2"/>
      <c r="R1256" s="3"/>
      <c r="S1256" s="3"/>
      <c r="T1256" s="1"/>
      <c r="U1256" s="2"/>
      <c r="V1256" s="28" t="str">
        <f t="shared" si="59"/>
        <v/>
      </c>
    </row>
    <row r="1257" spans="1:22" ht="25" customHeight="1" x14ac:dyDescent="0.35">
      <c r="A1257" s="1"/>
      <c r="B1257" s="35"/>
      <c r="C1257" s="1"/>
      <c r="D1257" s="1"/>
      <c r="E1257" s="73">
        <f>+COUNTIFS('REGISTRO DE TUTORES'!$A$3:$A$8000,A1257,'REGISTRO DE TUTORES'!$B$3:$B$8000,B1257,'REGISTRO DE TUTORES'!$C$3:$C$8000,C1257,'REGISTRO DE TUTORES'!$D$3:$D$8000,D1257)</f>
        <v>0</v>
      </c>
      <c r="F1257" s="73">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73">
        <f t="shared" ca="1" si="57"/>
        <v>0</v>
      </c>
      <c r="H1257" s="73">
        <f t="shared" ca="1" si="58"/>
        <v>0</v>
      </c>
      <c r="I1257" s="20">
        <v>0</v>
      </c>
      <c r="J1257" s="20">
        <v>0</v>
      </c>
      <c r="K1257" s="20">
        <v>0</v>
      </c>
      <c r="L1257" s="20">
        <v>0</v>
      </c>
      <c r="M1257" s="20">
        <v>0</v>
      </c>
      <c r="N1257" s="75">
        <v>0</v>
      </c>
      <c r="O1257" s="75">
        <v>0</v>
      </c>
      <c r="P1257" s="2"/>
      <c r="Q1257" s="2"/>
      <c r="R1257" s="3"/>
      <c r="S1257" s="3"/>
      <c r="T1257" s="1"/>
      <c r="U1257" s="2"/>
      <c r="V1257" s="28" t="str">
        <f t="shared" si="59"/>
        <v/>
      </c>
    </row>
    <row r="1258" spans="1:22" ht="25" customHeight="1" x14ac:dyDescent="0.35">
      <c r="A1258" s="1"/>
      <c r="B1258" s="35"/>
      <c r="C1258" s="1"/>
      <c r="D1258" s="1"/>
      <c r="E1258" s="73">
        <f>+COUNTIFS('REGISTRO DE TUTORES'!$A$3:$A$8000,A1258,'REGISTRO DE TUTORES'!$B$3:$B$8000,B1258,'REGISTRO DE TUTORES'!$C$3:$C$8000,C1258,'REGISTRO DE TUTORES'!$D$3:$D$8000,D1258)</f>
        <v>0</v>
      </c>
      <c r="F1258" s="73">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73">
        <f t="shared" ca="1" si="57"/>
        <v>0</v>
      </c>
      <c r="H1258" s="73">
        <f t="shared" ca="1" si="58"/>
        <v>0</v>
      </c>
      <c r="I1258" s="20">
        <v>0</v>
      </c>
      <c r="J1258" s="20">
        <v>0</v>
      </c>
      <c r="K1258" s="20">
        <v>0</v>
      </c>
      <c r="L1258" s="20">
        <v>0</v>
      </c>
      <c r="M1258" s="20">
        <v>0</v>
      </c>
      <c r="N1258" s="75">
        <v>0</v>
      </c>
      <c r="O1258" s="75">
        <v>0</v>
      </c>
      <c r="P1258" s="2"/>
      <c r="Q1258" s="2"/>
      <c r="R1258" s="3"/>
      <c r="S1258" s="3"/>
      <c r="T1258" s="1"/>
      <c r="U1258" s="2"/>
      <c r="V1258" s="28" t="str">
        <f t="shared" si="59"/>
        <v/>
      </c>
    </row>
    <row r="1259" spans="1:22" ht="25" customHeight="1" x14ac:dyDescent="0.35">
      <c r="A1259" s="1"/>
      <c r="B1259" s="35"/>
      <c r="C1259" s="1"/>
      <c r="D1259" s="1"/>
      <c r="E1259" s="73">
        <f>+COUNTIFS('REGISTRO DE TUTORES'!$A$3:$A$8000,A1259,'REGISTRO DE TUTORES'!$B$3:$B$8000,B1259,'REGISTRO DE TUTORES'!$C$3:$C$8000,C1259,'REGISTRO DE TUTORES'!$D$3:$D$8000,D1259)</f>
        <v>0</v>
      </c>
      <c r="F1259" s="73">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73">
        <f t="shared" ca="1" si="57"/>
        <v>0</v>
      </c>
      <c r="H1259" s="73">
        <f t="shared" ca="1" si="58"/>
        <v>0</v>
      </c>
      <c r="I1259" s="20">
        <v>0</v>
      </c>
      <c r="J1259" s="20">
        <v>0</v>
      </c>
      <c r="K1259" s="20">
        <v>0</v>
      </c>
      <c r="L1259" s="20">
        <v>0</v>
      </c>
      <c r="M1259" s="20">
        <v>0</v>
      </c>
      <c r="N1259" s="75">
        <v>0</v>
      </c>
      <c r="O1259" s="75">
        <v>0</v>
      </c>
      <c r="P1259" s="2"/>
      <c r="Q1259" s="2"/>
      <c r="R1259" s="3"/>
      <c r="S1259" s="3"/>
      <c r="T1259" s="1"/>
      <c r="U1259" s="2"/>
      <c r="V1259" s="28" t="str">
        <f t="shared" si="59"/>
        <v/>
      </c>
    </row>
    <row r="1260" spans="1:22" ht="25" customHeight="1" x14ac:dyDescent="0.35">
      <c r="A1260" s="1"/>
      <c r="B1260" s="35"/>
      <c r="C1260" s="1"/>
      <c r="D1260" s="1"/>
      <c r="E1260" s="73">
        <f>+COUNTIFS('REGISTRO DE TUTORES'!$A$3:$A$8000,A1260,'REGISTRO DE TUTORES'!$B$3:$B$8000,B1260,'REGISTRO DE TUTORES'!$C$3:$C$8000,C1260,'REGISTRO DE TUTORES'!$D$3:$D$8000,D1260)</f>
        <v>0</v>
      </c>
      <c r="F1260" s="73">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73">
        <f t="shared" ca="1" si="57"/>
        <v>0</v>
      </c>
      <c r="H1260" s="73">
        <f t="shared" ca="1" si="58"/>
        <v>0</v>
      </c>
      <c r="I1260" s="20">
        <v>0</v>
      </c>
      <c r="J1260" s="20">
        <v>0</v>
      </c>
      <c r="K1260" s="20">
        <v>0</v>
      </c>
      <c r="L1260" s="20">
        <v>0</v>
      </c>
      <c r="M1260" s="20">
        <v>0</v>
      </c>
      <c r="N1260" s="75">
        <v>0</v>
      </c>
      <c r="O1260" s="75">
        <v>0</v>
      </c>
      <c r="P1260" s="2"/>
      <c r="Q1260" s="2"/>
      <c r="R1260" s="3"/>
      <c r="S1260" s="3"/>
      <c r="T1260" s="1"/>
      <c r="U1260" s="2"/>
      <c r="V1260" s="28" t="str">
        <f t="shared" si="59"/>
        <v/>
      </c>
    </row>
    <row r="1261" spans="1:22" ht="25" customHeight="1" x14ac:dyDescent="0.35">
      <c r="A1261" s="1"/>
      <c r="B1261" s="35"/>
      <c r="C1261" s="1"/>
      <c r="D1261" s="1"/>
      <c r="E1261" s="73">
        <f>+COUNTIFS('REGISTRO DE TUTORES'!$A$3:$A$8000,A1261,'REGISTRO DE TUTORES'!$B$3:$B$8000,B1261,'REGISTRO DE TUTORES'!$C$3:$C$8000,C1261,'REGISTRO DE TUTORES'!$D$3:$D$8000,D1261)</f>
        <v>0</v>
      </c>
      <c r="F1261" s="73">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73">
        <f t="shared" ca="1" si="57"/>
        <v>0</v>
      </c>
      <c r="H1261" s="73">
        <f t="shared" ca="1" si="58"/>
        <v>0</v>
      </c>
      <c r="I1261" s="20">
        <v>0</v>
      </c>
      <c r="J1261" s="20">
        <v>0</v>
      </c>
      <c r="K1261" s="20">
        <v>0</v>
      </c>
      <c r="L1261" s="20">
        <v>0</v>
      </c>
      <c r="M1261" s="20">
        <v>0</v>
      </c>
      <c r="N1261" s="75">
        <v>0</v>
      </c>
      <c r="O1261" s="75">
        <v>0</v>
      </c>
      <c r="P1261" s="2"/>
      <c r="Q1261" s="2"/>
      <c r="R1261" s="3"/>
      <c r="S1261" s="3"/>
      <c r="T1261" s="1"/>
      <c r="U1261" s="2"/>
      <c r="V1261" s="28" t="str">
        <f t="shared" si="59"/>
        <v/>
      </c>
    </row>
    <row r="1262" spans="1:22" ht="25" customHeight="1" x14ac:dyDescent="0.35">
      <c r="A1262" s="1"/>
      <c r="B1262" s="35"/>
      <c r="C1262" s="1"/>
      <c r="D1262" s="1"/>
      <c r="E1262" s="73">
        <f>+COUNTIFS('REGISTRO DE TUTORES'!$A$3:$A$8000,A1262,'REGISTRO DE TUTORES'!$B$3:$B$8000,B1262,'REGISTRO DE TUTORES'!$C$3:$C$8000,C1262,'REGISTRO DE TUTORES'!$D$3:$D$8000,D1262)</f>
        <v>0</v>
      </c>
      <c r="F1262" s="73">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73">
        <f t="shared" ca="1" si="57"/>
        <v>0</v>
      </c>
      <c r="H1262" s="73">
        <f t="shared" ca="1" si="58"/>
        <v>0</v>
      </c>
      <c r="I1262" s="20">
        <v>0</v>
      </c>
      <c r="J1262" s="20">
        <v>0</v>
      </c>
      <c r="K1262" s="20">
        <v>0</v>
      </c>
      <c r="L1262" s="20">
        <v>0</v>
      </c>
      <c r="M1262" s="20">
        <v>0</v>
      </c>
      <c r="N1262" s="75">
        <v>0</v>
      </c>
      <c r="O1262" s="75">
        <v>0</v>
      </c>
      <c r="P1262" s="2"/>
      <c r="Q1262" s="2"/>
      <c r="R1262" s="3"/>
      <c r="S1262" s="3"/>
      <c r="T1262" s="1"/>
      <c r="U1262" s="2"/>
      <c r="V1262" s="28" t="str">
        <f t="shared" si="59"/>
        <v/>
      </c>
    </row>
    <row r="1263" spans="1:22" ht="25" customHeight="1" x14ac:dyDescent="0.35">
      <c r="A1263" s="1"/>
      <c r="B1263" s="35"/>
      <c r="C1263" s="1"/>
      <c r="D1263" s="1"/>
      <c r="E1263" s="73">
        <f>+COUNTIFS('REGISTRO DE TUTORES'!$A$3:$A$8000,A1263,'REGISTRO DE TUTORES'!$B$3:$B$8000,B1263,'REGISTRO DE TUTORES'!$C$3:$C$8000,C1263,'REGISTRO DE TUTORES'!$D$3:$D$8000,D1263)</f>
        <v>0</v>
      </c>
      <c r="F1263" s="73">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73">
        <f t="shared" ca="1" si="57"/>
        <v>0</v>
      </c>
      <c r="H1263" s="73">
        <f t="shared" ca="1" si="58"/>
        <v>0</v>
      </c>
      <c r="I1263" s="20">
        <v>0</v>
      </c>
      <c r="J1263" s="20">
        <v>0</v>
      </c>
      <c r="K1263" s="20">
        <v>0</v>
      </c>
      <c r="L1263" s="20">
        <v>0</v>
      </c>
      <c r="M1263" s="20">
        <v>0</v>
      </c>
      <c r="N1263" s="75">
        <v>0</v>
      </c>
      <c r="O1263" s="75">
        <v>0</v>
      </c>
      <c r="P1263" s="2"/>
      <c r="Q1263" s="2"/>
      <c r="R1263" s="3"/>
      <c r="S1263" s="3"/>
      <c r="T1263" s="1"/>
      <c r="U1263" s="2"/>
      <c r="V1263" s="28" t="str">
        <f t="shared" si="59"/>
        <v/>
      </c>
    </row>
    <row r="1264" spans="1:22" ht="25" customHeight="1" x14ac:dyDescent="0.35">
      <c r="A1264" s="1"/>
      <c r="B1264" s="35"/>
      <c r="C1264" s="1"/>
      <c r="D1264" s="1"/>
      <c r="E1264" s="73">
        <f>+COUNTIFS('REGISTRO DE TUTORES'!$A$3:$A$8000,A1264,'REGISTRO DE TUTORES'!$B$3:$B$8000,B1264,'REGISTRO DE TUTORES'!$C$3:$C$8000,C1264,'REGISTRO DE TUTORES'!$D$3:$D$8000,D1264)</f>
        <v>0</v>
      </c>
      <c r="F1264" s="73">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73">
        <f t="shared" ca="1" si="57"/>
        <v>0</v>
      </c>
      <c r="H1264" s="73">
        <f t="shared" ca="1" si="58"/>
        <v>0</v>
      </c>
      <c r="I1264" s="20">
        <v>0</v>
      </c>
      <c r="J1264" s="20">
        <v>0</v>
      </c>
      <c r="K1264" s="20">
        <v>0</v>
      </c>
      <c r="L1264" s="20">
        <v>0</v>
      </c>
      <c r="M1264" s="20">
        <v>0</v>
      </c>
      <c r="N1264" s="75">
        <v>0</v>
      </c>
      <c r="O1264" s="75">
        <v>0</v>
      </c>
      <c r="P1264" s="2"/>
      <c r="Q1264" s="2"/>
      <c r="R1264" s="3"/>
      <c r="S1264" s="3"/>
      <c r="T1264" s="1"/>
      <c r="U1264" s="2"/>
      <c r="V1264" s="28" t="str">
        <f t="shared" si="59"/>
        <v/>
      </c>
    </row>
    <row r="1265" spans="1:22" ht="25" customHeight="1" x14ac:dyDescent="0.35">
      <c r="A1265" s="1"/>
      <c r="B1265" s="35"/>
      <c r="C1265" s="1"/>
      <c r="D1265" s="1"/>
      <c r="E1265" s="73">
        <f>+COUNTIFS('REGISTRO DE TUTORES'!$A$3:$A$8000,A1265,'REGISTRO DE TUTORES'!$B$3:$B$8000,B1265,'REGISTRO DE TUTORES'!$C$3:$C$8000,C1265,'REGISTRO DE TUTORES'!$D$3:$D$8000,D1265)</f>
        <v>0</v>
      </c>
      <c r="F1265" s="73">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73">
        <f t="shared" ca="1" si="57"/>
        <v>0</v>
      </c>
      <c r="H1265" s="73">
        <f t="shared" ca="1" si="58"/>
        <v>0</v>
      </c>
      <c r="I1265" s="20">
        <v>0</v>
      </c>
      <c r="J1265" s="20">
        <v>0</v>
      </c>
      <c r="K1265" s="20">
        <v>0</v>
      </c>
      <c r="L1265" s="20">
        <v>0</v>
      </c>
      <c r="M1265" s="20">
        <v>0</v>
      </c>
      <c r="N1265" s="75">
        <v>0</v>
      </c>
      <c r="O1265" s="75">
        <v>0</v>
      </c>
      <c r="P1265" s="2"/>
      <c r="Q1265" s="2"/>
      <c r="R1265" s="3"/>
      <c r="S1265" s="3"/>
      <c r="T1265" s="1"/>
      <c r="U1265" s="2"/>
      <c r="V1265" s="28" t="str">
        <f t="shared" si="59"/>
        <v/>
      </c>
    </row>
    <row r="1266" spans="1:22" ht="25" customHeight="1" x14ac:dyDescent="0.35">
      <c r="A1266" s="1"/>
      <c r="B1266" s="35"/>
      <c r="C1266" s="1"/>
      <c r="D1266" s="1"/>
      <c r="E1266" s="73">
        <f>+COUNTIFS('REGISTRO DE TUTORES'!$A$3:$A$8000,A1266,'REGISTRO DE TUTORES'!$B$3:$B$8000,B1266,'REGISTRO DE TUTORES'!$C$3:$C$8000,C1266,'REGISTRO DE TUTORES'!$D$3:$D$8000,D1266)</f>
        <v>0</v>
      </c>
      <c r="F1266" s="73">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73">
        <f t="shared" ca="1" si="57"/>
        <v>0</v>
      </c>
      <c r="H1266" s="73">
        <f t="shared" ca="1" si="58"/>
        <v>0</v>
      </c>
      <c r="I1266" s="20">
        <v>0</v>
      </c>
      <c r="J1266" s="20">
        <v>0</v>
      </c>
      <c r="K1266" s="20">
        <v>0</v>
      </c>
      <c r="L1266" s="20">
        <v>0</v>
      </c>
      <c r="M1266" s="20">
        <v>0</v>
      </c>
      <c r="N1266" s="75">
        <v>0</v>
      </c>
      <c r="O1266" s="75">
        <v>0</v>
      </c>
      <c r="P1266" s="2"/>
      <c r="Q1266" s="2"/>
      <c r="R1266" s="3"/>
      <c r="S1266" s="3"/>
      <c r="T1266" s="1"/>
      <c r="U1266" s="2"/>
      <c r="V1266" s="28" t="str">
        <f t="shared" si="59"/>
        <v/>
      </c>
    </row>
    <row r="1267" spans="1:22" ht="25" customHeight="1" x14ac:dyDescent="0.35">
      <c r="A1267" s="1"/>
      <c r="B1267" s="35"/>
      <c r="C1267" s="1"/>
      <c r="D1267" s="1"/>
      <c r="E1267" s="73">
        <f>+COUNTIFS('REGISTRO DE TUTORES'!$A$3:$A$8000,A1267,'REGISTRO DE TUTORES'!$B$3:$B$8000,B1267,'REGISTRO DE TUTORES'!$C$3:$C$8000,C1267,'REGISTRO DE TUTORES'!$D$3:$D$8000,D1267)</f>
        <v>0</v>
      </c>
      <c r="F1267" s="73">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73">
        <f t="shared" ca="1" si="57"/>
        <v>0</v>
      </c>
      <c r="H1267" s="73">
        <f t="shared" ca="1" si="58"/>
        <v>0</v>
      </c>
      <c r="I1267" s="20">
        <v>0</v>
      </c>
      <c r="J1267" s="20">
        <v>0</v>
      </c>
      <c r="K1267" s="20">
        <v>0</v>
      </c>
      <c r="L1267" s="20">
        <v>0</v>
      </c>
      <c r="M1267" s="20">
        <v>0</v>
      </c>
      <c r="N1267" s="75">
        <v>0</v>
      </c>
      <c r="O1267" s="75">
        <v>0</v>
      </c>
      <c r="P1267" s="2"/>
      <c r="Q1267" s="2"/>
      <c r="R1267" s="3"/>
      <c r="S1267" s="3"/>
      <c r="T1267" s="1"/>
      <c r="U1267" s="2"/>
      <c r="V1267" s="28" t="str">
        <f t="shared" si="59"/>
        <v/>
      </c>
    </row>
    <row r="1268" spans="1:22" ht="25" customHeight="1" x14ac:dyDescent="0.35">
      <c r="A1268" s="1"/>
      <c r="B1268" s="35"/>
      <c r="C1268" s="1"/>
      <c r="D1268" s="1"/>
      <c r="E1268" s="73">
        <f>+COUNTIFS('REGISTRO DE TUTORES'!$A$3:$A$8000,A1268,'REGISTRO DE TUTORES'!$B$3:$B$8000,B1268,'REGISTRO DE TUTORES'!$C$3:$C$8000,C1268,'REGISTRO DE TUTORES'!$D$3:$D$8000,D1268)</f>
        <v>0</v>
      </c>
      <c r="F1268" s="73">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73">
        <f t="shared" ca="1" si="57"/>
        <v>0</v>
      </c>
      <c r="H1268" s="73">
        <f t="shared" ca="1" si="58"/>
        <v>0</v>
      </c>
      <c r="I1268" s="20">
        <v>0</v>
      </c>
      <c r="J1268" s="20">
        <v>0</v>
      </c>
      <c r="K1268" s="20">
        <v>0</v>
      </c>
      <c r="L1268" s="20">
        <v>0</v>
      </c>
      <c r="M1268" s="20">
        <v>0</v>
      </c>
      <c r="N1268" s="75">
        <v>0</v>
      </c>
      <c r="O1268" s="75">
        <v>0</v>
      </c>
      <c r="P1268" s="2"/>
      <c r="Q1268" s="2"/>
      <c r="R1268" s="3"/>
      <c r="S1268" s="3"/>
      <c r="T1268" s="1"/>
      <c r="U1268" s="2"/>
      <c r="V1268" s="28" t="str">
        <f t="shared" si="59"/>
        <v/>
      </c>
    </row>
    <row r="1269" spans="1:22" ht="25" customHeight="1" x14ac:dyDescent="0.35">
      <c r="A1269" s="1"/>
      <c r="B1269" s="35"/>
      <c r="C1269" s="1"/>
      <c r="D1269" s="1"/>
      <c r="E1269" s="73">
        <f>+COUNTIFS('REGISTRO DE TUTORES'!$A$3:$A$8000,A1269,'REGISTRO DE TUTORES'!$B$3:$B$8000,B1269,'REGISTRO DE TUTORES'!$C$3:$C$8000,C1269,'REGISTRO DE TUTORES'!$D$3:$D$8000,D1269)</f>
        <v>0</v>
      </c>
      <c r="F1269" s="73">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73">
        <f t="shared" ca="1" si="57"/>
        <v>0</v>
      </c>
      <c r="H1269" s="73">
        <f t="shared" ca="1" si="58"/>
        <v>0</v>
      </c>
      <c r="I1269" s="20">
        <v>0</v>
      </c>
      <c r="J1269" s="20">
        <v>0</v>
      </c>
      <c r="K1269" s="20">
        <v>0</v>
      </c>
      <c r="L1269" s="20">
        <v>0</v>
      </c>
      <c r="M1269" s="20">
        <v>0</v>
      </c>
      <c r="N1269" s="75">
        <v>0</v>
      </c>
      <c r="O1269" s="75">
        <v>0</v>
      </c>
      <c r="P1269" s="2"/>
      <c r="Q1269" s="2"/>
      <c r="R1269" s="3"/>
      <c r="S1269" s="3"/>
      <c r="T1269" s="1"/>
      <c r="U1269" s="2"/>
      <c r="V1269" s="28" t="str">
        <f t="shared" si="59"/>
        <v/>
      </c>
    </row>
    <row r="1270" spans="1:22" ht="25" customHeight="1" x14ac:dyDescent="0.35">
      <c r="A1270" s="1"/>
      <c r="B1270" s="35"/>
      <c r="C1270" s="1"/>
      <c r="D1270" s="1"/>
      <c r="E1270" s="73">
        <f>+COUNTIFS('REGISTRO DE TUTORES'!$A$3:$A$8000,A1270,'REGISTRO DE TUTORES'!$B$3:$B$8000,B1270,'REGISTRO DE TUTORES'!$C$3:$C$8000,C1270,'REGISTRO DE TUTORES'!$D$3:$D$8000,D1270)</f>
        <v>0</v>
      </c>
      <c r="F1270" s="73">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73">
        <f t="shared" ca="1" si="57"/>
        <v>0</v>
      </c>
      <c r="H1270" s="73">
        <f t="shared" ca="1" si="58"/>
        <v>0</v>
      </c>
      <c r="I1270" s="20">
        <v>0</v>
      </c>
      <c r="J1270" s="20">
        <v>0</v>
      </c>
      <c r="K1270" s="20">
        <v>0</v>
      </c>
      <c r="L1270" s="20">
        <v>0</v>
      </c>
      <c r="M1270" s="20">
        <v>0</v>
      </c>
      <c r="N1270" s="75">
        <v>0</v>
      </c>
      <c r="O1270" s="75">
        <v>0</v>
      </c>
      <c r="P1270" s="2"/>
      <c r="Q1270" s="2"/>
      <c r="R1270" s="3"/>
      <c r="S1270" s="3"/>
      <c r="T1270" s="1"/>
      <c r="U1270" s="2"/>
      <c r="V1270" s="28" t="str">
        <f t="shared" si="59"/>
        <v/>
      </c>
    </row>
    <row r="1271" spans="1:22" ht="25" customHeight="1" x14ac:dyDescent="0.35">
      <c r="A1271" s="1"/>
      <c r="B1271" s="35"/>
      <c r="C1271" s="1"/>
      <c r="D1271" s="1"/>
      <c r="E1271" s="73">
        <f>+COUNTIFS('REGISTRO DE TUTORES'!$A$3:$A$8000,A1271,'REGISTRO DE TUTORES'!$B$3:$B$8000,B1271,'REGISTRO DE TUTORES'!$C$3:$C$8000,C1271,'REGISTRO DE TUTORES'!$D$3:$D$8000,D1271)</f>
        <v>0</v>
      </c>
      <c r="F1271" s="73">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73">
        <f t="shared" ca="1" si="57"/>
        <v>0</v>
      </c>
      <c r="H1271" s="73">
        <f t="shared" ca="1" si="58"/>
        <v>0</v>
      </c>
      <c r="I1271" s="20">
        <v>0</v>
      </c>
      <c r="J1271" s="20">
        <v>0</v>
      </c>
      <c r="K1271" s="20">
        <v>0</v>
      </c>
      <c r="L1271" s="20">
        <v>0</v>
      </c>
      <c r="M1271" s="20">
        <v>0</v>
      </c>
      <c r="N1271" s="75">
        <v>0</v>
      </c>
      <c r="O1271" s="75">
        <v>0</v>
      </c>
      <c r="P1271" s="2"/>
      <c r="Q1271" s="2"/>
      <c r="R1271" s="3"/>
      <c r="S1271" s="3"/>
      <c r="T1271" s="1"/>
      <c r="U1271" s="2"/>
      <c r="V1271" s="28" t="str">
        <f t="shared" si="59"/>
        <v/>
      </c>
    </row>
    <row r="1272" spans="1:22" ht="25" customHeight="1" x14ac:dyDescent="0.35">
      <c r="A1272" s="1"/>
      <c r="B1272" s="35"/>
      <c r="C1272" s="1"/>
      <c r="D1272" s="1"/>
      <c r="E1272" s="73">
        <f>+COUNTIFS('REGISTRO DE TUTORES'!$A$3:$A$8000,A1272,'REGISTRO DE TUTORES'!$B$3:$B$8000,B1272,'REGISTRO DE TUTORES'!$C$3:$C$8000,C1272,'REGISTRO DE TUTORES'!$D$3:$D$8000,D1272)</f>
        <v>0</v>
      </c>
      <c r="F1272" s="73">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73">
        <f t="shared" ca="1" si="57"/>
        <v>0</v>
      </c>
      <c r="H1272" s="73">
        <f t="shared" ca="1" si="58"/>
        <v>0</v>
      </c>
      <c r="I1272" s="20">
        <v>0</v>
      </c>
      <c r="J1272" s="20">
        <v>0</v>
      </c>
      <c r="K1272" s="20">
        <v>0</v>
      </c>
      <c r="L1272" s="20">
        <v>0</v>
      </c>
      <c r="M1272" s="20">
        <v>0</v>
      </c>
      <c r="N1272" s="75">
        <v>0</v>
      </c>
      <c r="O1272" s="75">
        <v>0</v>
      </c>
      <c r="P1272" s="2"/>
      <c r="Q1272" s="2"/>
      <c r="R1272" s="3"/>
      <c r="S1272" s="3"/>
      <c r="T1272" s="1"/>
      <c r="U1272" s="2"/>
      <c r="V1272" s="28" t="str">
        <f t="shared" si="59"/>
        <v/>
      </c>
    </row>
    <row r="1273" spans="1:22" ht="25" customHeight="1" x14ac:dyDescent="0.35">
      <c r="A1273" s="1"/>
      <c r="B1273" s="35"/>
      <c r="C1273" s="1"/>
      <c r="D1273" s="1"/>
      <c r="E1273" s="73">
        <f>+COUNTIFS('REGISTRO DE TUTORES'!$A$3:$A$8000,A1273,'REGISTRO DE TUTORES'!$B$3:$B$8000,B1273,'REGISTRO DE TUTORES'!$C$3:$C$8000,C1273,'REGISTRO DE TUTORES'!$D$3:$D$8000,D1273)</f>
        <v>0</v>
      </c>
      <c r="F1273" s="73">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73">
        <f t="shared" ca="1" si="57"/>
        <v>0</v>
      </c>
      <c r="H1273" s="73">
        <f t="shared" ca="1" si="58"/>
        <v>0</v>
      </c>
      <c r="I1273" s="20">
        <v>0</v>
      </c>
      <c r="J1273" s="20">
        <v>0</v>
      </c>
      <c r="K1273" s="20">
        <v>0</v>
      </c>
      <c r="L1273" s="20">
        <v>0</v>
      </c>
      <c r="M1273" s="20">
        <v>0</v>
      </c>
      <c r="N1273" s="75">
        <v>0</v>
      </c>
      <c r="O1273" s="75">
        <v>0</v>
      </c>
      <c r="P1273" s="2"/>
      <c r="Q1273" s="2"/>
      <c r="R1273" s="3"/>
      <c r="S1273" s="3"/>
      <c r="T1273" s="1"/>
      <c r="U1273" s="2"/>
      <c r="V1273" s="28" t="str">
        <f t="shared" si="59"/>
        <v/>
      </c>
    </row>
    <row r="1274" spans="1:22" ht="25" customHeight="1" x14ac:dyDescent="0.35">
      <c r="A1274" s="1"/>
      <c r="B1274" s="35"/>
      <c r="C1274" s="1"/>
      <c r="D1274" s="1"/>
      <c r="E1274" s="73">
        <f>+COUNTIFS('REGISTRO DE TUTORES'!$A$3:$A$8000,A1274,'REGISTRO DE TUTORES'!$B$3:$B$8000,B1274,'REGISTRO DE TUTORES'!$C$3:$C$8000,C1274,'REGISTRO DE TUTORES'!$D$3:$D$8000,D1274)</f>
        <v>0</v>
      </c>
      <c r="F1274" s="73">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73">
        <f t="shared" ca="1" si="57"/>
        <v>0</v>
      </c>
      <c r="H1274" s="73">
        <f t="shared" ca="1" si="58"/>
        <v>0</v>
      </c>
      <c r="I1274" s="20">
        <v>0</v>
      </c>
      <c r="J1274" s="20">
        <v>0</v>
      </c>
      <c r="K1274" s="20">
        <v>0</v>
      </c>
      <c r="L1274" s="20">
        <v>0</v>
      </c>
      <c r="M1274" s="20">
        <v>0</v>
      </c>
      <c r="N1274" s="75">
        <v>0</v>
      </c>
      <c r="O1274" s="75">
        <v>0</v>
      </c>
      <c r="P1274" s="2"/>
      <c r="Q1274" s="2"/>
      <c r="R1274" s="3"/>
      <c r="S1274" s="3"/>
      <c r="T1274" s="1"/>
      <c r="U1274" s="2"/>
      <c r="V1274" s="28" t="str">
        <f t="shared" si="59"/>
        <v/>
      </c>
    </row>
    <row r="1275" spans="1:22" ht="25" customHeight="1" x14ac:dyDescent="0.35">
      <c r="A1275" s="1"/>
      <c r="B1275" s="35"/>
      <c r="C1275" s="1"/>
      <c r="D1275" s="1"/>
      <c r="E1275" s="73">
        <f>+COUNTIFS('REGISTRO DE TUTORES'!$A$3:$A$8000,A1275,'REGISTRO DE TUTORES'!$B$3:$B$8000,B1275,'REGISTRO DE TUTORES'!$C$3:$C$8000,C1275,'REGISTRO DE TUTORES'!$D$3:$D$8000,D1275)</f>
        <v>0</v>
      </c>
      <c r="F1275" s="73">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73">
        <f t="shared" ca="1" si="57"/>
        <v>0</v>
      </c>
      <c r="H1275" s="73">
        <f t="shared" ca="1" si="58"/>
        <v>0</v>
      </c>
      <c r="I1275" s="20">
        <v>0</v>
      </c>
      <c r="J1275" s="20">
        <v>0</v>
      </c>
      <c r="K1275" s="20">
        <v>0</v>
      </c>
      <c r="L1275" s="20">
        <v>0</v>
      </c>
      <c r="M1275" s="20">
        <v>0</v>
      </c>
      <c r="N1275" s="75">
        <v>0</v>
      </c>
      <c r="O1275" s="75">
        <v>0</v>
      </c>
      <c r="P1275" s="2"/>
      <c r="Q1275" s="2"/>
      <c r="R1275" s="3"/>
      <c r="S1275" s="3"/>
      <c r="T1275" s="1"/>
      <c r="U1275" s="2"/>
      <c r="V1275" s="28" t="str">
        <f t="shared" si="59"/>
        <v/>
      </c>
    </row>
    <row r="1276" spans="1:22" ht="25" customHeight="1" x14ac:dyDescent="0.35">
      <c r="A1276" s="1"/>
      <c r="B1276" s="35"/>
      <c r="C1276" s="1"/>
      <c r="D1276" s="1"/>
      <c r="E1276" s="73">
        <f>+COUNTIFS('REGISTRO DE TUTORES'!$A$3:$A$8000,A1276,'REGISTRO DE TUTORES'!$B$3:$B$8000,B1276,'REGISTRO DE TUTORES'!$C$3:$C$8000,C1276,'REGISTRO DE TUTORES'!$D$3:$D$8000,D1276)</f>
        <v>0</v>
      </c>
      <c r="F1276" s="73">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73">
        <f t="shared" ca="1" si="57"/>
        <v>0</v>
      </c>
      <c r="H1276" s="73">
        <f t="shared" ca="1" si="58"/>
        <v>0</v>
      </c>
      <c r="I1276" s="20">
        <v>0</v>
      </c>
      <c r="J1276" s="20">
        <v>0</v>
      </c>
      <c r="K1276" s="20">
        <v>0</v>
      </c>
      <c r="L1276" s="20">
        <v>0</v>
      </c>
      <c r="M1276" s="20">
        <v>0</v>
      </c>
      <c r="N1276" s="75">
        <v>0</v>
      </c>
      <c r="O1276" s="75">
        <v>0</v>
      </c>
      <c r="P1276" s="2"/>
      <c r="Q1276" s="2"/>
      <c r="R1276" s="3"/>
      <c r="S1276" s="3"/>
      <c r="T1276" s="1"/>
      <c r="U1276" s="2"/>
      <c r="V1276" s="28" t="str">
        <f t="shared" si="59"/>
        <v/>
      </c>
    </row>
    <row r="1277" spans="1:22" ht="25" customHeight="1" x14ac:dyDescent="0.35">
      <c r="A1277" s="1"/>
      <c r="B1277" s="35"/>
      <c r="C1277" s="1"/>
      <c r="D1277" s="1"/>
      <c r="E1277" s="73">
        <f>+COUNTIFS('REGISTRO DE TUTORES'!$A$3:$A$8000,A1277,'REGISTRO DE TUTORES'!$B$3:$B$8000,B1277,'REGISTRO DE TUTORES'!$C$3:$C$8000,C1277,'REGISTRO DE TUTORES'!$D$3:$D$8000,D1277)</f>
        <v>0</v>
      </c>
      <c r="F1277" s="73">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73">
        <f t="shared" ca="1" si="57"/>
        <v>0</v>
      </c>
      <c r="H1277" s="73">
        <f t="shared" ca="1" si="58"/>
        <v>0</v>
      </c>
      <c r="I1277" s="20">
        <v>0</v>
      </c>
      <c r="J1277" s="20">
        <v>0</v>
      </c>
      <c r="K1277" s="20">
        <v>0</v>
      </c>
      <c r="L1277" s="20">
        <v>0</v>
      </c>
      <c r="M1277" s="20">
        <v>0</v>
      </c>
      <c r="N1277" s="75">
        <v>0</v>
      </c>
      <c r="O1277" s="75">
        <v>0</v>
      </c>
      <c r="P1277" s="2"/>
      <c r="Q1277" s="2"/>
      <c r="R1277" s="3"/>
      <c r="S1277" s="3"/>
      <c r="T1277" s="1"/>
      <c r="U1277" s="2"/>
      <c r="V1277" s="28" t="str">
        <f t="shared" si="59"/>
        <v/>
      </c>
    </row>
    <row r="1278" spans="1:22" ht="25" customHeight="1" x14ac:dyDescent="0.35">
      <c r="A1278" s="1"/>
      <c r="B1278" s="35"/>
      <c r="C1278" s="1"/>
      <c r="D1278" s="1"/>
      <c r="E1278" s="73">
        <f>+COUNTIFS('REGISTRO DE TUTORES'!$A$3:$A$8000,A1278,'REGISTRO DE TUTORES'!$B$3:$B$8000,B1278,'REGISTRO DE TUTORES'!$C$3:$C$8000,C1278,'REGISTRO DE TUTORES'!$D$3:$D$8000,D1278)</f>
        <v>0</v>
      </c>
      <c r="F1278" s="73">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73">
        <f t="shared" ca="1" si="57"/>
        <v>0</v>
      </c>
      <c r="H1278" s="73">
        <f t="shared" ca="1" si="58"/>
        <v>0</v>
      </c>
      <c r="I1278" s="20">
        <v>0</v>
      </c>
      <c r="J1278" s="20">
        <v>0</v>
      </c>
      <c r="K1278" s="20">
        <v>0</v>
      </c>
      <c r="L1278" s="20">
        <v>0</v>
      </c>
      <c r="M1278" s="20">
        <v>0</v>
      </c>
      <c r="N1278" s="75">
        <v>0</v>
      </c>
      <c r="O1278" s="75">
        <v>0</v>
      </c>
      <c r="P1278" s="2"/>
      <c r="Q1278" s="2"/>
      <c r="R1278" s="3"/>
      <c r="S1278" s="3"/>
      <c r="T1278" s="1"/>
      <c r="U1278" s="2"/>
      <c r="V1278" s="28" t="str">
        <f t="shared" si="59"/>
        <v/>
      </c>
    </row>
    <row r="1279" spans="1:22" ht="25" customHeight="1" x14ac:dyDescent="0.35">
      <c r="A1279" s="1"/>
      <c r="B1279" s="35"/>
      <c r="C1279" s="1"/>
      <c r="D1279" s="1"/>
      <c r="E1279" s="73">
        <f>+COUNTIFS('REGISTRO DE TUTORES'!$A$3:$A$8000,A1279,'REGISTRO DE TUTORES'!$B$3:$B$8000,B1279,'REGISTRO DE TUTORES'!$C$3:$C$8000,C1279,'REGISTRO DE TUTORES'!$D$3:$D$8000,D1279)</f>
        <v>0</v>
      </c>
      <c r="F1279" s="73">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73">
        <f t="shared" ca="1" si="57"/>
        <v>0</v>
      </c>
      <c r="H1279" s="73">
        <f t="shared" ca="1" si="58"/>
        <v>0</v>
      </c>
      <c r="I1279" s="20">
        <v>0</v>
      </c>
      <c r="J1279" s="20">
        <v>0</v>
      </c>
      <c r="K1279" s="20">
        <v>0</v>
      </c>
      <c r="L1279" s="20">
        <v>0</v>
      </c>
      <c r="M1279" s="20">
        <v>0</v>
      </c>
      <c r="N1279" s="75">
        <v>0</v>
      </c>
      <c r="O1279" s="75">
        <v>0</v>
      </c>
      <c r="P1279" s="2"/>
      <c r="Q1279" s="2"/>
      <c r="R1279" s="3"/>
      <c r="S1279" s="3"/>
      <c r="T1279" s="1"/>
      <c r="U1279" s="2"/>
      <c r="V1279" s="28" t="str">
        <f t="shared" si="59"/>
        <v/>
      </c>
    </row>
    <row r="1280" spans="1:22" ht="25" customHeight="1" x14ac:dyDescent="0.35">
      <c r="A1280" s="1"/>
      <c r="B1280" s="35"/>
      <c r="C1280" s="1"/>
      <c r="D1280" s="1"/>
      <c r="E1280" s="73">
        <f>+COUNTIFS('REGISTRO DE TUTORES'!$A$3:$A$8000,A1280,'REGISTRO DE TUTORES'!$B$3:$B$8000,B1280,'REGISTRO DE TUTORES'!$C$3:$C$8000,C1280,'REGISTRO DE TUTORES'!$D$3:$D$8000,D1280)</f>
        <v>0</v>
      </c>
      <c r="F1280" s="73">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73">
        <f t="shared" ca="1" si="57"/>
        <v>0</v>
      </c>
      <c r="H1280" s="73">
        <f t="shared" ca="1" si="58"/>
        <v>0</v>
      </c>
      <c r="I1280" s="20">
        <v>0</v>
      </c>
      <c r="J1280" s="20">
        <v>0</v>
      </c>
      <c r="K1280" s="20">
        <v>0</v>
      </c>
      <c r="L1280" s="20">
        <v>0</v>
      </c>
      <c r="M1280" s="20">
        <v>0</v>
      </c>
      <c r="N1280" s="75">
        <v>0</v>
      </c>
      <c r="O1280" s="75">
        <v>0</v>
      </c>
      <c r="P1280" s="2"/>
      <c r="Q1280" s="2"/>
      <c r="R1280" s="3"/>
      <c r="S1280" s="3"/>
      <c r="T1280" s="1"/>
      <c r="U1280" s="2"/>
      <c r="V1280" s="28" t="str">
        <f t="shared" si="59"/>
        <v/>
      </c>
    </row>
    <row r="1281" spans="1:22" ht="25" customHeight="1" x14ac:dyDescent="0.35">
      <c r="A1281" s="1"/>
      <c r="B1281" s="35"/>
      <c r="C1281" s="1"/>
      <c r="D1281" s="1"/>
      <c r="E1281" s="73">
        <f>+COUNTIFS('REGISTRO DE TUTORES'!$A$3:$A$8000,A1281,'REGISTRO DE TUTORES'!$B$3:$B$8000,B1281,'REGISTRO DE TUTORES'!$C$3:$C$8000,C1281,'REGISTRO DE TUTORES'!$D$3:$D$8000,D1281)</f>
        <v>0</v>
      </c>
      <c r="F1281" s="73">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73">
        <f t="shared" ca="1" si="57"/>
        <v>0</v>
      </c>
      <c r="H1281" s="73">
        <f t="shared" ca="1" si="58"/>
        <v>0</v>
      </c>
      <c r="I1281" s="20">
        <v>0</v>
      </c>
      <c r="J1281" s="20">
        <v>0</v>
      </c>
      <c r="K1281" s="20">
        <v>0</v>
      </c>
      <c r="L1281" s="20">
        <v>0</v>
      </c>
      <c r="M1281" s="20">
        <v>0</v>
      </c>
      <c r="N1281" s="75">
        <v>0</v>
      </c>
      <c r="O1281" s="75">
        <v>0</v>
      </c>
      <c r="P1281" s="2"/>
      <c r="Q1281" s="2"/>
      <c r="R1281" s="3"/>
      <c r="S1281" s="3"/>
      <c r="T1281" s="1"/>
      <c r="U1281" s="2"/>
      <c r="V1281" s="28" t="str">
        <f t="shared" si="59"/>
        <v/>
      </c>
    </row>
    <row r="1282" spans="1:22" ht="25" customHeight="1" x14ac:dyDescent="0.35">
      <c r="A1282" s="1"/>
      <c r="B1282" s="35"/>
      <c r="C1282" s="1"/>
      <c r="D1282" s="1"/>
      <c r="E1282" s="73">
        <f>+COUNTIFS('REGISTRO DE TUTORES'!$A$3:$A$8000,A1282,'REGISTRO DE TUTORES'!$B$3:$B$8000,B1282,'REGISTRO DE TUTORES'!$C$3:$C$8000,C1282,'REGISTRO DE TUTORES'!$D$3:$D$8000,D1282)</f>
        <v>0</v>
      </c>
      <c r="F1282" s="73">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73">
        <f t="shared" ca="1" si="57"/>
        <v>0</v>
      </c>
      <c r="H1282" s="73">
        <f t="shared" ca="1" si="58"/>
        <v>0</v>
      </c>
      <c r="I1282" s="20">
        <v>0</v>
      </c>
      <c r="J1282" s="20">
        <v>0</v>
      </c>
      <c r="K1282" s="20">
        <v>0</v>
      </c>
      <c r="L1282" s="20">
        <v>0</v>
      </c>
      <c r="M1282" s="20">
        <v>0</v>
      </c>
      <c r="N1282" s="75">
        <v>0</v>
      </c>
      <c r="O1282" s="75">
        <v>0</v>
      </c>
      <c r="P1282" s="2"/>
      <c r="Q1282" s="2"/>
      <c r="R1282" s="3"/>
      <c r="S1282" s="3"/>
      <c r="T1282" s="1"/>
      <c r="U1282" s="2"/>
      <c r="V1282" s="28" t="str">
        <f t="shared" si="59"/>
        <v/>
      </c>
    </row>
    <row r="1283" spans="1:22" ht="25" customHeight="1" x14ac:dyDescent="0.35">
      <c r="A1283" s="1"/>
      <c r="B1283" s="35"/>
      <c r="C1283" s="1"/>
      <c r="D1283" s="1"/>
      <c r="E1283" s="73">
        <f>+COUNTIFS('REGISTRO DE TUTORES'!$A$3:$A$8000,A1283,'REGISTRO DE TUTORES'!$B$3:$B$8000,B1283,'REGISTRO DE TUTORES'!$C$3:$C$8000,C1283,'REGISTRO DE TUTORES'!$D$3:$D$8000,D1283)</f>
        <v>0</v>
      </c>
      <c r="F1283" s="73">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73">
        <f t="shared" ca="1" si="57"/>
        <v>0</v>
      </c>
      <c r="H1283" s="73">
        <f t="shared" ca="1" si="58"/>
        <v>0</v>
      </c>
      <c r="I1283" s="20">
        <v>0</v>
      </c>
      <c r="J1283" s="20">
        <v>0</v>
      </c>
      <c r="K1283" s="20">
        <v>0</v>
      </c>
      <c r="L1283" s="20">
        <v>0</v>
      </c>
      <c r="M1283" s="20">
        <v>0</v>
      </c>
      <c r="N1283" s="75">
        <v>0</v>
      </c>
      <c r="O1283" s="75">
        <v>0</v>
      </c>
      <c r="P1283" s="2"/>
      <c r="Q1283" s="2"/>
      <c r="R1283" s="3"/>
      <c r="S1283" s="3"/>
      <c r="T1283" s="1"/>
      <c r="U1283" s="2"/>
      <c r="V1283" s="28" t="str">
        <f t="shared" si="59"/>
        <v/>
      </c>
    </row>
    <row r="1284" spans="1:22" ht="25" customHeight="1" x14ac:dyDescent="0.35">
      <c r="A1284" s="1"/>
      <c r="B1284" s="35"/>
      <c r="C1284" s="1"/>
      <c r="D1284" s="1"/>
      <c r="E1284" s="73">
        <f>+COUNTIFS('REGISTRO DE TUTORES'!$A$3:$A$8000,A1284,'REGISTRO DE TUTORES'!$B$3:$B$8000,B1284,'REGISTRO DE TUTORES'!$C$3:$C$8000,C1284,'REGISTRO DE TUTORES'!$D$3:$D$8000,D1284)</f>
        <v>0</v>
      </c>
      <c r="F1284" s="73">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73">
        <f t="shared" ca="1" si="57"/>
        <v>0</v>
      </c>
      <c r="H1284" s="73">
        <f t="shared" ca="1" si="58"/>
        <v>0</v>
      </c>
      <c r="I1284" s="20">
        <v>0</v>
      </c>
      <c r="J1284" s="20">
        <v>0</v>
      </c>
      <c r="K1284" s="20">
        <v>0</v>
      </c>
      <c r="L1284" s="20">
        <v>0</v>
      </c>
      <c r="M1284" s="20">
        <v>0</v>
      </c>
      <c r="N1284" s="75">
        <v>0</v>
      </c>
      <c r="O1284" s="75">
        <v>0</v>
      </c>
      <c r="P1284" s="2"/>
      <c r="Q1284" s="2"/>
      <c r="R1284" s="3"/>
      <c r="S1284" s="3"/>
      <c r="T1284" s="1"/>
      <c r="U1284" s="2"/>
      <c r="V1284" s="28" t="str">
        <f t="shared" si="59"/>
        <v/>
      </c>
    </row>
    <row r="1285" spans="1:22" ht="25" customHeight="1" x14ac:dyDescent="0.35">
      <c r="A1285" s="1"/>
      <c r="B1285" s="35"/>
      <c r="C1285" s="1"/>
      <c r="D1285" s="1"/>
      <c r="E1285" s="73">
        <f>+COUNTIFS('REGISTRO DE TUTORES'!$A$3:$A$8000,A1285,'REGISTRO DE TUTORES'!$B$3:$B$8000,B1285,'REGISTRO DE TUTORES'!$C$3:$C$8000,C1285,'REGISTRO DE TUTORES'!$D$3:$D$8000,D1285)</f>
        <v>0</v>
      </c>
      <c r="F1285" s="73">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73">
        <f t="shared" ca="1" si="57"/>
        <v>0</v>
      </c>
      <c r="H1285" s="73">
        <f t="shared" ca="1" si="58"/>
        <v>0</v>
      </c>
      <c r="I1285" s="20">
        <v>0</v>
      </c>
      <c r="J1285" s="20">
        <v>0</v>
      </c>
      <c r="K1285" s="20">
        <v>0</v>
      </c>
      <c r="L1285" s="20">
        <v>0</v>
      </c>
      <c r="M1285" s="20">
        <v>0</v>
      </c>
      <c r="N1285" s="75">
        <v>0</v>
      </c>
      <c r="O1285" s="75">
        <v>0</v>
      </c>
      <c r="P1285" s="2"/>
      <c r="Q1285" s="2"/>
      <c r="R1285" s="3"/>
      <c r="S1285" s="3"/>
      <c r="T1285" s="1"/>
      <c r="U1285" s="2"/>
      <c r="V1285" s="28" t="str">
        <f t="shared" si="59"/>
        <v/>
      </c>
    </row>
    <row r="1286" spans="1:22" ht="25" customHeight="1" x14ac:dyDescent="0.35">
      <c r="A1286" s="1"/>
      <c r="B1286" s="35"/>
      <c r="C1286" s="1"/>
      <c r="D1286" s="1"/>
      <c r="E1286" s="73">
        <f>+COUNTIFS('REGISTRO DE TUTORES'!$A$3:$A$8000,A1286,'REGISTRO DE TUTORES'!$B$3:$B$8000,B1286,'REGISTRO DE TUTORES'!$C$3:$C$8000,C1286,'REGISTRO DE TUTORES'!$D$3:$D$8000,D1286)</f>
        <v>0</v>
      </c>
      <c r="F1286" s="73">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73">
        <f t="shared" ref="G1286:G1349" ca="1" si="60">SUM(IF(O1286=1,SUMPRODUCT(--(WEEKDAY(ROW(INDIRECT(P1286&amp;":"&amp;Q1286)))=1),--(COUNTIF(FERIADOS,ROW(INDIRECT(P1286&amp;":"&amp;Q1286)))=0)),0),IF(I1286=1,SUMPRODUCT(--(WEEKDAY(ROW(INDIRECT(P1286&amp;":"&amp;Q1286)))=2),--(COUNTIF(FERIADOS,ROW(INDIRECT(P1286&amp;":"&amp;Q1286)))=0)),0),IF(J1286=1,SUMPRODUCT(--(WEEKDAY(ROW(INDIRECT(P1286&amp;":"&amp;Q1286)))=3),--(COUNTIF(FERIADOS,ROW(INDIRECT(P1286&amp;":"&amp;Q1286)))=0)),0),IF(K1286=1,SUMPRODUCT(--(WEEKDAY(ROW(INDIRECT(P1286&amp;":"&amp;Q1286)))=4),--(COUNTIF(FERIADOS,ROW(INDIRECT(P1286&amp;":"&amp;Q1286)))=0)),0),IF(L1286=1,SUMPRODUCT(--(WEEKDAY(ROW(INDIRECT(P1286&amp;":"&amp;Q1286)))=5),--(COUNTIF(FERIADOS,ROW(INDIRECT(P1286&amp;":"&amp;Q1286)))=0)),0),IF(M1286=1,SUMPRODUCT(--(WEEKDAY(ROW(INDIRECT(P1286&amp;":"&amp;Q1286)))=6),--(COUNTIF(FERIADOS,ROW(INDIRECT(P1286&amp;":"&amp;Q1286)))=0)),0),IF(N1286=1,SUMPRODUCT(--(WEEKDAY(ROW(INDIRECT(P1286&amp;":"&amp;Q1286)))=7),--(COUNTIF(FERIADOS,ROW(INDIRECT(P1286&amp;":"&amp;Q1286)))=0)),0))</f>
        <v>0</v>
      </c>
      <c r="H1286" s="73">
        <f t="shared" ref="H1286:H1349" ca="1" si="61">+F1286*G1286</f>
        <v>0</v>
      </c>
      <c r="I1286" s="20">
        <v>0</v>
      </c>
      <c r="J1286" s="20">
        <v>0</v>
      </c>
      <c r="K1286" s="20">
        <v>0</v>
      </c>
      <c r="L1286" s="20">
        <v>0</v>
      </c>
      <c r="M1286" s="20">
        <v>0</v>
      </c>
      <c r="N1286" s="75">
        <v>0</v>
      </c>
      <c r="O1286" s="75">
        <v>0</v>
      </c>
      <c r="P1286" s="2"/>
      <c r="Q1286" s="2"/>
      <c r="R1286" s="3"/>
      <c r="S1286" s="3"/>
      <c r="T1286" s="1"/>
      <c r="U1286" s="2"/>
      <c r="V1286" s="28" t="str">
        <f t="shared" ref="V1286:V1349" si="62">IF(Q1286&gt;0,IF(U1286&gt;=Q1286,"ACTIVA","NO ACTIVA"),"")</f>
        <v/>
      </c>
    </row>
    <row r="1287" spans="1:22" ht="25" customHeight="1" x14ac:dyDescent="0.35">
      <c r="A1287" s="1"/>
      <c r="B1287" s="35"/>
      <c r="C1287" s="1"/>
      <c r="D1287" s="1"/>
      <c r="E1287" s="73">
        <f>+COUNTIFS('REGISTRO DE TUTORES'!$A$3:$A$8000,A1287,'REGISTRO DE TUTORES'!$B$3:$B$8000,B1287,'REGISTRO DE TUTORES'!$C$3:$C$8000,C1287,'REGISTRO DE TUTORES'!$D$3:$D$8000,D1287)</f>
        <v>0</v>
      </c>
      <c r="F1287" s="73">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73">
        <f t="shared" ca="1" si="60"/>
        <v>0</v>
      </c>
      <c r="H1287" s="73">
        <f t="shared" ca="1" si="61"/>
        <v>0</v>
      </c>
      <c r="I1287" s="20">
        <v>0</v>
      </c>
      <c r="J1287" s="20">
        <v>0</v>
      </c>
      <c r="K1287" s="20">
        <v>0</v>
      </c>
      <c r="L1287" s="20">
        <v>0</v>
      </c>
      <c r="M1287" s="20">
        <v>0</v>
      </c>
      <c r="N1287" s="75">
        <v>0</v>
      </c>
      <c r="O1287" s="75">
        <v>0</v>
      </c>
      <c r="P1287" s="2"/>
      <c r="Q1287" s="2"/>
      <c r="R1287" s="3"/>
      <c r="S1287" s="3"/>
      <c r="T1287" s="1"/>
      <c r="U1287" s="2"/>
      <c r="V1287" s="28" t="str">
        <f t="shared" si="62"/>
        <v/>
      </c>
    </row>
    <row r="1288" spans="1:22" ht="25" customHeight="1" x14ac:dyDescent="0.35">
      <c r="A1288" s="1"/>
      <c r="B1288" s="35"/>
      <c r="C1288" s="1"/>
      <c r="D1288" s="1"/>
      <c r="E1288" s="73">
        <f>+COUNTIFS('REGISTRO DE TUTORES'!$A$3:$A$8000,A1288,'REGISTRO DE TUTORES'!$B$3:$B$8000,B1288,'REGISTRO DE TUTORES'!$C$3:$C$8000,C1288,'REGISTRO DE TUTORES'!$D$3:$D$8000,D1288)</f>
        <v>0</v>
      </c>
      <c r="F1288" s="73">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73">
        <f t="shared" ca="1" si="60"/>
        <v>0</v>
      </c>
      <c r="H1288" s="73">
        <f t="shared" ca="1" si="61"/>
        <v>0</v>
      </c>
      <c r="I1288" s="20">
        <v>0</v>
      </c>
      <c r="J1288" s="20">
        <v>0</v>
      </c>
      <c r="K1288" s="20">
        <v>0</v>
      </c>
      <c r="L1288" s="20">
        <v>0</v>
      </c>
      <c r="M1288" s="20">
        <v>0</v>
      </c>
      <c r="N1288" s="75">
        <v>0</v>
      </c>
      <c r="O1288" s="75">
        <v>0</v>
      </c>
      <c r="P1288" s="2"/>
      <c r="Q1288" s="2"/>
      <c r="R1288" s="3"/>
      <c r="S1288" s="3"/>
      <c r="T1288" s="1"/>
      <c r="U1288" s="2"/>
      <c r="V1288" s="28" t="str">
        <f t="shared" si="62"/>
        <v/>
      </c>
    </row>
    <row r="1289" spans="1:22" ht="25" customHeight="1" x14ac:dyDescent="0.35">
      <c r="A1289" s="1"/>
      <c r="B1289" s="35"/>
      <c r="C1289" s="1"/>
      <c r="D1289" s="1"/>
      <c r="E1289" s="73">
        <f>+COUNTIFS('REGISTRO DE TUTORES'!$A$3:$A$8000,A1289,'REGISTRO DE TUTORES'!$B$3:$B$8000,B1289,'REGISTRO DE TUTORES'!$C$3:$C$8000,C1289,'REGISTRO DE TUTORES'!$D$3:$D$8000,D1289)</f>
        <v>0</v>
      </c>
      <c r="F1289" s="73">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73">
        <f t="shared" ca="1" si="60"/>
        <v>0</v>
      </c>
      <c r="H1289" s="73">
        <f t="shared" ca="1" si="61"/>
        <v>0</v>
      </c>
      <c r="I1289" s="20">
        <v>0</v>
      </c>
      <c r="J1289" s="20">
        <v>0</v>
      </c>
      <c r="K1289" s="20">
        <v>0</v>
      </c>
      <c r="L1289" s="20">
        <v>0</v>
      </c>
      <c r="M1289" s="20">
        <v>0</v>
      </c>
      <c r="N1289" s="75">
        <v>0</v>
      </c>
      <c r="O1289" s="75">
        <v>0</v>
      </c>
      <c r="P1289" s="2"/>
      <c r="Q1289" s="2"/>
      <c r="R1289" s="3"/>
      <c r="S1289" s="3"/>
      <c r="T1289" s="1"/>
      <c r="U1289" s="2"/>
      <c r="V1289" s="28" t="str">
        <f t="shared" si="62"/>
        <v/>
      </c>
    </row>
    <row r="1290" spans="1:22" ht="25" customHeight="1" x14ac:dyDescent="0.35">
      <c r="A1290" s="1"/>
      <c r="B1290" s="35"/>
      <c r="C1290" s="1"/>
      <c r="D1290" s="1"/>
      <c r="E1290" s="73">
        <f>+COUNTIFS('REGISTRO DE TUTORES'!$A$3:$A$8000,A1290,'REGISTRO DE TUTORES'!$B$3:$B$8000,B1290,'REGISTRO DE TUTORES'!$C$3:$C$8000,C1290,'REGISTRO DE TUTORES'!$D$3:$D$8000,D1290)</f>
        <v>0</v>
      </c>
      <c r="F1290" s="73">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73">
        <f t="shared" ca="1" si="60"/>
        <v>0</v>
      </c>
      <c r="H1290" s="73">
        <f t="shared" ca="1" si="61"/>
        <v>0</v>
      </c>
      <c r="I1290" s="20">
        <v>0</v>
      </c>
      <c r="J1290" s="20">
        <v>0</v>
      </c>
      <c r="K1290" s="20">
        <v>0</v>
      </c>
      <c r="L1290" s="20">
        <v>0</v>
      </c>
      <c r="M1290" s="20">
        <v>0</v>
      </c>
      <c r="N1290" s="75">
        <v>0</v>
      </c>
      <c r="O1290" s="75">
        <v>0</v>
      </c>
      <c r="P1290" s="2"/>
      <c r="Q1290" s="2"/>
      <c r="R1290" s="3"/>
      <c r="S1290" s="3"/>
      <c r="T1290" s="1"/>
      <c r="U1290" s="2"/>
      <c r="V1290" s="28" t="str">
        <f t="shared" si="62"/>
        <v/>
      </c>
    </row>
    <row r="1291" spans="1:22" ht="25" customHeight="1" x14ac:dyDescent="0.35">
      <c r="A1291" s="1"/>
      <c r="B1291" s="35"/>
      <c r="C1291" s="1"/>
      <c r="D1291" s="1"/>
      <c r="E1291" s="73">
        <f>+COUNTIFS('REGISTRO DE TUTORES'!$A$3:$A$8000,A1291,'REGISTRO DE TUTORES'!$B$3:$B$8000,B1291,'REGISTRO DE TUTORES'!$C$3:$C$8000,C1291,'REGISTRO DE TUTORES'!$D$3:$D$8000,D1291)</f>
        <v>0</v>
      </c>
      <c r="F1291" s="73">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73">
        <f t="shared" ca="1" si="60"/>
        <v>0</v>
      </c>
      <c r="H1291" s="73">
        <f t="shared" ca="1" si="61"/>
        <v>0</v>
      </c>
      <c r="I1291" s="20">
        <v>0</v>
      </c>
      <c r="J1291" s="20">
        <v>0</v>
      </c>
      <c r="K1291" s="20">
        <v>0</v>
      </c>
      <c r="L1291" s="20">
        <v>0</v>
      </c>
      <c r="M1291" s="20">
        <v>0</v>
      </c>
      <c r="N1291" s="75">
        <v>0</v>
      </c>
      <c r="O1291" s="75">
        <v>0</v>
      </c>
      <c r="P1291" s="2"/>
      <c r="Q1291" s="2"/>
      <c r="R1291" s="3"/>
      <c r="S1291" s="3"/>
      <c r="T1291" s="1"/>
      <c r="U1291" s="2"/>
      <c r="V1291" s="28" t="str">
        <f t="shared" si="62"/>
        <v/>
      </c>
    </row>
    <row r="1292" spans="1:22" ht="25" customHeight="1" x14ac:dyDescent="0.35">
      <c r="A1292" s="1"/>
      <c r="B1292" s="35"/>
      <c r="C1292" s="1"/>
      <c r="D1292" s="1"/>
      <c r="E1292" s="73">
        <f>+COUNTIFS('REGISTRO DE TUTORES'!$A$3:$A$8000,A1292,'REGISTRO DE TUTORES'!$B$3:$B$8000,B1292,'REGISTRO DE TUTORES'!$C$3:$C$8000,C1292,'REGISTRO DE TUTORES'!$D$3:$D$8000,D1292)</f>
        <v>0</v>
      </c>
      <c r="F1292" s="73">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73">
        <f t="shared" ca="1" si="60"/>
        <v>0</v>
      </c>
      <c r="H1292" s="73">
        <f t="shared" ca="1" si="61"/>
        <v>0</v>
      </c>
      <c r="I1292" s="20">
        <v>0</v>
      </c>
      <c r="J1292" s="20">
        <v>0</v>
      </c>
      <c r="K1292" s="20">
        <v>0</v>
      </c>
      <c r="L1292" s="20">
        <v>0</v>
      </c>
      <c r="M1292" s="20">
        <v>0</v>
      </c>
      <c r="N1292" s="75">
        <v>0</v>
      </c>
      <c r="O1292" s="75">
        <v>0</v>
      </c>
      <c r="P1292" s="2"/>
      <c r="Q1292" s="2"/>
      <c r="R1292" s="3"/>
      <c r="S1292" s="3"/>
      <c r="T1292" s="1"/>
      <c r="U1292" s="2"/>
      <c r="V1292" s="28" t="str">
        <f t="shared" si="62"/>
        <v/>
      </c>
    </row>
    <row r="1293" spans="1:22" ht="25" customHeight="1" x14ac:dyDescent="0.35">
      <c r="A1293" s="1"/>
      <c r="B1293" s="35"/>
      <c r="C1293" s="1"/>
      <c r="D1293" s="1"/>
      <c r="E1293" s="73">
        <f>+COUNTIFS('REGISTRO DE TUTORES'!$A$3:$A$8000,A1293,'REGISTRO DE TUTORES'!$B$3:$B$8000,B1293,'REGISTRO DE TUTORES'!$C$3:$C$8000,C1293,'REGISTRO DE TUTORES'!$D$3:$D$8000,D1293)</f>
        <v>0</v>
      </c>
      <c r="F1293" s="73">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73">
        <f t="shared" ca="1" si="60"/>
        <v>0</v>
      </c>
      <c r="H1293" s="73">
        <f t="shared" ca="1" si="61"/>
        <v>0</v>
      </c>
      <c r="I1293" s="20">
        <v>0</v>
      </c>
      <c r="J1293" s="20">
        <v>0</v>
      </c>
      <c r="K1293" s="20">
        <v>0</v>
      </c>
      <c r="L1293" s="20">
        <v>0</v>
      </c>
      <c r="M1293" s="20">
        <v>0</v>
      </c>
      <c r="N1293" s="75">
        <v>0</v>
      </c>
      <c r="O1293" s="75">
        <v>0</v>
      </c>
      <c r="P1293" s="2"/>
      <c r="Q1293" s="2"/>
      <c r="R1293" s="3"/>
      <c r="S1293" s="3"/>
      <c r="T1293" s="1"/>
      <c r="U1293" s="2"/>
      <c r="V1293" s="28" t="str">
        <f t="shared" si="62"/>
        <v/>
      </c>
    </row>
    <row r="1294" spans="1:22" ht="25" customHeight="1" x14ac:dyDescent="0.35">
      <c r="A1294" s="1"/>
      <c r="B1294" s="35"/>
      <c r="C1294" s="1"/>
      <c r="D1294" s="1"/>
      <c r="E1294" s="73">
        <f>+COUNTIFS('REGISTRO DE TUTORES'!$A$3:$A$8000,A1294,'REGISTRO DE TUTORES'!$B$3:$B$8000,B1294,'REGISTRO DE TUTORES'!$C$3:$C$8000,C1294,'REGISTRO DE TUTORES'!$D$3:$D$8000,D1294)</f>
        <v>0</v>
      </c>
      <c r="F1294" s="73">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73">
        <f t="shared" ca="1" si="60"/>
        <v>0</v>
      </c>
      <c r="H1294" s="73">
        <f t="shared" ca="1" si="61"/>
        <v>0</v>
      </c>
      <c r="I1294" s="20">
        <v>0</v>
      </c>
      <c r="J1294" s="20">
        <v>0</v>
      </c>
      <c r="K1294" s="20">
        <v>0</v>
      </c>
      <c r="L1294" s="20">
        <v>0</v>
      </c>
      <c r="M1294" s="20">
        <v>0</v>
      </c>
      <c r="N1294" s="75">
        <v>0</v>
      </c>
      <c r="O1294" s="75">
        <v>0</v>
      </c>
      <c r="P1294" s="2"/>
      <c r="Q1294" s="2"/>
      <c r="R1294" s="3"/>
      <c r="S1294" s="3"/>
      <c r="T1294" s="1"/>
      <c r="U1294" s="2"/>
      <c r="V1294" s="28" t="str">
        <f t="shared" si="62"/>
        <v/>
      </c>
    </row>
    <row r="1295" spans="1:22" ht="25" customHeight="1" x14ac:dyDescent="0.35">
      <c r="A1295" s="1"/>
      <c r="B1295" s="35"/>
      <c r="C1295" s="1"/>
      <c r="D1295" s="1"/>
      <c r="E1295" s="73">
        <f>+COUNTIFS('REGISTRO DE TUTORES'!$A$3:$A$8000,A1295,'REGISTRO DE TUTORES'!$B$3:$B$8000,B1295,'REGISTRO DE TUTORES'!$C$3:$C$8000,C1295,'REGISTRO DE TUTORES'!$D$3:$D$8000,D1295)</f>
        <v>0</v>
      </c>
      <c r="F1295" s="73">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73">
        <f t="shared" ca="1" si="60"/>
        <v>0</v>
      </c>
      <c r="H1295" s="73">
        <f t="shared" ca="1" si="61"/>
        <v>0</v>
      </c>
      <c r="I1295" s="20">
        <v>0</v>
      </c>
      <c r="J1295" s="20">
        <v>0</v>
      </c>
      <c r="K1295" s="20">
        <v>0</v>
      </c>
      <c r="L1295" s="20">
        <v>0</v>
      </c>
      <c r="M1295" s="20">
        <v>0</v>
      </c>
      <c r="N1295" s="75">
        <v>0</v>
      </c>
      <c r="O1295" s="75">
        <v>0</v>
      </c>
      <c r="P1295" s="2"/>
      <c r="Q1295" s="2"/>
      <c r="R1295" s="3"/>
      <c r="S1295" s="3"/>
      <c r="T1295" s="1"/>
      <c r="U1295" s="2"/>
      <c r="V1295" s="28" t="str">
        <f t="shared" si="62"/>
        <v/>
      </c>
    </row>
    <row r="1296" spans="1:22" ht="25" customHeight="1" x14ac:dyDescent="0.35">
      <c r="A1296" s="1"/>
      <c r="B1296" s="35"/>
      <c r="C1296" s="1"/>
      <c r="D1296" s="1"/>
      <c r="E1296" s="73">
        <f>+COUNTIFS('REGISTRO DE TUTORES'!$A$3:$A$8000,A1296,'REGISTRO DE TUTORES'!$B$3:$B$8000,B1296,'REGISTRO DE TUTORES'!$C$3:$C$8000,C1296,'REGISTRO DE TUTORES'!$D$3:$D$8000,D1296)</f>
        <v>0</v>
      </c>
      <c r="F1296" s="73">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73">
        <f t="shared" ca="1" si="60"/>
        <v>0</v>
      </c>
      <c r="H1296" s="73">
        <f t="shared" ca="1" si="61"/>
        <v>0</v>
      </c>
      <c r="I1296" s="20">
        <v>0</v>
      </c>
      <c r="J1296" s="20">
        <v>0</v>
      </c>
      <c r="K1296" s="20">
        <v>0</v>
      </c>
      <c r="L1296" s="20">
        <v>0</v>
      </c>
      <c r="M1296" s="20">
        <v>0</v>
      </c>
      <c r="N1296" s="75">
        <v>0</v>
      </c>
      <c r="O1296" s="75">
        <v>0</v>
      </c>
      <c r="P1296" s="2"/>
      <c r="Q1296" s="2"/>
      <c r="R1296" s="3"/>
      <c r="S1296" s="3"/>
      <c r="T1296" s="1"/>
      <c r="U1296" s="2"/>
      <c r="V1296" s="28" t="str">
        <f t="shared" si="62"/>
        <v/>
      </c>
    </row>
    <row r="1297" spans="1:22" ht="25" customHeight="1" x14ac:dyDescent="0.35">
      <c r="A1297" s="1"/>
      <c r="B1297" s="35"/>
      <c r="C1297" s="1"/>
      <c r="D1297" s="1"/>
      <c r="E1297" s="73">
        <f>+COUNTIFS('REGISTRO DE TUTORES'!$A$3:$A$8000,A1297,'REGISTRO DE TUTORES'!$B$3:$B$8000,B1297,'REGISTRO DE TUTORES'!$C$3:$C$8000,C1297,'REGISTRO DE TUTORES'!$D$3:$D$8000,D1297)</f>
        <v>0</v>
      </c>
      <c r="F1297" s="73">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73">
        <f t="shared" ca="1" si="60"/>
        <v>0</v>
      </c>
      <c r="H1297" s="73">
        <f t="shared" ca="1" si="61"/>
        <v>0</v>
      </c>
      <c r="I1297" s="20">
        <v>0</v>
      </c>
      <c r="J1297" s="20">
        <v>0</v>
      </c>
      <c r="K1297" s="20">
        <v>0</v>
      </c>
      <c r="L1297" s="20">
        <v>0</v>
      </c>
      <c r="M1297" s="20">
        <v>0</v>
      </c>
      <c r="N1297" s="75">
        <v>0</v>
      </c>
      <c r="O1297" s="75">
        <v>0</v>
      </c>
      <c r="P1297" s="2"/>
      <c r="Q1297" s="2"/>
      <c r="R1297" s="3"/>
      <c r="S1297" s="3"/>
      <c r="T1297" s="1"/>
      <c r="U1297" s="2"/>
      <c r="V1297" s="28" t="str">
        <f t="shared" si="62"/>
        <v/>
      </c>
    </row>
    <row r="1298" spans="1:22" ht="25" customHeight="1" x14ac:dyDescent="0.35">
      <c r="A1298" s="1"/>
      <c r="B1298" s="35"/>
      <c r="C1298" s="1"/>
      <c r="D1298" s="1"/>
      <c r="E1298" s="73">
        <f>+COUNTIFS('REGISTRO DE TUTORES'!$A$3:$A$8000,A1298,'REGISTRO DE TUTORES'!$B$3:$B$8000,B1298,'REGISTRO DE TUTORES'!$C$3:$C$8000,C1298,'REGISTRO DE TUTORES'!$D$3:$D$8000,D1298)</f>
        <v>0</v>
      </c>
      <c r="F1298" s="73">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73">
        <f t="shared" ca="1" si="60"/>
        <v>0</v>
      </c>
      <c r="H1298" s="73">
        <f t="shared" ca="1" si="61"/>
        <v>0</v>
      </c>
      <c r="I1298" s="20">
        <v>0</v>
      </c>
      <c r="J1298" s="20">
        <v>0</v>
      </c>
      <c r="K1298" s="20">
        <v>0</v>
      </c>
      <c r="L1298" s="20">
        <v>0</v>
      </c>
      <c r="M1298" s="20">
        <v>0</v>
      </c>
      <c r="N1298" s="75">
        <v>0</v>
      </c>
      <c r="O1298" s="75">
        <v>0</v>
      </c>
      <c r="P1298" s="2"/>
      <c r="Q1298" s="2"/>
      <c r="R1298" s="3"/>
      <c r="S1298" s="3"/>
      <c r="T1298" s="1"/>
      <c r="U1298" s="2"/>
      <c r="V1298" s="28" t="str">
        <f t="shared" si="62"/>
        <v/>
      </c>
    </row>
    <row r="1299" spans="1:22" ht="25" customHeight="1" x14ac:dyDescent="0.35">
      <c r="A1299" s="1"/>
      <c r="B1299" s="35"/>
      <c r="C1299" s="1"/>
      <c r="D1299" s="1"/>
      <c r="E1299" s="73">
        <f>+COUNTIFS('REGISTRO DE TUTORES'!$A$3:$A$8000,A1299,'REGISTRO DE TUTORES'!$B$3:$B$8000,B1299,'REGISTRO DE TUTORES'!$C$3:$C$8000,C1299,'REGISTRO DE TUTORES'!$D$3:$D$8000,D1299)</f>
        <v>0</v>
      </c>
      <c r="F1299" s="73">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73">
        <f t="shared" ca="1" si="60"/>
        <v>0</v>
      </c>
      <c r="H1299" s="73">
        <f t="shared" ca="1" si="61"/>
        <v>0</v>
      </c>
      <c r="I1299" s="20">
        <v>0</v>
      </c>
      <c r="J1299" s="20">
        <v>0</v>
      </c>
      <c r="K1299" s="20">
        <v>0</v>
      </c>
      <c r="L1299" s="20">
        <v>0</v>
      </c>
      <c r="M1299" s="20">
        <v>0</v>
      </c>
      <c r="N1299" s="75">
        <v>0</v>
      </c>
      <c r="O1299" s="75">
        <v>0</v>
      </c>
      <c r="P1299" s="2"/>
      <c r="Q1299" s="2"/>
      <c r="R1299" s="3"/>
      <c r="S1299" s="3"/>
      <c r="T1299" s="1"/>
      <c r="U1299" s="2"/>
      <c r="V1299" s="28" t="str">
        <f t="shared" si="62"/>
        <v/>
      </c>
    </row>
    <row r="1300" spans="1:22" ht="25" customHeight="1" x14ac:dyDescent="0.35">
      <c r="A1300" s="1"/>
      <c r="B1300" s="35"/>
      <c r="C1300" s="1"/>
      <c r="D1300" s="1"/>
      <c r="E1300" s="73">
        <f>+COUNTIFS('REGISTRO DE TUTORES'!$A$3:$A$8000,A1300,'REGISTRO DE TUTORES'!$B$3:$B$8000,B1300,'REGISTRO DE TUTORES'!$C$3:$C$8000,C1300,'REGISTRO DE TUTORES'!$D$3:$D$8000,D1300)</f>
        <v>0</v>
      </c>
      <c r="F1300" s="73">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73">
        <f t="shared" ca="1" si="60"/>
        <v>0</v>
      </c>
      <c r="H1300" s="73">
        <f t="shared" ca="1" si="61"/>
        <v>0</v>
      </c>
      <c r="I1300" s="20">
        <v>0</v>
      </c>
      <c r="J1300" s="20">
        <v>0</v>
      </c>
      <c r="K1300" s="20">
        <v>0</v>
      </c>
      <c r="L1300" s="20">
        <v>0</v>
      </c>
      <c r="M1300" s="20">
        <v>0</v>
      </c>
      <c r="N1300" s="75">
        <v>0</v>
      </c>
      <c r="O1300" s="75">
        <v>0</v>
      </c>
      <c r="P1300" s="2"/>
      <c r="Q1300" s="2"/>
      <c r="R1300" s="3"/>
      <c r="S1300" s="3"/>
      <c r="T1300" s="1"/>
      <c r="U1300" s="2"/>
      <c r="V1300" s="28" t="str">
        <f t="shared" si="62"/>
        <v/>
      </c>
    </row>
    <row r="1301" spans="1:22" ht="25" customHeight="1" x14ac:dyDescent="0.35">
      <c r="A1301" s="1"/>
      <c r="B1301" s="35"/>
      <c r="C1301" s="1"/>
      <c r="D1301" s="1"/>
      <c r="E1301" s="73">
        <f>+COUNTIFS('REGISTRO DE TUTORES'!$A$3:$A$8000,A1301,'REGISTRO DE TUTORES'!$B$3:$B$8000,B1301,'REGISTRO DE TUTORES'!$C$3:$C$8000,C1301,'REGISTRO DE TUTORES'!$D$3:$D$8000,D1301)</f>
        <v>0</v>
      </c>
      <c r="F1301" s="73">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73">
        <f t="shared" ca="1" si="60"/>
        <v>0</v>
      </c>
      <c r="H1301" s="73">
        <f t="shared" ca="1" si="61"/>
        <v>0</v>
      </c>
      <c r="I1301" s="20">
        <v>0</v>
      </c>
      <c r="J1301" s="20">
        <v>0</v>
      </c>
      <c r="K1301" s="20">
        <v>0</v>
      </c>
      <c r="L1301" s="20">
        <v>0</v>
      </c>
      <c r="M1301" s="20">
        <v>0</v>
      </c>
      <c r="N1301" s="75">
        <v>0</v>
      </c>
      <c r="O1301" s="75">
        <v>0</v>
      </c>
      <c r="P1301" s="2"/>
      <c r="Q1301" s="2"/>
      <c r="R1301" s="3"/>
      <c r="S1301" s="3"/>
      <c r="T1301" s="1"/>
      <c r="U1301" s="2"/>
      <c r="V1301" s="28" t="str">
        <f t="shared" si="62"/>
        <v/>
      </c>
    </row>
    <row r="1302" spans="1:22" ht="25" customHeight="1" x14ac:dyDescent="0.35">
      <c r="A1302" s="1"/>
      <c r="B1302" s="35"/>
      <c r="C1302" s="1"/>
      <c r="D1302" s="1"/>
      <c r="E1302" s="73">
        <f>+COUNTIFS('REGISTRO DE TUTORES'!$A$3:$A$8000,A1302,'REGISTRO DE TUTORES'!$B$3:$B$8000,B1302,'REGISTRO DE TUTORES'!$C$3:$C$8000,C1302,'REGISTRO DE TUTORES'!$D$3:$D$8000,D1302)</f>
        <v>0</v>
      </c>
      <c r="F1302" s="73">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73">
        <f t="shared" ca="1" si="60"/>
        <v>0</v>
      </c>
      <c r="H1302" s="73">
        <f t="shared" ca="1" si="61"/>
        <v>0</v>
      </c>
      <c r="I1302" s="20">
        <v>0</v>
      </c>
      <c r="J1302" s="20">
        <v>0</v>
      </c>
      <c r="K1302" s="20">
        <v>0</v>
      </c>
      <c r="L1302" s="20">
        <v>0</v>
      </c>
      <c r="M1302" s="20">
        <v>0</v>
      </c>
      <c r="N1302" s="75">
        <v>0</v>
      </c>
      <c r="O1302" s="75">
        <v>0</v>
      </c>
      <c r="P1302" s="2"/>
      <c r="Q1302" s="2"/>
      <c r="R1302" s="3"/>
      <c r="S1302" s="3"/>
      <c r="T1302" s="1"/>
      <c r="U1302" s="2"/>
      <c r="V1302" s="28" t="str">
        <f t="shared" si="62"/>
        <v/>
      </c>
    </row>
    <row r="1303" spans="1:22" ht="25" customHeight="1" x14ac:dyDescent="0.35">
      <c r="A1303" s="1"/>
      <c r="B1303" s="35"/>
      <c r="C1303" s="1"/>
      <c r="D1303" s="1"/>
      <c r="E1303" s="73">
        <f>+COUNTIFS('REGISTRO DE TUTORES'!$A$3:$A$8000,A1303,'REGISTRO DE TUTORES'!$B$3:$B$8000,B1303,'REGISTRO DE TUTORES'!$C$3:$C$8000,C1303,'REGISTRO DE TUTORES'!$D$3:$D$8000,D1303)</f>
        <v>0</v>
      </c>
      <c r="F1303" s="73">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73">
        <f t="shared" ca="1" si="60"/>
        <v>0</v>
      </c>
      <c r="H1303" s="73">
        <f t="shared" ca="1" si="61"/>
        <v>0</v>
      </c>
      <c r="I1303" s="20">
        <v>0</v>
      </c>
      <c r="J1303" s="20">
        <v>0</v>
      </c>
      <c r="K1303" s="20">
        <v>0</v>
      </c>
      <c r="L1303" s="20">
        <v>0</v>
      </c>
      <c r="M1303" s="20">
        <v>0</v>
      </c>
      <c r="N1303" s="75">
        <v>0</v>
      </c>
      <c r="O1303" s="75">
        <v>0</v>
      </c>
      <c r="P1303" s="2"/>
      <c r="Q1303" s="2"/>
      <c r="R1303" s="3"/>
      <c r="S1303" s="3"/>
      <c r="T1303" s="1"/>
      <c r="U1303" s="2"/>
      <c r="V1303" s="28" t="str">
        <f t="shared" si="62"/>
        <v/>
      </c>
    </row>
    <row r="1304" spans="1:22" ht="25" customHeight="1" x14ac:dyDescent="0.35">
      <c r="A1304" s="1"/>
      <c r="B1304" s="35"/>
      <c r="C1304" s="1"/>
      <c r="D1304" s="1"/>
      <c r="E1304" s="73">
        <f>+COUNTIFS('REGISTRO DE TUTORES'!$A$3:$A$8000,A1304,'REGISTRO DE TUTORES'!$B$3:$B$8000,B1304,'REGISTRO DE TUTORES'!$C$3:$C$8000,C1304,'REGISTRO DE TUTORES'!$D$3:$D$8000,D1304)</f>
        <v>0</v>
      </c>
      <c r="F1304" s="73">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73">
        <f t="shared" ca="1" si="60"/>
        <v>0</v>
      </c>
      <c r="H1304" s="73">
        <f t="shared" ca="1" si="61"/>
        <v>0</v>
      </c>
      <c r="I1304" s="20">
        <v>0</v>
      </c>
      <c r="J1304" s="20">
        <v>0</v>
      </c>
      <c r="K1304" s="20">
        <v>0</v>
      </c>
      <c r="L1304" s="20">
        <v>0</v>
      </c>
      <c r="M1304" s="20">
        <v>0</v>
      </c>
      <c r="N1304" s="75">
        <v>0</v>
      </c>
      <c r="O1304" s="75">
        <v>0</v>
      </c>
      <c r="P1304" s="2"/>
      <c r="Q1304" s="2"/>
      <c r="R1304" s="3"/>
      <c r="S1304" s="3"/>
      <c r="T1304" s="1"/>
      <c r="U1304" s="2"/>
      <c r="V1304" s="28" t="str">
        <f t="shared" si="62"/>
        <v/>
      </c>
    </row>
    <row r="1305" spans="1:22" ht="25" customHeight="1" x14ac:dyDescent="0.35">
      <c r="A1305" s="1"/>
      <c r="B1305" s="35"/>
      <c r="C1305" s="1"/>
      <c r="D1305" s="1"/>
      <c r="E1305" s="73">
        <f>+COUNTIFS('REGISTRO DE TUTORES'!$A$3:$A$8000,A1305,'REGISTRO DE TUTORES'!$B$3:$B$8000,B1305,'REGISTRO DE TUTORES'!$C$3:$C$8000,C1305,'REGISTRO DE TUTORES'!$D$3:$D$8000,D1305)</f>
        <v>0</v>
      </c>
      <c r="F1305" s="73">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73">
        <f t="shared" ca="1" si="60"/>
        <v>0</v>
      </c>
      <c r="H1305" s="73">
        <f t="shared" ca="1" si="61"/>
        <v>0</v>
      </c>
      <c r="I1305" s="20">
        <v>0</v>
      </c>
      <c r="J1305" s="20">
        <v>0</v>
      </c>
      <c r="K1305" s="20">
        <v>0</v>
      </c>
      <c r="L1305" s="20">
        <v>0</v>
      </c>
      <c r="M1305" s="20">
        <v>0</v>
      </c>
      <c r="N1305" s="75">
        <v>0</v>
      </c>
      <c r="O1305" s="75">
        <v>0</v>
      </c>
      <c r="P1305" s="2"/>
      <c r="Q1305" s="2"/>
      <c r="R1305" s="3"/>
      <c r="S1305" s="3"/>
      <c r="T1305" s="1"/>
      <c r="U1305" s="2"/>
      <c r="V1305" s="28" t="str">
        <f t="shared" si="62"/>
        <v/>
      </c>
    </row>
    <row r="1306" spans="1:22" ht="25" customHeight="1" x14ac:dyDescent="0.35">
      <c r="A1306" s="1"/>
      <c r="B1306" s="35"/>
      <c r="C1306" s="1"/>
      <c r="D1306" s="1"/>
      <c r="E1306" s="73">
        <f>+COUNTIFS('REGISTRO DE TUTORES'!$A$3:$A$8000,A1306,'REGISTRO DE TUTORES'!$B$3:$B$8000,B1306,'REGISTRO DE TUTORES'!$C$3:$C$8000,C1306,'REGISTRO DE TUTORES'!$D$3:$D$8000,D1306)</f>
        <v>0</v>
      </c>
      <c r="F1306" s="73">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73">
        <f t="shared" ca="1" si="60"/>
        <v>0</v>
      </c>
      <c r="H1306" s="73">
        <f t="shared" ca="1" si="61"/>
        <v>0</v>
      </c>
      <c r="I1306" s="20">
        <v>0</v>
      </c>
      <c r="J1306" s="20">
        <v>0</v>
      </c>
      <c r="K1306" s="20">
        <v>0</v>
      </c>
      <c r="L1306" s="20">
        <v>0</v>
      </c>
      <c r="M1306" s="20">
        <v>0</v>
      </c>
      <c r="N1306" s="75">
        <v>0</v>
      </c>
      <c r="O1306" s="75">
        <v>0</v>
      </c>
      <c r="P1306" s="2"/>
      <c r="Q1306" s="2"/>
      <c r="R1306" s="3"/>
      <c r="S1306" s="3"/>
      <c r="T1306" s="1"/>
      <c r="U1306" s="2"/>
      <c r="V1306" s="28" t="str">
        <f t="shared" si="62"/>
        <v/>
      </c>
    </row>
    <row r="1307" spans="1:22" ht="25" customHeight="1" x14ac:dyDescent="0.35">
      <c r="A1307" s="1"/>
      <c r="B1307" s="35"/>
      <c r="C1307" s="1"/>
      <c r="D1307" s="1"/>
      <c r="E1307" s="73">
        <f>+COUNTIFS('REGISTRO DE TUTORES'!$A$3:$A$8000,A1307,'REGISTRO DE TUTORES'!$B$3:$B$8000,B1307,'REGISTRO DE TUTORES'!$C$3:$C$8000,C1307,'REGISTRO DE TUTORES'!$D$3:$D$8000,D1307)</f>
        <v>0</v>
      </c>
      <c r="F1307" s="73">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73">
        <f t="shared" ca="1" si="60"/>
        <v>0</v>
      </c>
      <c r="H1307" s="73">
        <f t="shared" ca="1" si="61"/>
        <v>0</v>
      </c>
      <c r="I1307" s="20">
        <v>0</v>
      </c>
      <c r="J1307" s="20">
        <v>0</v>
      </c>
      <c r="K1307" s="20">
        <v>0</v>
      </c>
      <c r="L1307" s="20">
        <v>0</v>
      </c>
      <c r="M1307" s="20">
        <v>0</v>
      </c>
      <c r="N1307" s="75">
        <v>0</v>
      </c>
      <c r="O1307" s="75">
        <v>0</v>
      </c>
      <c r="P1307" s="2"/>
      <c r="Q1307" s="2"/>
      <c r="R1307" s="3"/>
      <c r="S1307" s="3"/>
      <c r="T1307" s="1"/>
      <c r="U1307" s="2"/>
      <c r="V1307" s="28" t="str">
        <f t="shared" si="62"/>
        <v/>
      </c>
    </row>
    <row r="1308" spans="1:22" ht="25" customHeight="1" x14ac:dyDescent="0.35">
      <c r="A1308" s="1"/>
      <c r="B1308" s="35"/>
      <c r="C1308" s="1"/>
      <c r="D1308" s="1"/>
      <c r="E1308" s="73">
        <f>+COUNTIFS('REGISTRO DE TUTORES'!$A$3:$A$8000,A1308,'REGISTRO DE TUTORES'!$B$3:$B$8000,B1308,'REGISTRO DE TUTORES'!$C$3:$C$8000,C1308,'REGISTRO DE TUTORES'!$D$3:$D$8000,D1308)</f>
        <v>0</v>
      </c>
      <c r="F1308" s="73">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73">
        <f t="shared" ca="1" si="60"/>
        <v>0</v>
      </c>
      <c r="H1308" s="73">
        <f t="shared" ca="1" si="61"/>
        <v>0</v>
      </c>
      <c r="I1308" s="20">
        <v>0</v>
      </c>
      <c r="J1308" s="20">
        <v>0</v>
      </c>
      <c r="K1308" s="20">
        <v>0</v>
      </c>
      <c r="L1308" s="20">
        <v>0</v>
      </c>
      <c r="M1308" s="20">
        <v>0</v>
      </c>
      <c r="N1308" s="75">
        <v>0</v>
      </c>
      <c r="O1308" s="75">
        <v>0</v>
      </c>
      <c r="P1308" s="2"/>
      <c r="Q1308" s="2"/>
      <c r="R1308" s="3"/>
      <c r="S1308" s="3"/>
      <c r="T1308" s="1"/>
      <c r="U1308" s="2"/>
      <c r="V1308" s="28" t="str">
        <f t="shared" si="62"/>
        <v/>
      </c>
    </row>
    <row r="1309" spans="1:22" ht="25" customHeight="1" x14ac:dyDescent="0.35">
      <c r="A1309" s="1"/>
      <c r="B1309" s="35"/>
      <c r="C1309" s="1"/>
      <c r="D1309" s="1"/>
      <c r="E1309" s="73">
        <f>+COUNTIFS('REGISTRO DE TUTORES'!$A$3:$A$8000,A1309,'REGISTRO DE TUTORES'!$B$3:$B$8000,B1309,'REGISTRO DE TUTORES'!$C$3:$C$8000,C1309,'REGISTRO DE TUTORES'!$D$3:$D$8000,D1309)</f>
        <v>0</v>
      </c>
      <c r="F1309" s="73">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73">
        <f t="shared" ca="1" si="60"/>
        <v>0</v>
      </c>
      <c r="H1309" s="73">
        <f t="shared" ca="1" si="61"/>
        <v>0</v>
      </c>
      <c r="I1309" s="20">
        <v>0</v>
      </c>
      <c r="J1309" s="20">
        <v>0</v>
      </c>
      <c r="K1309" s="20">
        <v>0</v>
      </c>
      <c r="L1309" s="20">
        <v>0</v>
      </c>
      <c r="M1309" s="20">
        <v>0</v>
      </c>
      <c r="N1309" s="75">
        <v>0</v>
      </c>
      <c r="O1309" s="75">
        <v>0</v>
      </c>
      <c r="P1309" s="2"/>
      <c r="Q1309" s="2"/>
      <c r="R1309" s="3"/>
      <c r="S1309" s="3"/>
      <c r="T1309" s="1"/>
      <c r="U1309" s="2"/>
      <c r="V1309" s="28" t="str">
        <f t="shared" si="62"/>
        <v/>
      </c>
    </row>
    <row r="1310" spans="1:22" ht="25" customHeight="1" x14ac:dyDescent="0.35">
      <c r="A1310" s="1"/>
      <c r="B1310" s="35"/>
      <c r="C1310" s="1"/>
      <c r="D1310" s="1"/>
      <c r="E1310" s="73">
        <f>+COUNTIFS('REGISTRO DE TUTORES'!$A$3:$A$8000,A1310,'REGISTRO DE TUTORES'!$B$3:$B$8000,B1310,'REGISTRO DE TUTORES'!$C$3:$C$8000,C1310,'REGISTRO DE TUTORES'!$D$3:$D$8000,D1310)</f>
        <v>0</v>
      </c>
      <c r="F1310" s="73">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73">
        <f t="shared" ca="1" si="60"/>
        <v>0</v>
      </c>
      <c r="H1310" s="73">
        <f t="shared" ca="1" si="61"/>
        <v>0</v>
      </c>
      <c r="I1310" s="20">
        <v>0</v>
      </c>
      <c r="J1310" s="20">
        <v>0</v>
      </c>
      <c r="K1310" s="20">
        <v>0</v>
      </c>
      <c r="L1310" s="20">
        <v>0</v>
      </c>
      <c r="M1310" s="20">
        <v>0</v>
      </c>
      <c r="N1310" s="75">
        <v>0</v>
      </c>
      <c r="O1310" s="75">
        <v>0</v>
      </c>
      <c r="P1310" s="2"/>
      <c r="Q1310" s="2"/>
      <c r="R1310" s="3"/>
      <c r="S1310" s="3"/>
      <c r="T1310" s="1"/>
      <c r="U1310" s="2"/>
      <c r="V1310" s="28" t="str">
        <f t="shared" si="62"/>
        <v/>
      </c>
    </row>
    <row r="1311" spans="1:22" ht="25" customHeight="1" x14ac:dyDescent="0.35">
      <c r="A1311" s="1"/>
      <c r="B1311" s="35"/>
      <c r="C1311" s="1"/>
      <c r="D1311" s="1"/>
      <c r="E1311" s="73">
        <f>+COUNTIFS('REGISTRO DE TUTORES'!$A$3:$A$8000,A1311,'REGISTRO DE TUTORES'!$B$3:$B$8000,B1311,'REGISTRO DE TUTORES'!$C$3:$C$8000,C1311,'REGISTRO DE TUTORES'!$D$3:$D$8000,D1311)</f>
        <v>0</v>
      </c>
      <c r="F1311" s="73">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73">
        <f t="shared" ca="1" si="60"/>
        <v>0</v>
      </c>
      <c r="H1311" s="73">
        <f t="shared" ca="1" si="61"/>
        <v>0</v>
      </c>
      <c r="I1311" s="20">
        <v>0</v>
      </c>
      <c r="J1311" s="20">
        <v>0</v>
      </c>
      <c r="K1311" s="20">
        <v>0</v>
      </c>
      <c r="L1311" s="20">
        <v>0</v>
      </c>
      <c r="M1311" s="20">
        <v>0</v>
      </c>
      <c r="N1311" s="75">
        <v>0</v>
      </c>
      <c r="O1311" s="75">
        <v>0</v>
      </c>
      <c r="P1311" s="2"/>
      <c r="Q1311" s="2"/>
      <c r="R1311" s="3"/>
      <c r="S1311" s="3"/>
      <c r="T1311" s="1"/>
      <c r="U1311" s="2"/>
      <c r="V1311" s="28" t="str">
        <f t="shared" si="62"/>
        <v/>
      </c>
    </row>
    <row r="1312" spans="1:22" ht="25" customHeight="1" x14ac:dyDescent="0.35">
      <c r="A1312" s="1"/>
      <c r="B1312" s="35"/>
      <c r="C1312" s="1"/>
      <c r="D1312" s="1"/>
      <c r="E1312" s="73">
        <f>+COUNTIFS('REGISTRO DE TUTORES'!$A$3:$A$8000,A1312,'REGISTRO DE TUTORES'!$B$3:$B$8000,B1312,'REGISTRO DE TUTORES'!$C$3:$C$8000,C1312,'REGISTRO DE TUTORES'!$D$3:$D$8000,D1312)</f>
        <v>0</v>
      </c>
      <c r="F1312" s="73">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73">
        <f t="shared" ca="1" si="60"/>
        <v>0</v>
      </c>
      <c r="H1312" s="73">
        <f t="shared" ca="1" si="61"/>
        <v>0</v>
      </c>
      <c r="I1312" s="20">
        <v>0</v>
      </c>
      <c r="J1312" s="20">
        <v>0</v>
      </c>
      <c r="K1312" s="20">
        <v>0</v>
      </c>
      <c r="L1312" s="20">
        <v>0</v>
      </c>
      <c r="M1312" s="20">
        <v>0</v>
      </c>
      <c r="N1312" s="75">
        <v>0</v>
      </c>
      <c r="O1312" s="75">
        <v>0</v>
      </c>
      <c r="P1312" s="2"/>
      <c r="Q1312" s="2"/>
      <c r="R1312" s="3"/>
      <c r="S1312" s="3"/>
      <c r="T1312" s="1"/>
      <c r="U1312" s="2"/>
      <c r="V1312" s="28" t="str">
        <f t="shared" si="62"/>
        <v/>
      </c>
    </row>
    <row r="1313" spans="1:22" ht="25" customHeight="1" x14ac:dyDescent="0.35">
      <c r="A1313" s="1"/>
      <c r="B1313" s="35"/>
      <c r="C1313" s="1"/>
      <c r="D1313" s="1"/>
      <c r="E1313" s="73">
        <f>+COUNTIFS('REGISTRO DE TUTORES'!$A$3:$A$8000,A1313,'REGISTRO DE TUTORES'!$B$3:$B$8000,B1313,'REGISTRO DE TUTORES'!$C$3:$C$8000,C1313,'REGISTRO DE TUTORES'!$D$3:$D$8000,D1313)</f>
        <v>0</v>
      </c>
      <c r="F1313" s="73">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73">
        <f t="shared" ca="1" si="60"/>
        <v>0</v>
      </c>
      <c r="H1313" s="73">
        <f t="shared" ca="1" si="61"/>
        <v>0</v>
      </c>
      <c r="I1313" s="20">
        <v>0</v>
      </c>
      <c r="J1313" s="20">
        <v>0</v>
      </c>
      <c r="K1313" s="20">
        <v>0</v>
      </c>
      <c r="L1313" s="20">
        <v>0</v>
      </c>
      <c r="M1313" s="20">
        <v>0</v>
      </c>
      <c r="N1313" s="75">
        <v>0</v>
      </c>
      <c r="O1313" s="75">
        <v>0</v>
      </c>
      <c r="P1313" s="2"/>
      <c r="Q1313" s="2"/>
      <c r="R1313" s="3"/>
      <c r="S1313" s="3"/>
      <c r="T1313" s="1"/>
      <c r="U1313" s="2"/>
      <c r="V1313" s="28" t="str">
        <f t="shared" si="62"/>
        <v/>
      </c>
    </row>
    <row r="1314" spans="1:22" ht="25" customHeight="1" x14ac:dyDescent="0.35">
      <c r="A1314" s="1"/>
      <c r="B1314" s="35"/>
      <c r="C1314" s="1"/>
      <c r="D1314" s="1"/>
      <c r="E1314" s="73">
        <f>+COUNTIFS('REGISTRO DE TUTORES'!$A$3:$A$8000,A1314,'REGISTRO DE TUTORES'!$B$3:$B$8000,B1314,'REGISTRO DE TUTORES'!$C$3:$C$8000,C1314,'REGISTRO DE TUTORES'!$D$3:$D$8000,D1314)</f>
        <v>0</v>
      </c>
      <c r="F1314" s="73">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73">
        <f t="shared" ca="1" si="60"/>
        <v>0</v>
      </c>
      <c r="H1314" s="73">
        <f t="shared" ca="1" si="61"/>
        <v>0</v>
      </c>
      <c r="I1314" s="20">
        <v>0</v>
      </c>
      <c r="J1314" s="20">
        <v>0</v>
      </c>
      <c r="K1314" s="20">
        <v>0</v>
      </c>
      <c r="L1314" s="20">
        <v>0</v>
      </c>
      <c r="M1314" s="20">
        <v>0</v>
      </c>
      <c r="N1314" s="75">
        <v>0</v>
      </c>
      <c r="O1314" s="75">
        <v>0</v>
      </c>
      <c r="P1314" s="2"/>
      <c r="Q1314" s="2"/>
      <c r="R1314" s="3"/>
      <c r="S1314" s="3"/>
      <c r="T1314" s="1"/>
      <c r="U1314" s="2"/>
      <c r="V1314" s="28" t="str">
        <f t="shared" si="62"/>
        <v/>
      </c>
    </row>
    <row r="1315" spans="1:22" ht="25" customHeight="1" x14ac:dyDescent="0.35">
      <c r="A1315" s="1"/>
      <c r="B1315" s="35"/>
      <c r="C1315" s="1"/>
      <c r="D1315" s="1"/>
      <c r="E1315" s="73">
        <f>+COUNTIFS('REGISTRO DE TUTORES'!$A$3:$A$8000,A1315,'REGISTRO DE TUTORES'!$B$3:$B$8000,B1315,'REGISTRO DE TUTORES'!$C$3:$C$8000,C1315,'REGISTRO DE TUTORES'!$D$3:$D$8000,D1315)</f>
        <v>0</v>
      </c>
      <c r="F1315" s="73">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73">
        <f t="shared" ca="1" si="60"/>
        <v>0</v>
      </c>
      <c r="H1315" s="73">
        <f t="shared" ca="1" si="61"/>
        <v>0</v>
      </c>
      <c r="I1315" s="20">
        <v>0</v>
      </c>
      <c r="J1315" s="20">
        <v>0</v>
      </c>
      <c r="K1315" s="20">
        <v>0</v>
      </c>
      <c r="L1315" s="20">
        <v>0</v>
      </c>
      <c r="M1315" s="20">
        <v>0</v>
      </c>
      <c r="N1315" s="75">
        <v>0</v>
      </c>
      <c r="O1315" s="75">
        <v>0</v>
      </c>
      <c r="P1315" s="2"/>
      <c r="Q1315" s="2"/>
      <c r="R1315" s="3"/>
      <c r="S1315" s="3"/>
      <c r="T1315" s="1"/>
      <c r="U1315" s="2"/>
      <c r="V1315" s="28" t="str">
        <f t="shared" si="62"/>
        <v/>
      </c>
    </row>
    <row r="1316" spans="1:22" ht="25" customHeight="1" x14ac:dyDescent="0.35">
      <c r="A1316" s="1"/>
      <c r="B1316" s="35"/>
      <c r="C1316" s="1"/>
      <c r="D1316" s="1"/>
      <c r="E1316" s="73">
        <f>+COUNTIFS('REGISTRO DE TUTORES'!$A$3:$A$8000,A1316,'REGISTRO DE TUTORES'!$B$3:$B$8000,B1316,'REGISTRO DE TUTORES'!$C$3:$C$8000,C1316,'REGISTRO DE TUTORES'!$D$3:$D$8000,D1316)</f>
        <v>0</v>
      </c>
      <c r="F1316" s="73">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73">
        <f t="shared" ca="1" si="60"/>
        <v>0</v>
      </c>
      <c r="H1316" s="73">
        <f t="shared" ca="1" si="61"/>
        <v>0</v>
      </c>
      <c r="I1316" s="20">
        <v>0</v>
      </c>
      <c r="J1316" s="20">
        <v>0</v>
      </c>
      <c r="K1316" s="20">
        <v>0</v>
      </c>
      <c r="L1316" s="20">
        <v>0</v>
      </c>
      <c r="M1316" s="20">
        <v>0</v>
      </c>
      <c r="N1316" s="75">
        <v>0</v>
      </c>
      <c r="O1316" s="75">
        <v>0</v>
      </c>
      <c r="P1316" s="2"/>
      <c r="Q1316" s="2"/>
      <c r="R1316" s="3"/>
      <c r="S1316" s="3"/>
      <c r="T1316" s="1"/>
      <c r="U1316" s="2"/>
      <c r="V1316" s="28" t="str">
        <f t="shared" si="62"/>
        <v/>
      </c>
    </row>
    <row r="1317" spans="1:22" ht="25" customHeight="1" x14ac:dyDescent="0.35">
      <c r="A1317" s="1"/>
      <c r="B1317" s="35"/>
      <c r="C1317" s="1"/>
      <c r="D1317" s="1"/>
      <c r="E1317" s="73">
        <f>+COUNTIFS('REGISTRO DE TUTORES'!$A$3:$A$8000,A1317,'REGISTRO DE TUTORES'!$B$3:$B$8000,B1317,'REGISTRO DE TUTORES'!$C$3:$C$8000,C1317,'REGISTRO DE TUTORES'!$D$3:$D$8000,D1317)</f>
        <v>0</v>
      </c>
      <c r="F1317" s="73">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73">
        <f t="shared" ca="1" si="60"/>
        <v>0</v>
      </c>
      <c r="H1317" s="73">
        <f t="shared" ca="1" si="61"/>
        <v>0</v>
      </c>
      <c r="I1317" s="20">
        <v>0</v>
      </c>
      <c r="J1317" s="20">
        <v>0</v>
      </c>
      <c r="K1317" s="20">
        <v>0</v>
      </c>
      <c r="L1317" s="20">
        <v>0</v>
      </c>
      <c r="M1317" s="20">
        <v>0</v>
      </c>
      <c r="N1317" s="75">
        <v>0</v>
      </c>
      <c r="O1317" s="75">
        <v>0</v>
      </c>
      <c r="P1317" s="2"/>
      <c r="Q1317" s="2"/>
      <c r="R1317" s="3"/>
      <c r="S1317" s="3"/>
      <c r="T1317" s="1"/>
      <c r="U1317" s="2"/>
      <c r="V1317" s="28" t="str">
        <f t="shared" si="62"/>
        <v/>
      </c>
    </row>
    <row r="1318" spans="1:22" ht="25" customHeight="1" x14ac:dyDescent="0.35">
      <c r="A1318" s="1"/>
      <c r="B1318" s="35"/>
      <c r="C1318" s="1"/>
      <c r="D1318" s="1"/>
      <c r="E1318" s="73">
        <f>+COUNTIFS('REGISTRO DE TUTORES'!$A$3:$A$8000,A1318,'REGISTRO DE TUTORES'!$B$3:$B$8000,B1318,'REGISTRO DE TUTORES'!$C$3:$C$8000,C1318,'REGISTRO DE TUTORES'!$D$3:$D$8000,D1318)</f>
        <v>0</v>
      </c>
      <c r="F1318" s="73">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73">
        <f t="shared" ca="1" si="60"/>
        <v>0</v>
      </c>
      <c r="H1318" s="73">
        <f t="shared" ca="1" si="61"/>
        <v>0</v>
      </c>
      <c r="I1318" s="20">
        <v>0</v>
      </c>
      <c r="J1318" s="20">
        <v>0</v>
      </c>
      <c r="K1318" s="20">
        <v>0</v>
      </c>
      <c r="L1318" s="20">
        <v>0</v>
      </c>
      <c r="M1318" s="20">
        <v>0</v>
      </c>
      <c r="N1318" s="75">
        <v>0</v>
      </c>
      <c r="O1318" s="75">
        <v>0</v>
      </c>
      <c r="P1318" s="2"/>
      <c r="Q1318" s="2"/>
      <c r="R1318" s="3"/>
      <c r="S1318" s="3"/>
      <c r="T1318" s="1"/>
      <c r="U1318" s="2"/>
      <c r="V1318" s="28" t="str">
        <f t="shared" si="62"/>
        <v/>
      </c>
    </row>
    <row r="1319" spans="1:22" ht="25" customHeight="1" x14ac:dyDescent="0.35">
      <c r="A1319" s="1"/>
      <c r="B1319" s="35"/>
      <c r="C1319" s="1"/>
      <c r="D1319" s="1"/>
      <c r="E1319" s="73">
        <f>+COUNTIFS('REGISTRO DE TUTORES'!$A$3:$A$8000,A1319,'REGISTRO DE TUTORES'!$B$3:$B$8000,B1319,'REGISTRO DE TUTORES'!$C$3:$C$8000,C1319,'REGISTRO DE TUTORES'!$D$3:$D$8000,D1319)</f>
        <v>0</v>
      </c>
      <c r="F1319" s="73">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73">
        <f t="shared" ca="1" si="60"/>
        <v>0</v>
      </c>
      <c r="H1319" s="73">
        <f t="shared" ca="1" si="61"/>
        <v>0</v>
      </c>
      <c r="I1319" s="20">
        <v>0</v>
      </c>
      <c r="J1319" s="20">
        <v>0</v>
      </c>
      <c r="K1319" s="20">
        <v>0</v>
      </c>
      <c r="L1319" s="20">
        <v>0</v>
      </c>
      <c r="M1319" s="20">
        <v>0</v>
      </c>
      <c r="N1319" s="75">
        <v>0</v>
      </c>
      <c r="O1319" s="75">
        <v>0</v>
      </c>
      <c r="P1319" s="2"/>
      <c r="Q1319" s="2"/>
      <c r="R1319" s="3"/>
      <c r="S1319" s="3"/>
      <c r="T1319" s="1"/>
      <c r="U1319" s="2"/>
      <c r="V1319" s="28" t="str">
        <f t="shared" si="62"/>
        <v/>
      </c>
    </row>
    <row r="1320" spans="1:22" ht="25" customHeight="1" x14ac:dyDescent="0.35">
      <c r="A1320" s="1"/>
      <c r="B1320" s="35"/>
      <c r="C1320" s="1"/>
      <c r="D1320" s="1"/>
      <c r="E1320" s="73">
        <f>+COUNTIFS('REGISTRO DE TUTORES'!$A$3:$A$8000,A1320,'REGISTRO DE TUTORES'!$B$3:$B$8000,B1320,'REGISTRO DE TUTORES'!$C$3:$C$8000,C1320,'REGISTRO DE TUTORES'!$D$3:$D$8000,D1320)</f>
        <v>0</v>
      </c>
      <c r="F1320" s="73">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73">
        <f t="shared" ca="1" si="60"/>
        <v>0</v>
      </c>
      <c r="H1320" s="73">
        <f t="shared" ca="1" si="61"/>
        <v>0</v>
      </c>
      <c r="I1320" s="20">
        <v>0</v>
      </c>
      <c r="J1320" s="20">
        <v>0</v>
      </c>
      <c r="K1320" s="20">
        <v>0</v>
      </c>
      <c r="L1320" s="20">
        <v>0</v>
      </c>
      <c r="M1320" s="20">
        <v>0</v>
      </c>
      <c r="N1320" s="75">
        <v>0</v>
      </c>
      <c r="O1320" s="75">
        <v>0</v>
      </c>
      <c r="P1320" s="2"/>
      <c r="Q1320" s="2"/>
      <c r="R1320" s="3"/>
      <c r="S1320" s="3"/>
      <c r="T1320" s="1"/>
      <c r="U1320" s="2"/>
      <c r="V1320" s="28" t="str">
        <f t="shared" si="62"/>
        <v/>
      </c>
    </row>
    <row r="1321" spans="1:22" ht="25" customHeight="1" x14ac:dyDescent="0.35">
      <c r="A1321" s="1"/>
      <c r="B1321" s="35"/>
      <c r="C1321" s="1"/>
      <c r="D1321" s="1"/>
      <c r="E1321" s="73">
        <f>+COUNTIFS('REGISTRO DE TUTORES'!$A$3:$A$8000,A1321,'REGISTRO DE TUTORES'!$B$3:$B$8000,B1321,'REGISTRO DE TUTORES'!$C$3:$C$8000,C1321,'REGISTRO DE TUTORES'!$D$3:$D$8000,D1321)</f>
        <v>0</v>
      </c>
      <c r="F1321" s="73">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73">
        <f t="shared" ca="1" si="60"/>
        <v>0</v>
      </c>
      <c r="H1321" s="73">
        <f t="shared" ca="1" si="61"/>
        <v>0</v>
      </c>
      <c r="I1321" s="20">
        <v>0</v>
      </c>
      <c r="J1321" s="20">
        <v>0</v>
      </c>
      <c r="K1321" s="20">
        <v>0</v>
      </c>
      <c r="L1321" s="20">
        <v>0</v>
      </c>
      <c r="M1321" s="20">
        <v>0</v>
      </c>
      <c r="N1321" s="75">
        <v>0</v>
      </c>
      <c r="O1321" s="75">
        <v>0</v>
      </c>
      <c r="P1321" s="2"/>
      <c r="Q1321" s="2"/>
      <c r="R1321" s="3"/>
      <c r="S1321" s="3"/>
      <c r="T1321" s="1"/>
      <c r="U1321" s="2"/>
      <c r="V1321" s="28" t="str">
        <f t="shared" si="62"/>
        <v/>
      </c>
    </row>
    <row r="1322" spans="1:22" ht="25" customHeight="1" x14ac:dyDescent="0.35">
      <c r="A1322" s="1"/>
      <c r="B1322" s="35"/>
      <c r="C1322" s="1"/>
      <c r="D1322" s="1"/>
      <c r="E1322" s="73">
        <f>+COUNTIFS('REGISTRO DE TUTORES'!$A$3:$A$8000,A1322,'REGISTRO DE TUTORES'!$B$3:$B$8000,B1322,'REGISTRO DE TUTORES'!$C$3:$C$8000,C1322,'REGISTRO DE TUTORES'!$D$3:$D$8000,D1322)</f>
        <v>0</v>
      </c>
      <c r="F1322" s="73">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73">
        <f t="shared" ca="1" si="60"/>
        <v>0</v>
      </c>
      <c r="H1322" s="73">
        <f t="shared" ca="1" si="61"/>
        <v>0</v>
      </c>
      <c r="I1322" s="20">
        <v>0</v>
      </c>
      <c r="J1322" s="20">
        <v>0</v>
      </c>
      <c r="K1322" s="20">
        <v>0</v>
      </c>
      <c r="L1322" s="20">
        <v>0</v>
      </c>
      <c r="M1322" s="20">
        <v>0</v>
      </c>
      <c r="N1322" s="75">
        <v>0</v>
      </c>
      <c r="O1322" s="75">
        <v>0</v>
      </c>
      <c r="P1322" s="2"/>
      <c r="Q1322" s="2"/>
      <c r="R1322" s="3"/>
      <c r="S1322" s="3"/>
      <c r="T1322" s="1"/>
      <c r="U1322" s="2"/>
      <c r="V1322" s="28" t="str">
        <f t="shared" si="62"/>
        <v/>
      </c>
    </row>
    <row r="1323" spans="1:22" ht="25" customHeight="1" x14ac:dyDescent="0.35">
      <c r="A1323" s="1"/>
      <c r="B1323" s="35"/>
      <c r="C1323" s="1"/>
      <c r="D1323" s="1"/>
      <c r="E1323" s="73">
        <f>+COUNTIFS('REGISTRO DE TUTORES'!$A$3:$A$8000,A1323,'REGISTRO DE TUTORES'!$B$3:$B$8000,B1323,'REGISTRO DE TUTORES'!$C$3:$C$8000,C1323,'REGISTRO DE TUTORES'!$D$3:$D$8000,D1323)</f>
        <v>0</v>
      </c>
      <c r="F1323" s="73">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73">
        <f t="shared" ca="1" si="60"/>
        <v>0</v>
      </c>
      <c r="H1323" s="73">
        <f t="shared" ca="1" si="61"/>
        <v>0</v>
      </c>
      <c r="I1323" s="20">
        <v>0</v>
      </c>
      <c r="J1323" s="20">
        <v>0</v>
      </c>
      <c r="K1323" s="20">
        <v>0</v>
      </c>
      <c r="L1323" s="20">
        <v>0</v>
      </c>
      <c r="M1323" s="20">
        <v>0</v>
      </c>
      <c r="N1323" s="75">
        <v>0</v>
      </c>
      <c r="O1323" s="75">
        <v>0</v>
      </c>
      <c r="P1323" s="2"/>
      <c r="Q1323" s="2"/>
      <c r="R1323" s="3"/>
      <c r="S1323" s="3"/>
      <c r="T1323" s="1"/>
      <c r="U1323" s="2"/>
      <c r="V1323" s="28" t="str">
        <f t="shared" si="62"/>
        <v/>
      </c>
    </row>
    <row r="1324" spans="1:22" ht="25" customHeight="1" x14ac:dyDescent="0.35">
      <c r="A1324" s="1"/>
      <c r="B1324" s="35"/>
      <c r="C1324" s="1"/>
      <c r="D1324" s="1"/>
      <c r="E1324" s="73">
        <f>+COUNTIFS('REGISTRO DE TUTORES'!$A$3:$A$8000,A1324,'REGISTRO DE TUTORES'!$B$3:$B$8000,B1324,'REGISTRO DE TUTORES'!$C$3:$C$8000,C1324,'REGISTRO DE TUTORES'!$D$3:$D$8000,D1324)</f>
        <v>0</v>
      </c>
      <c r="F1324" s="73">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73">
        <f t="shared" ca="1" si="60"/>
        <v>0</v>
      </c>
      <c r="H1324" s="73">
        <f t="shared" ca="1" si="61"/>
        <v>0</v>
      </c>
      <c r="I1324" s="20">
        <v>0</v>
      </c>
      <c r="J1324" s="20">
        <v>0</v>
      </c>
      <c r="K1324" s="20">
        <v>0</v>
      </c>
      <c r="L1324" s="20">
        <v>0</v>
      </c>
      <c r="M1324" s="20">
        <v>0</v>
      </c>
      <c r="N1324" s="75">
        <v>0</v>
      </c>
      <c r="O1324" s="75">
        <v>0</v>
      </c>
      <c r="P1324" s="2"/>
      <c r="Q1324" s="2"/>
      <c r="R1324" s="3"/>
      <c r="S1324" s="3"/>
      <c r="T1324" s="1"/>
      <c r="U1324" s="2"/>
      <c r="V1324" s="28" t="str">
        <f t="shared" si="62"/>
        <v/>
      </c>
    </row>
    <row r="1325" spans="1:22" ht="25" customHeight="1" x14ac:dyDescent="0.35">
      <c r="A1325" s="1"/>
      <c r="B1325" s="35"/>
      <c r="C1325" s="1"/>
      <c r="D1325" s="1"/>
      <c r="E1325" s="73">
        <f>+COUNTIFS('REGISTRO DE TUTORES'!$A$3:$A$8000,A1325,'REGISTRO DE TUTORES'!$B$3:$B$8000,B1325,'REGISTRO DE TUTORES'!$C$3:$C$8000,C1325,'REGISTRO DE TUTORES'!$D$3:$D$8000,D1325)</f>
        <v>0</v>
      </c>
      <c r="F1325" s="73">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73">
        <f t="shared" ca="1" si="60"/>
        <v>0</v>
      </c>
      <c r="H1325" s="73">
        <f t="shared" ca="1" si="61"/>
        <v>0</v>
      </c>
      <c r="I1325" s="20">
        <v>0</v>
      </c>
      <c r="J1325" s="20">
        <v>0</v>
      </c>
      <c r="K1325" s="20">
        <v>0</v>
      </c>
      <c r="L1325" s="20">
        <v>0</v>
      </c>
      <c r="M1325" s="20">
        <v>0</v>
      </c>
      <c r="N1325" s="75">
        <v>0</v>
      </c>
      <c r="O1325" s="75">
        <v>0</v>
      </c>
      <c r="P1325" s="2"/>
      <c r="Q1325" s="2"/>
      <c r="R1325" s="3"/>
      <c r="S1325" s="3"/>
      <c r="T1325" s="1"/>
      <c r="U1325" s="2"/>
      <c r="V1325" s="28" t="str">
        <f t="shared" si="62"/>
        <v/>
      </c>
    </row>
    <row r="1326" spans="1:22" ht="25" customHeight="1" x14ac:dyDescent="0.35">
      <c r="A1326" s="1"/>
      <c r="B1326" s="35"/>
      <c r="C1326" s="1"/>
      <c r="D1326" s="1"/>
      <c r="E1326" s="73">
        <f>+COUNTIFS('REGISTRO DE TUTORES'!$A$3:$A$8000,A1326,'REGISTRO DE TUTORES'!$B$3:$B$8000,B1326,'REGISTRO DE TUTORES'!$C$3:$C$8000,C1326,'REGISTRO DE TUTORES'!$D$3:$D$8000,D1326)</f>
        <v>0</v>
      </c>
      <c r="F1326" s="73">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73">
        <f t="shared" ca="1" si="60"/>
        <v>0</v>
      </c>
      <c r="H1326" s="73">
        <f t="shared" ca="1" si="61"/>
        <v>0</v>
      </c>
      <c r="I1326" s="20">
        <v>0</v>
      </c>
      <c r="J1326" s="20">
        <v>0</v>
      </c>
      <c r="K1326" s="20">
        <v>0</v>
      </c>
      <c r="L1326" s="20">
        <v>0</v>
      </c>
      <c r="M1326" s="20">
        <v>0</v>
      </c>
      <c r="N1326" s="75">
        <v>0</v>
      </c>
      <c r="O1326" s="75">
        <v>0</v>
      </c>
      <c r="P1326" s="2"/>
      <c r="Q1326" s="2"/>
      <c r="R1326" s="3"/>
      <c r="S1326" s="3"/>
      <c r="T1326" s="1"/>
      <c r="U1326" s="2"/>
      <c r="V1326" s="28" t="str">
        <f t="shared" si="62"/>
        <v/>
      </c>
    </row>
    <row r="1327" spans="1:22" ht="25" customHeight="1" x14ac:dyDescent="0.35">
      <c r="A1327" s="1"/>
      <c r="B1327" s="35"/>
      <c r="C1327" s="1"/>
      <c r="D1327" s="1"/>
      <c r="E1327" s="73">
        <f>+COUNTIFS('REGISTRO DE TUTORES'!$A$3:$A$8000,A1327,'REGISTRO DE TUTORES'!$B$3:$B$8000,B1327,'REGISTRO DE TUTORES'!$C$3:$C$8000,C1327,'REGISTRO DE TUTORES'!$D$3:$D$8000,D1327)</f>
        <v>0</v>
      </c>
      <c r="F1327" s="73">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73">
        <f t="shared" ca="1" si="60"/>
        <v>0</v>
      </c>
      <c r="H1327" s="73">
        <f t="shared" ca="1" si="61"/>
        <v>0</v>
      </c>
      <c r="I1327" s="20">
        <v>0</v>
      </c>
      <c r="J1327" s="20">
        <v>0</v>
      </c>
      <c r="K1327" s="20">
        <v>0</v>
      </c>
      <c r="L1327" s="20">
        <v>0</v>
      </c>
      <c r="M1327" s="20">
        <v>0</v>
      </c>
      <c r="N1327" s="75">
        <v>0</v>
      </c>
      <c r="O1327" s="75">
        <v>0</v>
      </c>
      <c r="P1327" s="2"/>
      <c r="Q1327" s="2"/>
      <c r="R1327" s="3"/>
      <c r="S1327" s="3"/>
      <c r="T1327" s="1"/>
      <c r="U1327" s="2"/>
      <c r="V1327" s="28" t="str">
        <f t="shared" si="62"/>
        <v/>
      </c>
    </row>
    <row r="1328" spans="1:22" ht="25" customHeight="1" x14ac:dyDescent="0.35">
      <c r="A1328" s="1"/>
      <c r="B1328" s="35"/>
      <c r="C1328" s="1"/>
      <c r="D1328" s="1"/>
      <c r="E1328" s="73">
        <f>+COUNTIFS('REGISTRO DE TUTORES'!$A$3:$A$8000,A1328,'REGISTRO DE TUTORES'!$B$3:$B$8000,B1328,'REGISTRO DE TUTORES'!$C$3:$C$8000,C1328,'REGISTRO DE TUTORES'!$D$3:$D$8000,D1328)</f>
        <v>0</v>
      </c>
      <c r="F1328" s="73">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73">
        <f t="shared" ca="1" si="60"/>
        <v>0</v>
      </c>
      <c r="H1328" s="73">
        <f t="shared" ca="1" si="61"/>
        <v>0</v>
      </c>
      <c r="I1328" s="20">
        <v>0</v>
      </c>
      <c r="J1328" s="20">
        <v>0</v>
      </c>
      <c r="K1328" s="20">
        <v>0</v>
      </c>
      <c r="L1328" s="20">
        <v>0</v>
      </c>
      <c r="M1328" s="20">
        <v>0</v>
      </c>
      <c r="N1328" s="75">
        <v>0</v>
      </c>
      <c r="O1328" s="75">
        <v>0</v>
      </c>
      <c r="P1328" s="2"/>
      <c r="Q1328" s="2"/>
      <c r="R1328" s="3"/>
      <c r="S1328" s="3"/>
      <c r="T1328" s="1"/>
      <c r="U1328" s="2"/>
      <c r="V1328" s="28" t="str">
        <f t="shared" si="62"/>
        <v/>
      </c>
    </row>
    <row r="1329" spans="1:22" ht="25" customHeight="1" x14ac:dyDescent="0.35">
      <c r="A1329" s="1"/>
      <c r="B1329" s="35"/>
      <c r="C1329" s="1"/>
      <c r="D1329" s="1"/>
      <c r="E1329" s="73">
        <f>+COUNTIFS('REGISTRO DE TUTORES'!$A$3:$A$8000,A1329,'REGISTRO DE TUTORES'!$B$3:$B$8000,B1329,'REGISTRO DE TUTORES'!$C$3:$C$8000,C1329,'REGISTRO DE TUTORES'!$D$3:$D$8000,D1329)</f>
        <v>0</v>
      </c>
      <c r="F1329" s="73">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73">
        <f t="shared" ca="1" si="60"/>
        <v>0</v>
      </c>
      <c r="H1329" s="73">
        <f t="shared" ca="1" si="61"/>
        <v>0</v>
      </c>
      <c r="I1329" s="20">
        <v>0</v>
      </c>
      <c r="J1329" s="20">
        <v>0</v>
      </c>
      <c r="K1329" s="20">
        <v>0</v>
      </c>
      <c r="L1329" s="20">
        <v>0</v>
      </c>
      <c r="M1329" s="20">
        <v>0</v>
      </c>
      <c r="N1329" s="75">
        <v>0</v>
      </c>
      <c r="O1329" s="75">
        <v>0</v>
      </c>
      <c r="P1329" s="2"/>
      <c r="Q1329" s="2"/>
      <c r="R1329" s="3"/>
      <c r="S1329" s="3"/>
      <c r="T1329" s="1"/>
      <c r="U1329" s="2"/>
      <c r="V1329" s="28" t="str">
        <f t="shared" si="62"/>
        <v/>
      </c>
    </row>
    <row r="1330" spans="1:22" ht="25" customHeight="1" x14ac:dyDescent="0.35">
      <c r="A1330" s="1"/>
      <c r="B1330" s="35"/>
      <c r="C1330" s="1"/>
      <c r="D1330" s="1"/>
      <c r="E1330" s="73">
        <f>+COUNTIFS('REGISTRO DE TUTORES'!$A$3:$A$8000,A1330,'REGISTRO DE TUTORES'!$B$3:$B$8000,B1330,'REGISTRO DE TUTORES'!$C$3:$C$8000,C1330,'REGISTRO DE TUTORES'!$D$3:$D$8000,D1330)</f>
        <v>0</v>
      </c>
      <c r="F1330" s="73">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73">
        <f t="shared" ca="1" si="60"/>
        <v>0</v>
      </c>
      <c r="H1330" s="73">
        <f t="shared" ca="1" si="61"/>
        <v>0</v>
      </c>
      <c r="I1330" s="20">
        <v>0</v>
      </c>
      <c r="J1330" s="20">
        <v>0</v>
      </c>
      <c r="K1330" s="20">
        <v>0</v>
      </c>
      <c r="L1330" s="20">
        <v>0</v>
      </c>
      <c r="M1330" s="20">
        <v>0</v>
      </c>
      <c r="N1330" s="75">
        <v>0</v>
      </c>
      <c r="O1330" s="75">
        <v>0</v>
      </c>
      <c r="P1330" s="2"/>
      <c r="Q1330" s="2"/>
      <c r="R1330" s="3"/>
      <c r="S1330" s="3"/>
      <c r="T1330" s="1"/>
      <c r="U1330" s="2"/>
      <c r="V1330" s="28" t="str">
        <f t="shared" si="62"/>
        <v/>
      </c>
    </row>
    <row r="1331" spans="1:22" ht="25" customHeight="1" x14ac:dyDescent="0.35">
      <c r="A1331" s="1"/>
      <c r="B1331" s="35"/>
      <c r="C1331" s="1"/>
      <c r="D1331" s="1"/>
      <c r="E1331" s="73">
        <f>+COUNTIFS('REGISTRO DE TUTORES'!$A$3:$A$8000,A1331,'REGISTRO DE TUTORES'!$B$3:$B$8000,B1331,'REGISTRO DE TUTORES'!$C$3:$C$8000,C1331,'REGISTRO DE TUTORES'!$D$3:$D$8000,D1331)</f>
        <v>0</v>
      </c>
      <c r="F1331" s="73">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73">
        <f t="shared" ca="1" si="60"/>
        <v>0</v>
      </c>
      <c r="H1331" s="73">
        <f t="shared" ca="1" si="61"/>
        <v>0</v>
      </c>
      <c r="I1331" s="20">
        <v>0</v>
      </c>
      <c r="J1331" s="20">
        <v>0</v>
      </c>
      <c r="K1331" s="20">
        <v>0</v>
      </c>
      <c r="L1331" s="20">
        <v>0</v>
      </c>
      <c r="M1331" s="20">
        <v>0</v>
      </c>
      <c r="N1331" s="75">
        <v>0</v>
      </c>
      <c r="O1331" s="75">
        <v>0</v>
      </c>
      <c r="P1331" s="2"/>
      <c r="Q1331" s="2"/>
      <c r="R1331" s="3"/>
      <c r="S1331" s="3"/>
      <c r="T1331" s="1"/>
      <c r="U1331" s="2"/>
      <c r="V1331" s="28" t="str">
        <f t="shared" si="62"/>
        <v/>
      </c>
    </row>
    <row r="1332" spans="1:22" ht="25" customHeight="1" x14ac:dyDescent="0.35">
      <c r="A1332" s="1"/>
      <c r="B1332" s="35"/>
      <c r="C1332" s="1"/>
      <c r="D1332" s="1"/>
      <c r="E1332" s="73">
        <f>+COUNTIFS('REGISTRO DE TUTORES'!$A$3:$A$8000,A1332,'REGISTRO DE TUTORES'!$B$3:$B$8000,B1332,'REGISTRO DE TUTORES'!$C$3:$C$8000,C1332,'REGISTRO DE TUTORES'!$D$3:$D$8000,D1332)</f>
        <v>0</v>
      </c>
      <c r="F1332" s="73">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73">
        <f t="shared" ca="1" si="60"/>
        <v>0</v>
      </c>
      <c r="H1332" s="73">
        <f t="shared" ca="1" si="61"/>
        <v>0</v>
      </c>
      <c r="I1332" s="20">
        <v>0</v>
      </c>
      <c r="J1332" s="20">
        <v>0</v>
      </c>
      <c r="K1332" s="20">
        <v>0</v>
      </c>
      <c r="L1332" s="20">
        <v>0</v>
      </c>
      <c r="M1332" s="20">
        <v>0</v>
      </c>
      <c r="N1332" s="75">
        <v>0</v>
      </c>
      <c r="O1332" s="75">
        <v>0</v>
      </c>
      <c r="P1332" s="2"/>
      <c r="Q1332" s="2"/>
      <c r="R1332" s="3"/>
      <c r="S1332" s="3"/>
      <c r="T1332" s="1"/>
      <c r="U1332" s="2"/>
      <c r="V1332" s="28" t="str">
        <f t="shared" si="62"/>
        <v/>
      </c>
    </row>
    <row r="1333" spans="1:22" ht="25" customHeight="1" x14ac:dyDescent="0.35">
      <c r="A1333" s="1"/>
      <c r="B1333" s="35"/>
      <c r="C1333" s="1"/>
      <c r="D1333" s="1"/>
      <c r="E1333" s="73">
        <f>+COUNTIFS('REGISTRO DE TUTORES'!$A$3:$A$8000,A1333,'REGISTRO DE TUTORES'!$B$3:$B$8000,B1333,'REGISTRO DE TUTORES'!$C$3:$C$8000,C1333,'REGISTRO DE TUTORES'!$D$3:$D$8000,D1333)</f>
        <v>0</v>
      </c>
      <c r="F1333" s="73">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73">
        <f t="shared" ca="1" si="60"/>
        <v>0</v>
      </c>
      <c r="H1333" s="73">
        <f t="shared" ca="1" si="61"/>
        <v>0</v>
      </c>
      <c r="I1333" s="20">
        <v>0</v>
      </c>
      <c r="J1333" s="20">
        <v>0</v>
      </c>
      <c r="K1333" s="20">
        <v>0</v>
      </c>
      <c r="L1333" s="20">
        <v>0</v>
      </c>
      <c r="M1333" s="20">
        <v>0</v>
      </c>
      <c r="N1333" s="75">
        <v>0</v>
      </c>
      <c r="O1333" s="75">
        <v>0</v>
      </c>
      <c r="P1333" s="2"/>
      <c r="Q1333" s="2"/>
      <c r="R1333" s="3"/>
      <c r="S1333" s="3"/>
      <c r="T1333" s="1"/>
      <c r="U1333" s="2"/>
      <c r="V1333" s="28" t="str">
        <f t="shared" si="62"/>
        <v/>
      </c>
    </row>
    <row r="1334" spans="1:22" ht="25" customHeight="1" x14ac:dyDescent="0.35">
      <c r="A1334" s="1"/>
      <c r="B1334" s="35"/>
      <c r="C1334" s="1"/>
      <c r="D1334" s="1"/>
      <c r="E1334" s="73">
        <f>+COUNTIFS('REGISTRO DE TUTORES'!$A$3:$A$8000,A1334,'REGISTRO DE TUTORES'!$B$3:$B$8000,B1334,'REGISTRO DE TUTORES'!$C$3:$C$8000,C1334,'REGISTRO DE TUTORES'!$D$3:$D$8000,D1334)</f>
        <v>0</v>
      </c>
      <c r="F1334" s="73">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73">
        <f t="shared" ca="1" si="60"/>
        <v>0</v>
      </c>
      <c r="H1334" s="73">
        <f t="shared" ca="1" si="61"/>
        <v>0</v>
      </c>
      <c r="I1334" s="20">
        <v>0</v>
      </c>
      <c r="J1334" s="20">
        <v>0</v>
      </c>
      <c r="K1334" s="20">
        <v>0</v>
      </c>
      <c r="L1334" s="20">
        <v>0</v>
      </c>
      <c r="M1334" s="20">
        <v>0</v>
      </c>
      <c r="N1334" s="75">
        <v>0</v>
      </c>
      <c r="O1334" s="75">
        <v>0</v>
      </c>
      <c r="P1334" s="2"/>
      <c r="Q1334" s="2"/>
      <c r="R1334" s="3"/>
      <c r="S1334" s="3"/>
      <c r="T1334" s="1"/>
      <c r="U1334" s="2"/>
      <c r="V1334" s="28" t="str">
        <f t="shared" si="62"/>
        <v/>
      </c>
    </row>
    <row r="1335" spans="1:22" ht="25" customHeight="1" x14ac:dyDescent="0.35">
      <c r="A1335" s="1"/>
      <c r="B1335" s="35"/>
      <c r="C1335" s="1"/>
      <c r="D1335" s="1"/>
      <c r="E1335" s="73">
        <f>+COUNTIFS('REGISTRO DE TUTORES'!$A$3:$A$8000,A1335,'REGISTRO DE TUTORES'!$B$3:$B$8000,B1335,'REGISTRO DE TUTORES'!$C$3:$C$8000,C1335,'REGISTRO DE TUTORES'!$D$3:$D$8000,D1335)</f>
        <v>0</v>
      </c>
      <c r="F1335" s="73">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73">
        <f t="shared" ca="1" si="60"/>
        <v>0</v>
      </c>
      <c r="H1335" s="73">
        <f t="shared" ca="1" si="61"/>
        <v>0</v>
      </c>
      <c r="I1335" s="20">
        <v>0</v>
      </c>
      <c r="J1335" s="20">
        <v>0</v>
      </c>
      <c r="K1335" s="20">
        <v>0</v>
      </c>
      <c r="L1335" s="20">
        <v>0</v>
      </c>
      <c r="M1335" s="20">
        <v>0</v>
      </c>
      <c r="N1335" s="75">
        <v>0</v>
      </c>
      <c r="O1335" s="75">
        <v>0</v>
      </c>
      <c r="P1335" s="2"/>
      <c r="Q1335" s="2"/>
      <c r="R1335" s="3"/>
      <c r="S1335" s="3"/>
      <c r="T1335" s="1"/>
      <c r="U1335" s="2"/>
      <c r="V1335" s="28" t="str">
        <f t="shared" si="62"/>
        <v/>
      </c>
    </row>
    <row r="1336" spans="1:22" ht="25" customHeight="1" x14ac:dyDescent="0.35">
      <c r="A1336" s="1"/>
      <c r="B1336" s="35"/>
      <c r="C1336" s="1"/>
      <c r="D1336" s="1"/>
      <c r="E1336" s="73">
        <f>+COUNTIFS('REGISTRO DE TUTORES'!$A$3:$A$8000,A1336,'REGISTRO DE TUTORES'!$B$3:$B$8000,B1336,'REGISTRO DE TUTORES'!$C$3:$C$8000,C1336,'REGISTRO DE TUTORES'!$D$3:$D$8000,D1336)</f>
        <v>0</v>
      </c>
      <c r="F1336" s="73">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73">
        <f t="shared" ca="1" si="60"/>
        <v>0</v>
      </c>
      <c r="H1336" s="73">
        <f t="shared" ca="1" si="61"/>
        <v>0</v>
      </c>
      <c r="I1336" s="20">
        <v>0</v>
      </c>
      <c r="J1336" s="20">
        <v>0</v>
      </c>
      <c r="K1336" s="20">
        <v>0</v>
      </c>
      <c r="L1336" s="20">
        <v>0</v>
      </c>
      <c r="M1336" s="20">
        <v>0</v>
      </c>
      <c r="N1336" s="75">
        <v>0</v>
      </c>
      <c r="O1336" s="75">
        <v>0</v>
      </c>
      <c r="P1336" s="2"/>
      <c r="Q1336" s="2"/>
      <c r="R1336" s="3"/>
      <c r="S1336" s="3"/>
      <c r="T1336" s="1"/>
      <c r="U1336" s="2"/>
      <c r="V1336" s="28" t="str">
        <f t="shared" si="62"/>
        <v/>
      </c>
    </row>
    <row r="1337" spans="1:22" ht="25" customHeight="1" x14ac:dyDescent="0.35">
      <c r="A1337" s="1"/>
      <c r="B1337" s="35"/>
      <c r="C1337" s="1"/>
      <c r="D1337" s="1"/>
      <c r="E1337" s="73">
        <f>+COUNTIFS('REGISTRO DE TUTORES'!$A$3:$A$8000,A1337,'REGISTRO DE TUTORES'!$B$3:$B$8000,B1337,'REGISTRO DE TUTORES'!$C$3:$C$8000,C1337,'REGISTRO DE TUTORES'!$D$3:$D$8000,D1337)</f>
        <v>0</v>
      </c>
      <c r="F1337" s="73">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73">
        <f t="shared" ca="1" si="60"/>
        <v>0</v>
      </c>
      <c r="H1337" s="73">
        <f t="shared" ca="1" si="61"/>
        <v>0</v>
      </c>
      <c r="I1337" s="20">
        <v>0</v>
      </c>
      <c r="J1337" s="20">
        <v>0</v>
      </c>
      <c r="K1337" s="20">
        <v>0</v>
      </c>
      <c r="L1337" s="20">
        <v>0</v>
      </c>
      <c r="M1337" s="20">
        <v>0</v>
      </c>
      <c r="N1337" s="75">
        <v>0</v>
      </c>
      <c r="O1337" s="75">
        <v>0</v>
      </c>
      <c r="P1337" s="2"/>
      <c r="Q1337" s="2"/>
      <c r="R1337" s="3"/>
      <c r="S1337" s="3"/>
      <c r="T1337" s="1"/>
      <c r="U1337" s="2"/>
      <c r="V1337" s="28" t="str">
        <f t="shared" si="62"/>
        <v/>
      </c>
    </row>
    <row r="1338" spans="1:22" ht="25" customHeight="1" x14ac:dyDescent="0.35">
      <c r="A1338" s="1"/>
      <c r="B1338" s="35"/>
      <c r="C1338" s="1"/>
      <c r="D1338" s="1"/>
      <c r="E1338" s="73">
        <f>+COUNTIFS('REGISTRO DE TUTORES'!$A$3:$A$8000,A1338,'REGISTRO DE TUTORES'!$B$3:$B$8000,B1338,'REGISTRO DE TUTORES'!$C$3:$C$8000,C1338,'REGISTRO DE TUTORES'!$D$3:$D$8000,D1338)</f>
        <v>0</v>
      </c>
      <c r="F1338" s="73">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73">
        <f t="shared" ca="1" si="60"/>
        <v>0</v>
      </c>
      <c r="H1338" s="73">
        <f t="shared" ca="1" si="61"/>
        <v>0</v>
      </c>
      <c r="I1338" s="20">
        <v>0</v>
      </c>
      <c r="J1338" s="20">
        <v>0</v>
      </c>
      <c r="K1338" s="20">
        <v>0</v>
      </c>
      <c r="L1338" s="20">
        <v>0</v>
      </c>
      <c r="M1338" s="20">
        <v>0</v>
      </c>
      <c r="N1338" s="75">
        <v>0</v>
      </c>
      <c r="O1338" s="75">
        <v>0</v>
      </c>
      <c r="P1338" s="2"/>
      <c r="Q1338" s="2"/>
      <c r="R1338" s="3"/>
      <c r="S1338" s="3"/>
      <c r="T1338" s="1"/>
      <c r="U1338" s="2"/>
      <c r="V1338" s="28" t="str">
        <f t="shared" si="62"/>
        <v/>
      </c>
    </row>
    <row r="1339" spans="1:22" ht="25" customHeight="1" x14ac:dyDescent="0.35">
      <c r="A1339" s="1"/>
      <c r="B1339" s="35"/>
      <c r="C1339" s="1"/>
      <c r="D1339" s="1"/>
      <c r="E1339" s="73">
        <f>+COUNTIFS('REGISTRO DE TUTORES'!$A$3:$A$8000,A1339,'REGISTRO DE TUTORES'!$B$3:$B$8000,B1339,'REGISTRO DE TUTORES'!$C$3:$C$8000,C1339,'REGISTRO DE TUTORES'!$D$3:$D$8000,D1339)</f>
        <v>0</v>
      </c>
      <c r="F1339" s="73">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73">
        <f t="shared" ca="1" si="60"/>
        <v>0</v>
      </c>
      <c r="H1339" s="73">
        <f t="shared" ca="1" si="61"/>
        <v>0</v>
      </c>
      <c r="I1339" s="20">
        <v>0</v>
      </c>
      <c r="J1339" s="20">
        <v>0</v>
      </c>
      <c r="K1339" s="20">
        <v>0</v>
      </c>
      <c r="L1339" s="20">
        <v>0</v>
      </c>
      <c r="M1339" s="20">
        <v>0</v>
      </c>
      <c r="N1339" s="75">
        <v>0</v>
      </c>
      <c r="O1339" s="75">
        <v>0</v>
      </c>
      <c r="P1339" s="2"/>
      <c r="Q1339" s="2"/>
      <c r="R1339" s="3"/>
      <c r="S1339" s="3"/>
      <c r="T1339" s="1"/>
      <c r="U1339" s="2"/>
      <c r="V1339" s="28" t="str">
        <f t="shared" si="62"/>
        <v/>
      </c>
    </row>
    <row r="1340" spans="1:22" ht="25" customHeight="1" x14ac:dyDescent="0.35">
      <c r="A1340" s="1"/>
      <c r="B1340" s="35"/>
      <c r="C1340" s="1"/>
      <c r="D1340" s="1"/>
      <c r="E1340" s="73">
        <f>+COUNTIFS('REGISTRO DE TUTORES'!$A$3:$A$8000,A1340,'REGISTRO DE TUTORES'!$B$3:$B$8000,B1340,'REGISTRO DE TUTORES'!$C$3:$C$8000,C1340,'REGISTRO DE TUTORES'!$D$3:$D$8000,D1340)</f>
        <v>0</v>
      </c>
      <c r="F1340" s="73">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73">
        <f t="shared" ca="1" si="60"/>
        <v>0</v>
      </c>
      <c r="H1340" s="73">
        <f t="shared" ca="1" si="61"/>
        <v>0</v>
      </c>
      <c r="I1340" s="20">
        <v>0</v>
      </c>
      <c r="J1340" s="20">
        <v>0</v>
      </c>
      <c r="K1340" s="20">
        <v>0</v>
      </c>
      <c r="L1340" s="20">
        <v>0</v>
      </c>
      <c r="M1340" s="20">
        <v>0</v>
      </c>
      <c r="N1340" s="75">
        <v>0</v>
      </c>
      <c r="O1340" s="75">
        <v>0</v>
      </c>
      <c r="P1340" s="2"/>
      <c r="Q1340" s="2"/>
      <c r="R1340" s="3"/>
      <c r="S1340" s="3"/>
      <c r="T1340" s="1"/>
      <c r="U1340" s="2"/>
      <c r="V1340" s="28" t="str">
        <f t="shared" si="62"/>
        <v/>
      </c>
    </row>
    <row r="1341" spans="1:22" ht="25" customHeight="1" x14ac:dyDescent="0.35">
      <c r="A1341" s="1"/>
      <c r="B1341" s="35"/>
      <c r="C1341" s="1"/>
      <c r="D1341" s="1"/>
      <c r="E1341" s="73">
        <f>+COUNTIFS('REGISTRO DE TUTORES'!$A$3:$A$8000,A1341,'REGISTRO DE TUTORES'!$B$3:$B$8000,B1341,'REGISTRO DE TUTORES'!$C$3:$C$8000,C1341,'REGISTRO DE TUTORES'!$D$3:$D$8000,D1341)</f>
        <v>0</v>
      </c>
      <c r="F1341" s="73">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73">
        <f t="shared" ca="1" si="60"/>
        <v>0</v>
      </c>
      <c r="H1341" s="73">
        <f t="shared" ca="1" si="61"/>
        <v>0</v>
      </c>
      <c r="I1341" s="20">
        <v>0</v>
      </c>
      <c r="J1341" s="20">
        <v>0</v>
      </c>
      <c r="K1341" s="20">
        <v>0</v>
      </c>
      <c r="L1341" s="20">
        <v>0</v>
      </c>
      <c r="M1341" s="20">
        <v>0</v>
      </c>
      <c r="N1341" s="75">
        <v>0</v>
      </c>
      <c r="O1341" s="75">
        <v>0</v>
      </c>
      <c r="P1341" s="2"/>
      <c r="Q1341" s="2"/>
      <c r="R1341" s="3"/>
      <c r="S1341" s="3"/>
      <c r="T1341" s="1"/>
      <c r="U1341" s="2"/>
      <c r="V1341" s="28" t="str">
        <f t="shared" si="62"/>
        <v/>
      </c>
    </row>
    <row r="1342" spans="1:22" ht="25" customHeight="1" x14ac:dyDescent="0.35">
      <c r="A1342" s="1"/>
      <c r="B1342" s="35"/>
      <c r="C1342" s="1"/>
      <c r="D1342" s="1"/>
      <c r="E1342" s="73">
        <f>+COUNTIFS('REGISTRO DE TUTORES'!$A$3:$A$8000,A1342,'REGISTRO DE TUTORES'!$B$3:$B$8000,B1342,'REGISTRO DE TUTORES'!$C$3:$C$8000,C1342,'REGISTRO DE TUTORES'!$D$3:$D$8000,D1342)</f>
        <v>0</v>
      </c>
      <c r="F1342" s="73">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73">
        <f t="shared" ca="1" si="60"/>
        <v>0</v>
      </c>
      <c r="H1342" s="73">
        <f t="shared" ca="1" si="61"/>
        <v>0</v>
      </c>
      <c r="I1342" s="20">
        <v>0</v>
      </c>
      <c r="J1342" s="20">
        <v>0</v>
      </c>
      <c r="K1342" s="20">
        <v>0</v>
      </c>
      <c r="L1342" s="20">
        <v>0</v>
      </c>
      <c r="M1342" s="20">
        <v>0</v>
      </c>
      <c r="N1342" s="75">
        <v>0</v>
      </c>
      <c r="O1342" s="75">
        <v>0</v>
      </c>
      <c r="P1342" s="2"/>
      <c r="Q1342" s="2"/>
      <c r="R1342" s="3"/>
      <c r="S1342" s="3"/>
      <c r="T1342" s="1"/>
      <c r="U1342" s="2"/>
      <c r="V1342" s="28" t="str">
        <f t="shared" si="62"/>
        <v/>
      </c>
    </row>
    <row r="1343" spans="1:22" ht="25" customHeight="1" x14ac:dyDescent="0.35">
      <c r="A1343" s="1"/>
      <c r="B1343" s="35"/>
      <c r="C1343" s="1"/>
      <c r="D1343" s="1"/>
      <c r="E1343" s="73">
        <f>+COUNTIFS('REGISTRO DE TUTORES'!$A$3:$A$8000,A1343,'REGISTRO DE TUTORES'!$B$3:$B$8000,B1343,'REGISTRO DE TUTORES'!$C$3:$C$8000,C1343,'REGISTRO DE TUTORES'!$D$3:$D$8000,D1343)</f>
        <v>0</v>
      </c>
      <c r="F1343" s="73">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73">
        <f t="shared" ca="1" si="60"/>
        <v>0</v>
      </c>
      <c r="H1343" s="73">
        <f t="shared" ca="1" si="61"/>
        <v>0</v>
      </c>
      <c r="I1343" s="20">
        <v>0</v>
      </c>
      <c r="J1343" s="20">
        <v>0</v>
      </c>
      <c r="K1343" s="20">
        <v>0</v>
      </c>
      <c r="L1343" s="20">
        <v>0</v>
      </c>
      <c r="M1343" s="20">
        <v>0</v>
      </c>
      <c r="N1343" s="75">
        <v>0</v>
      </c>
      <c r="O1343" s="75">
        <v>0</v>
      </c>
      <c r="P1343" s="2"/>
      <c r="Q1343" s="2"/>
      <c r="R1343" s="3"/>
      <c r="S1343" s="3"/>
      <c r="T1343" s="1"/>
      <c r="U1343" s="2"/>
      <c r="V1343" s="28" t="str">
        <f t="shared" si="62"/>
        <v/>
      </c>
    </row>
    <row r="1344" spans="1:22" ht="25" customHeight="1" x14ac:dyDescent="0.35">
      <c r="A1344" s="1"/>
      <c r="B1344" s="35"/>
      <c r="C1344" s="1"/>
      <c r="D1344" s="1"/>
      <c r="E1344" s="73">
        <f>+COUNTIFS('REGISTRO DE TUTORES'!$A$3:$A$8000,A1344,'REGISTRO DE TUTORES'!$B$3:$B$8000,B1344,'REGISTRO DE TUTORES'!$C$3:$C$8000,C1344,'REGISTRO DE TUTORES'!$D$3:$D$8000,D1344)</f>
        <v>0</v>
      </c>
      <c r="F1344" s="73">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73">
        <f t="shared" ca="1" si="60"/>
        <v>0</v>
      </c>
      <c r="H1344" s="73">
        <f t="shared" ca="1" si="61"/>
        <v>0</v>
      </c>
      <c r="I1344" s="20">
        <v>0</v>
      </c>
      <c r="J1344" s="20">
        <v>0</v>
      </c>
      <c r="K1344" s="20">
        <v>0</v>
      </c>
      <c r="L1344" s="20">
        <v>0</v>
      </c>
      <c r="M1344" s="20">
        <v>0</v>
      </c>
      <c r="N1344" s="75">
        <v>0</v>
      </c>
      <c r="O1344" s="75">
        <v>0</v>
      </c>
      <c r="P1344" s="2"/>
      <c r="Q1344" s="2"/>
      <c r="R1344" s="3"/>
      <c r="S1344" s="3"/>
      <c r="T1344" s="1"/>
      <c r="U1344" s="2"/>
      <c r="V1344" s="28" t="str">
        <f t="shared" si="62"/>
        <v/>
      </c>
    </row>
    <row r="1345" spans="1:22" ht="25" customHeight="1" x14ac:dyDescent="0.35">
      <c r="A1345" s="1"/>
      <c r="B1345" s="35"/>
      <c r="C1345" s="1"/>
      <c r="D1345" s="1"/>
      <c r="E1345" s="73">
        <f>+COUNTIFS('REGISTRO DE TUTORES'!$A$3:$A$8000,A1345,'REGISTRO DE TUTORES'!$B$3:$B$8000,B1345,'REGISTRO DE TUTORES'!$C$3:$C$8000,C1345,'REGISTRO DE TUTORES'!$D$3:$D$8000,D1345)</f>
        <v>0</v>
      </c>
      <c r="F1345" s="73">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73">
        <f t="shared" ca="1" si="60"/>
        <v>0</v>
      </c>
      <c r="H1345" s="73">
        <f t="shared" ca="1" si="61"/>
        <v>0</v>
      </c>
      <c r="I1345" s="20">
        <v>0</v>
      </c>
      <c r="J1345" s="20">
        <v>0</v>
      </c>
      <c r="K1345" s="20">
        <v>0</v>
      </c>
      <c r="L1345" s="20">
        <v>0</v>
      </c>
      <c r="M1345" s="20">
        <v>0</v>
      </c>
      <c r="N1345" s="75">
        <v>0</v>
      </c>
      <c r="O1345" s="75">
        <v>0</v>
      </c>
      <c r="P1345" s="2"/>
      <c r="Q1345" s="2"/>
      <c r="R1345" s="3"/>
      <c r="S1345" s="3"/>
      <c r="T1345" s="1"/>
      <c r="U1345" s="2"/>
      <c r="V1345" s="28" t="str">
        <f t="shared" si="62"/>
        <v/>
      </c>
    </row>
    <row r="1346" spans="1:22" ht="25" customHeight="1" x14ac:dyDescent="0.35">
      <c r="A1346" s="1"/>
      <c r="B1346" s="35"/>
      <c r="C1346" s="1"/>
      <c r="D1346" s="1"/>
      <c r="E1346" s="73">
        <f>+COUNTIFS('REGISTRO DE TUTORES'!$A$3:$A$8000,A1346,'REGISTRO DE TUTORES'!$B$3:$B$8000,B1346,'REGISTRO DE TUTORES'!$C$3:$C$8000,C1346,'REGISTRO DE TUTORES'!$D$3:$D$8000,D1346)</f>
        <v>0</v>
      </c>
      <c r="F1346" s="73">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73">
        <f t="shared" ca="1" si="60"/>
        <v>0</v>
      </c>
      <c r="H1346" s="73">
        <f t="shared" ca="1" si="61"/>
        <v>0</v>
      </c>
      <c r="I1346" s="20">
        <v>0</v>
      </c>
      <c r="J1346" s="20">
        <v>0</v>
      </c>
      <c r="K1346" s="20">
        <v>0</v>
      </c>
      <c r="L1346" s="20">
        <v>0</v>
      </c>
      <c r="M1346" s="20">
        <v>0</v>
      </c>
      <c r="N1346" s="75">
        <v>0</v>
      </c>
      <c r="O1346" s="75">
        <v>0</v>
      </c>
      <c r="P1346" s="2"/>
      <c r="Q1346" s="2"/>
      <c r="R1346" s="3"/>
      <c r="S1346" s="3"/>
      <c r="T1346" s="1"/>
      <c r="U1346" s="2"/>
      <c r="V1346" s="28" t="str">
        <f t="shared" si="62"/>
        <v/>
      </c>
    </row>
    <row r="1347" spans="1:22" ht="25" customHeight="1" x14ac:dyDescent="0.35">
      <c r="A1347" s="1"/>
      <c r="B1347" s="35"/>
      <c r="C1347" s="1"/>
      <c r="D1347" s="1"/>
      <c r="E1347" s="73">
        <f>+COUNTIFS('REGISTRO DE TUTORES'!$A$3:$A$8000,A1347,'REGISTRO DE TUTORES'!$B$3:$B$8000,B1347,'REGISTRO DE TUTORES'!$C$3:$C$8000,C1347,'REGISTRO DE TUTORES'!$D$3:$D$8000,D1347)</f>
        <v>0</v>
      </c>
      <c r="F1347" s="73">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73">
        <f t="shared" ca="1" si="60"/>
        <v>0</v>
      </c>
      <c r="H1347" s="73">
        <f t="shared" ca="1" si="61"/>
        <v>0</v>
      </c>
      <c r="I1347" s="20">
        <v>0</v>
      </c>
      <c r="J1347" s="20">
        <v>0</v>
      </c>
      <c r="K1347" s="20">
        <v>0</v>
      </c>
      <c r="L1347" s="20">
        <v>0</v>
      </c>
      <c r="M1347" s="20">
        <v>0</v>
      </c>
      <c r="N1347" s="75">
        <v>0</v>
      </c>
      <c r="O1347" s="75">
        <v>0</v>
      </c>
      <c r="P1347" s="2"/>
      <c r="Q1347" s="2"/>
      <c r="R1347" s="3"/>
      <c r="S1347" s="3"/>
      <c r="T1347" s="1"/>
      <c r="U1347" s="2"/>
      <c r="V1347" s="28" t="str">
        <f t="shared" si="62"/>
        <v/>
      </c>
    </row>
    <row r="1348" spans="1:22" ht="25" customHeight="1" x14ac:dyDescent="0.35">
      <c r="A1348" s="1"/>
      <c r="B1348" s="35"/>
      <c r="C1348" s="1"/>
      <c r="D1348" s="1"/>
      <c r="E1348" s="73">
        <f>+COUNTIFS('REGISTRO DE TUTORES'!$A$3:$A$8000,A1348,'REGISTRO DE TUTORES'!$B$3:$B$8000,B1348,'REGISTRO DE TUTORES'!$C$3:$C$8000,C1348,'REGISTRO DE TUTORES'!$D$3:$D$8000,D1348)</f>
        <v>0</v>
      </c>
      <c r="F1348" s="73">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73">
        <f t="shared" ca="1" si="60"/>
        <v>0</v>
      </c>
      <c r="H1348" s="73">
        <f t="shared" ca="1" si="61"/>
        <v>0</v>
      </c>
      <c r="I1348" s="20">
        <v>0</v>
      </c>
      <c r="J1348" s="20">
        <v>0</v>
      </c>
      <c r="K1348" s="20">
        <v>0</v>
      </c>
      <c r="L1348" s="20">
        <v>0</v>
      </c>
      <c r="M1348" s="20">
        <v>0</v>
      </c>
      <c r="N1348" s="75">
        <v>0</v>
      </c>
      <c r="O1348" s="75">
        <v>0</v>
      </c>
      <c r="P1348" s="2"/>
      <c r="Q1348" s="2"/>
      <c r="R1348" s="3"/>
      <c r="S1348" s="3"/>
      <c r="T1348" s="1"/>
      <c r="U1348" s="2"/>
      <c r="V1348" s="28" t="str">
        <f t="shared" si="62"/>
        <v/>
      </c>
    </row>
    <row r="1349" spans="1:22" ht="25" customHeight="1" x14ac:dyDescent="0.35">
      <c r="A1349" s="1"/>
      <c r="B1349" s="35"/>
      <c r="C1349" s="1"/>
      <c r="D1349" s="1"/>
      <c r="E1349" s="73">
        <f>+COUNTIFS('REGISTRO DE TUTORES'!$A$3:$A$8000,A1349,'REGISTRO DE TUTORES'!$B$3:$B$8000,B1349,'REGISTRO DE TUTORES'!$C$3:$C$8000,C1349,'REGISTRO DE TUTORES'!$D$3:$D$8000,D1349)</f>
        <v>0</v>
      </c>
      <c r="F1349" s="73">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73">
        <f t="shared" ca="1" si="60"/>
        <v>0</v>
      </c>
      <c r="H1349" s="73">
        <f t="shared" ca="1" si="61"/>
        <v>0</v>
      </c>
      <c r="I1349" s="20">
        <v>0</v>
      </c>
      <c r="J1349" s="20">
        <v>0</v>
      </c>
      <c r="K1349" s="20">
        <v>0</v>
      </c>
      <c r="L1349" s="20">
        <v>0</v>
      </c>
      <c r="M1349" s="20">
        <v>0</v>
      </c>
      <c r="N1349" s="75">
        <v>0</v>
      </c>
      <c r="O1349" s="75">
        <v>0</v>
      </c>
      <c r="P1349" s="2"/>
      <c r="Q1349" s="2"/>
      <c r="R1349" s="3"/>
      <c r="S1349" s="3"/>
      <c r="T1349" s="1"/>
      <c r="U1349" s="2"/>
      <c r="V1349" s="28" t="str">
        <f t="shared" si="62"/>
        <v/>
      </c>
    </row>
    <row r="1350" spans="1:22" ht="25" customHeight="1" x14ac:dyDescent="0.35">
      <c r="A1350" s="1"/>
      <c r="B1350" s="35"/>
      <c r="C1350" s="1"/>
      <c r="D1350" s="1"/>
      <c r="E1350" s="73">
        <f>+COUNTIFS('REGISTRO DE TUTORES'!$A$3:$A$8000,A1350,'REGISTRO DE TUTORES'!$B$3:$B$8000,B1350,'REGISTRO DE TUTORES'!$C$3:$C$8000,C1350,'REGISTRO DE TUTORES'!$D$3:$D$8000,D1350)</f>
        <v>0</v>
      </c>
      <c r="F1350" s="73">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73">
        <f t="shared" ref="G1350:G1413" ca="1" si="63">SUM(IF(O1350=1,SUMPRODUCT(--(WEEKDAY(ROW(INDIRECT(P1350&amp;":"&amp;Q1350)))=1),--(COUNTIF(FERIADOS,ROW(INDIRECT(P1350&amp;":"&amp;Q1350)))=0)),0),IF(I1350=1,SUMPRODUCT(--(WEEKDAY(ROW(INDIRECT(P1350&amp;":"&amp;Q1350)))=2),--(COUNTIF(FERIADOS,ROW(INDIRECT(P1350&amp;":"&amp;Q1350)))=0)),0),IF(J1350=1,SUMPRODUCT(--(WEEKDAY(ROW(INDIRECT(P1350&amp;":"&amp;Q1350)))=3),--(COUNTIF(FERIADOS,ROW(INDIRECT(P1350&amp;":"&amp;Q1350)))=0)),0),IF(K1350=1,SUMPRODUCT(--(WEEKDAY(ROW(INDIRECT(P1350&amp;":"&amp;Q1350)))=4),--(COUNTIF(FERIADOS,ROW(INDIRECT(P1350&amp;":"&amp;Q1350)))=0)),0),IF(L1350=1,SUMPRODUCT(--(WEEKDAY(ROW(INDIRECT(P1350&amp;":"&amp;Q1350)))=5),--(COUNTIF(FERIADOS,ROW(INDIRECT(P1350&amp;":"&amp;Q1350)))=0)),0),IF(M1350=1,SUMPRODUCT(--(WEEKDAY(ROW(INDIRECT(P1350&amp;":"&amp;Q1350)))=6),--(COUNTIF(FERIADOS,ROW(INDIRECT(P1350&amp;":"&amp;Q1350)))=0)),0),IF(N1350=1,SUMPRODUCT(--(WEEKDAY(ROW(INDIRECT(P1350&amp;":"&amp;Q1350)))=7),--(COUNTIF(FERIADOS,ROW(INDIRECT(P1350&amp;":"&amp;Q1350)))=0)),0))</f>
        <v>0</v>
      </c>
      <c r="H1350" s="73">
        <f t="shared" ref="H1350:H1413" ca="1" si="64">+F1350*G1350</f>
        <v>0</v>
      </c>
      <c r="I1350" s="20">
        <v>0</v>
      </c>
      <c r="J1350" s="20">
        <v>0</v>
      </c>
      <c r="K1350" s="20">
        <v>0</v>
      </c>
      <c r="L1350" s="20">
        <v>0</v>
      </c>
      <c r="M1350" s="20">
        <v>0</v>
      </c>
      <c r="N1350" s="75">
        <v>0</v>
      </c>
      <c r="O1350" s="75">
        <v>0</v>
      </c>
      <c r="P1350" s="2"/>
      <c r="Q1350" s="2"/>
      <c r="R1350" s="3"/>
      <c r="S1350" s="3"/>
      <c r="T1350" s="1"/>
      <c r="U1350" s="2"/>
      <c r="V1350" s="28" t="str">
        <f t="shared" ref="V1350:V1413" si="65">IF(Q1350&gt;0,IF(U1350&gt;=Q1350,"ACTIVA","NO ACTIVA"),"")</f>
        <v/>
      </c>
    </row>
    <row r="1351" spans="1:22" ht="25" customHeight="1" x14ac:dyDescent="0.35">
      <c r="A1351" s="1"/>
      <c r="B1351" s="35"/>
      <c r="C1351" s="1"/>
      <c r="D1351" s="1"/>
      <c r="E1351" s="73">
        <f>+COUNTIFS('REGISTRO DE TUTORES'!$A$3:$A$8000,A1351,'REGISTRO DE TUTORES'!$B$3:$B$8000,B1351,'REGISTRO DE TUTORES'!$C$3:$C$8000,C1351,'REGISTRO DE TUTORES'!$D$3:$D$8000,D1351)</f>
        <v>0</v>
      </c>
      <c r="F1351" s="73">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73">
        <f t="shared" ca="1" si="63"/>
        <v>0</v>
      </c>
      <c r="H1351" s="73">
        <f t="shared" ca="1" si="64"/>
        <v>0</v>
      </c>
      <c r="I1351" s="20">
        <v>0</v>
      </c>
      <c r="J1351" s="20">
        <v>0</v>
      </c>
      <c r="K1351" s="20">
        <v>0</v>
      </c>
      <c r="L1351" s="20">
        <v>0</v>
      </c>
      <c r="M1351" s="20">
        <v>0</v>
      </c>
      <c r="N1351" s="75">
        <v>0</v>
      </c>
      <c r="O1351" s="75">
        <v>0</v>
      </c>
      <c r="P1351" s="2"/>
      <c r="Q1351" s="2"/>
      <c r="R1351" s="3"/>
      <c r="S1351" s="3"/>
      <c r="T1351" s="1"/>
      <c r="U1351" s="2"/>
      <c r="V1351" s="28" t="str">
        <f t="shared" si="65"/>
        <v/>
      </c>
    </row>
    <row r="1352" spans="1:22" ht="25" customHeight="1" x14ac:dyDescent="0.35">
      <c r="A1352" s="1"/>
      <c r="B1352" s="35"/>
      <c r="C1352" s="1"/>
      <c r="D1352" s="1"/>
      <c r="E1352" s="73">
        <f>+COUNTIFS('REGISTRO DE TUTORES'!$A$3:$A$8000,A1352,'REGISTRO DE TUTORES'!$B$3:$B$8000,B1352,'REGISTRO DE TUTORES'!$C$3:$C$8000,C1352,'REGISTRO DE TUTORES'!$D$3:$D$8000,D1352)</f>
        <v>0</v>
      </c>
      <c r="F1352" s="73">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73">
        <f t="shared" ca="1" si="63"/>
        <v>0</v>
      </c>
      <c r="H1352" s="73">
        <f t="shared" ca="1" si="64"/>
        <v>0</v>
      </c>
      <c r="I1352" s="20">
        <v>0</v>
      </c>
      <c r="J1352" s="20">
        <v>0</v>
      </c>
      <c r="K1352" s="20">
        <v>0</v>
      </c>
      <c r="L1352" s="20">
        <v>0</v>
      </c>
      <c r="M1352" s="20">
        <v>0</v>
      </c>
      <c r="N1352" s="75">
        <v>0</v>
      </c>
      <c r="O1352" s="75">
        <v>0</v>
      </c>
      <c r="P1352" s="2"/>
      <c r="Q1352" s="2"/>
      <c r="R1352" s="3"/>
      <c r="S1352" s="3"/>
      <c r="T1352" s="1"/>
      <c r="U1352" s="2"/>
      <c r="V1352" s="28" t="str">
        <f t="shared" si="65"/>
        <v/>
      </c>
    </row>
    <row r="1353" spans="1:22" ht="25" customHeight="1" x14ac:dyDescent="0.35">
      <c r="A1353" s="1"/>
      <c r="B1353" s="35"/>
      <c r="C1353" s="1"/>
      <c r="D1353" s="1"/>
      <c r="E1353" s="73">
        <f>+COUNTIFS('REGISTRO DE TUTORES'!$A$3:$A$8000,A1353,'REGISTRO DE TUTORES'!$B$3:$B$8000,B1353,'REGISTRO DE TUTORES'!$C$3:$C$8000,C1353,'REGISTRO DE TUTORES'!$D$3:$D$8000,D1353)</f>
        <v>0</v>
      </c>
      <c r="F1353" s="73">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73">
        <f t="shared" ca="1" si="63"/>
        <v>0</v>
      </c>
      <c r="H1353" s="73">
        <f t="shared" ca="1" si="64"/>
        <v>0</v>
      </c>
      <c r="I1353" s="20">
        <v>0</v>
      </c>
      <c r="J1353" s="20">
        <v>0</v>
      </c>
      <c r="K1353" s="20">
        <v>0</v>
      </c>
      <c r="L1353" s="20">
        <v>0</v>
      </c>
      <c r="M1353" s="20">
        <v>0</v>
      </c>
      <c r="N1353" s="75">
        <v>0</v>
      </c>
      <c r="O1353" s="75">
        <v>0</v>
      </c>
      <c r="P1353" s="2"/>
      <c r="Q1353" s="2"/>
      <c r="R1353" s="3"/>
      <c r="S1353" s="3"/>
      <c r="T1353" s="1"/>
      <c r="U1353" s="2"/>
      <c r="V1353" s="28" t="str">
        <f t="shared" si="65"/>
        <v/>
      </c>
    </row>
    <row r="1354" spans="1:22" ht="25" customHeight="1" x14ac:dyDescent="0.35">
      <c r="A1354" s="1"/>
      <c r="B1354" s="35"/>
      <c r="C1354" s="1"/>
      <c r="D1354" s="1"/>
      <c r="E1354" s="73">
        <f>+COUNTIFS('REGISTRO DE TUTORES'!$A$3:$A$8000,A1354,'REGISTRO DE TUTORES'!$B$3:$B$8000,B1354,'REGISTRO DE TUTORES'!$C$3:$C$8000,C1354,'REGISTRO DE TUTORES'!$D$3:$D$8000,D1354)</f>
        <v>0</v>
      </c>
      <c r="F1354" s="73">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73">
        <f t="shared" ca="1" si="63"/>
        <v>0</v>
      </c>
      <c r="H1354" s="73">
        <f t="shared" ca="1" si="64"/>
        <v>0</v>
      </c>
      <c r="I1354" s="20">
        <v>0</v>
      </c>
      <c r="J1354" s="20">
        <v>0</v>
      </c>
      <c r="K1354" s="20">
        <v>0</v>
      </c>
      <c r="L1354" s="20">
        <v>0</v>
      </c>
      <c r="M1354" s="20">
        <v>0</v>
      </c>
      <c r="N1354" s="75">
        <v>0</v>
      </c>
      <c r="O1354" s="75">
        <v>0</v>
      </c>
      <c r="P1354" s="2"/>
      <c r="Q1354" s="2"/>
      <c r="R1354" s="3"/>
      <c r="S1354" s="3"/>
      <c r="T1354" s="1"/>
      <c r="U1354" s="2"/>
      <c r="V1354" s="28" t="str">
        <f t="shared" si="65"/>
        <v/>
      </c>
    </row>
    <row r="1355" spans="1:22" ht="25" customHeight="1" x14ac:dyDescent="0.35">
      <c r="A1355" s="1"/>
      <c r="B1355" s="35"/>
      <c r="C1355" s="1"/>
      <c r="D1355" s="1"/>
      <c r="E1355" s="73">
        <f>+COUNTIFS('REGISTRO DE TUTORES'!$A$3:$A$8000,A1355,'REGISTRO DE TUTORES'!$B$3:$B$8000,B1355,'REGISTRO DE TUTORES'!$C$3:$C$8000,C1355,'REGISTRO DE TUTORES'!$D$3:$D$8000,D1355)</f>
        <v>0</v>
      </c>
      <c r="F1355" s="73">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73">
        <f t="shared" ca="1" si="63"/>
        <v>0</v>
      </c>
      <c r="H1355" s="73">
        <f t="shared" ca="1" si="64"/>
        <v>0</v>
      </c>
      <c r="I1355" s="20">
        <v>0</v>
      </c>
      <c r="J1355" s="20">
        <v>0</v>
      </c>
      <c r="K1355" s="20">
        <v>0</v>
      </c>
      <c r="L1355" s="20">
        <v>0</v>
      </c>
      <c r="M1355" s="20">
        <v>0</v>
      </c>
      <c r="N1355" s="75">
        <v>0</v>
      </c>
      <c r="O1355" s="75">
        <v>0</v>
      </c>
      <c r="P1355" s="2"/>
      <c r="Q1355" s="2"/>
      <c r="R1355" s="3"/>
      <c r="S1355" s="3"/>
      <c r="T1355" s="1"/>
      <c r="U1355" s="2"/>
      <c r="V1355" s="28" t="str">
        <f t="shared" si="65"/>
        <v/>
      </c>
    </row>
    <row r="1356" spans="1:22" ht="25" customHeight="1" x14ac:dyDescent="0.35">
      <c r="A1356" s="1"/>
      <c r="B1356" s="35"/>
      <c r="C1356" s="1"/>
      <c r="D1356" s="1"/>
      <c r="E1356" s="73">
        <f>+COUNTIFS('REGISTRO DE TUTORES'!$A$3:$A$8000,A1356,'REGISTRO DE TUTORES'!$B$3:$B$8000,B1356,'REGISTRO DE TUTORES'!$C$3:$C$8000,C1356,'REGISTRO DE TUTORES'!$D$3:$D$8000,D1356)</f>
        <v>0</v>
      </c>
      <c r="F1356" s="73">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73">
        <f t="shared" ca="1" si="63"/>
        <v>0</v>
      </c>
      <c r="H1356" s="73">
        <f t="shared" ca="1" si="64"/>
        <v>0</v>
      </c>
      <c r="I1356" s="20">
        <v>0</v>
      </c>
      <c r="J1356" s="20">
        <v>0</v>
      </c>
      <c r="K1356" s="20">
        <v>0</v>
      </c>
      <c r="L1356" s="20">
        <v>0</v>
      </c>
      <c r="M1356" s="20">
        <v>0</v>
      </c>
      <c r="N1356" s="75">
        <v>0</v>
      </c>
      <c r="O1356" s="75">
        <v>0</v>
      </c>
      <c r="P1356" s="2"/>
      <c r="Q1356" s="2"/>
      <c r="R1356" s="3"/>
      <c r="S1356" s="3"/>
      <c r="T1356" s="1"/>
      <c r="U1356" s="2"/>
      <c r="V1356" s="28" t="str">
        <f t="shared" si="65"/>
        <v/>
      </c>
    </row>
    <row r="1357" spans="1:22" ht="25" customHeight="1" x14ac:dyDescent="0.35">
      <c r="A1357" s="1"/>
      <c r="B1357" s="35"/>
      <c r="C1357" s="1"/>
      <c r="D1357" s="1"/>
      <c r="E1357" s="73">
        <f>+COUNTIFS('REGISTRO DE TUTORES'!$A$3:$A$8000,A1357,'REGISTRO DE TUTORES'!$B$3:$B$8000,B1357,'REGISTRO DE TUTORES'!$C$3:$C$8000,C1357,'REGISTRO DE TUTORES'!$D$3:$D$8000,D1357)</f>
        <v>0</v>
      </c>
      <c r="F1357" s="73">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73">
        <f t="shared" ca="1" si="63"/>
        <v>0</v>
      </c>
      <c r="H1357" s="73">
        <f t="shared" ca="1" si="64"/>
        <v>0</v>
      </c>
      <c r="I1357" s="20">
        <v>0</v>
      </c>
      <c r="J1357" s="20">
        <v>0</v>
      </c>
      <c r="K1357" s="20">
        <v>0</v>
      </c>
      <c r="L1357" s="20">
        <v>0</v>
      </c>
      <c r="M1357" s="20">
        <v>0</v>
      </c>
      <c r="N1357" s="75">
        <v>0</v>
      </c>
      <c r="O1357" s="75">
        <v>0</v>
      </c>
      <c r="P1357" s="2"/>
      <c r="Q1357" s="2"/>
      <c r="R1357" s="3"/>
      <c r="S1357" s="3"/>
      <c r="T1357" s="1"/>
      <c r="U1357" s="2"/>
      <c r="V1357" s="28" t="str">
        <f t="shared" si="65"/>
        <v/>
      </c>
    </row>
    <row r="1358" spans="1:22" ht="25" customHeight="1" x14ac:dyDescent="0.35">
      <c r="A1358" s="1"/>
      <c r="B1358" s="35"/>
      <c r="C1358" s="1"/>
      <c r="D1358" s="1"/>
      <c r="E1358" s="73">
        <f>+COUNTIFS('REGISTRO DE TUTORES'!$A$3:$A$8000,A1358,'REGISTRO DE TUTORES'!$B$3:$B$8000,B1358,'REGISTRO DE TUTORES'!$C$3:$C$8000,C1358,'REGISTRO DE TUTORES'!$D$3:$D$8000,D1358)</f>
        <v>0</v>
      </c>
      <c r="F1358" s="73">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73">
        <f t="shared" ca="1" si="63"/>
        <v>0</v>
      </c>
      <c r="H1358" s="73">
        <f t="shared" ca="1" si="64"/>
        <v>0</v>
      </c>
      <c r="I1358" s="20">
        <v>0</v>
      </c>
      <c r="J1358" s="20">
        <v>0</v>
      </c>
      <c r="K1358" s="20">
        <v>0</v>
      </c>
      <c r="L1358" s="20">
        <v>0</v>
      </c>
      <c r="M1358" s="20">
        <v>0</v>
      </c>
      <c r="N1358" s="75">
        <v>0</v>
      </c>
      <c r="O1358" s="75">
        <v>0</v>
      </c>
      <c r="P1358" s="2"/>
      <c r="Q1358" s="2"/>
      <c r="R1358" s="3"/>
      <c r="S1358" s="3"/>
      <c r="T1358" s="1"/>
      <c r="U1358" s="2"/>
      <c r="V1358" s="28" t="str">
        <f t="shared" si="65"/>
        <v/>
      </c>
    </row>
    <row r="1359" spans="1:22" ht="25" customHeight="1" x14ac:dyDescent="0.35">
      <c r="A1359" s="1"/>
      <c r="B1359" s="35"/>
      <c r="C1359" s="1"/>
      <c r="D1359" s="1"/>
      <c r="E1359" s="73">
        <f>+COUNTIFS('REGISTRO DE TUTORES'!$A$3:$A$8000,A1359,'REGISTRO DE TUTORES'!$B$3:$B$8000,B1359,'REGISTRO DE TUTORES'!$C$3:$C$8000,C1359,'REGISTRO DE TUTORES'!$D$3:$D$8000,D1359)</f>
        <v>0</v>
      </c>
      <c r="F1359" s="73">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73">
        <f t="shared" ca="1" si="63"/>
        <v>0</v>
      </c>
      <c r="H1359" s="73">
        <f t="shared" ca="1" si="64"/>
        <v>0</v>
      </c>
      <c r="I1359" s="20">
        <v>0</v>
      </c>
      <c r="J1359" s="20">
        <v>0</v>
      </c>
      <c r="K1359" s="20">
        <v>0</v>
      </c>
      <c r="L1359" s="20">
        <v>0</v>
      </c>
      <c r="M1359" s="20">
        <v>0</v>
      </c>
      <c r="N1359" s="75">
        <v>0</v>
      </c>
      <c r="O1359" s="75">
        <v>0</v>
      </c>
      <c r="P1359" s="2"/>
      <c r="Q1359" s="2"/>
      <c r="R1359" s="3"/>
      <c r="S1359" s="3"/>
      <c r="T1359" s="1"/>
      <c r="U1359" s="2"/>
      <c r="V1359" s="28" t="str">
        <f t="shared" si="65"/>
        <v/>
      </c>
    </row>
    <row r="1360" spans="1:22" ht="25" customHeight="1" x14ac:dyDescent="0.35">
      <c r="A1360" s="1"/>
      <c r="B1360" s="35"/>
      <c r="C1360" s="1"/>
      <c r="D1360" s="1"/>
      <c r="E1360" s="73">
        <f>+COUNTIFS('REGISTRO DE TUTORES'!$A$3:$A$8000,A1360,'REGISTRO DE TUTORES'!$B$3:$B$8000,B1360,'REGISTRO DE TUTORES'!$C$3:$C$8000,C1360,'REGISTRO DE TUTORES'!$D$3:$D$8000,D1360)</f>
        <v>0</v>
      </c>
      <c r="F1360" s="73">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73">
        <f t="shared" ca="1" si="63"/>
        <v>0</v>
      </c>
      <c r="H1360" s="73">
        <f t="shared" ca="1" si="64"/>
        <v>0</v>
      </c>
      <c r="I1360" s="20">
        <v>0</v>
      </c>
      <c r="J1360" s="20">
        <v>0</v>
      </c>
      <c r="K1360" s="20">
        <v>0</v>
      </c>
      <c r="L1360" s="20">
        <v>0</v>
      </c>
      <c r="M1360" s="20">
        <v>0</v>
      </c>
      <c r="N1360" s="75">
        <v>0</v>
      </c>
      <c r="O1360" s="75">
        <v>0</v>
      </c>
      <c r="P1360" s="2"/>
      <c r="Q1360" s="2"/>
      <c r="R1360" s="3"/>
      <c r="S1360" s="3"/>
      <c r="T1360" s="1"/>
      <c r="U1360" s="2"/>
      <c r="V1360" s="28" t="str">
        <f t="shared" si="65"/>
        <v/>
      </c>
    </row>
    <row r="1361" spans="1:22" ht="25" customHeight="1" x14ac:dyDescent="0.35">
      <c r="A1361" s="1"/>
      <c r="B1361" s="35"/>
      <c r="C1361" s="1"/>
      <c r="D1361" s="1"/>
      <c r="E1361" s="73">
        <f>+COUNTIFS('REGISTRO DE TUTORES'!$A$3:$A$8000,A1361,'REGISTRO DE TUTORES'!$B$3:$B$8000,B1361,'REGISTRO DE TUTORES'!$C$3:$C$8000,C1361,'REGISTRO DE TUTORES'!$D$3:$D$8000,D1361)</f>
        <v>0</v>
      </c>
      <c r="F1361" s="73">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73">
        <f t="shared" ca="1" si="63"/>
        <v>0</v>
      </c>
      <c r="H1361" s="73">
        <f t="shared" ca="1" si="64"/>
        <v>0</v>
      </c>
      <c r="I1361" s="20">
        <v>0</v>
      </c>
      <c r="J1361" s="20">
        <v>0</v>
      </c>
      <c r="K1361" s="20">
        <v>0</v>
      </c>
      <c r="L1361" s="20">
        <v>0</v>
      </c>
      <c r="M1361" s="20">
        <v>0</v>
      </c>
      <c r="N1361" s="75">
        <v>0</v>
      </c>
      <c r="O1361" s="75">
        <v>0</v>
      </c>
      <c r="P1361" s="2"/>
      <c r="Q1361" s="2"/>
      <c r="R1361" s="3"/>
      <c r="S1361" s="3"/>
      <c r="T1361" s="1"/>
      <c r="U1361" s="2"/>
      <c r="V1361" s="28" t="str">
        <f t="shared" si="65"/>
        <v/>
      </c>
    </row>
    <row r="1362" spans="1:22" ht="25" customHeight="1" x14ac:dyDescent="0.35">
      <c r="A1362" s="1"/>
      <c r="B1362" s="35"/>
      <c r="C1362" s="1"/>
      <c r="D1362" s="1"/>
      <c r="E1362" s="73">
        <f>+COUNTIFS('REGISTRO DE TUTORES'!$A$3:$A$8000,A1362,'REGISTRO DE TUTORES'!$B$3:$B$8000,B1362,'REGISTRO DE TUTORES'!$C$3:$C$8000,C1362,'REGISTRO DE TUTORES'!$D$3:$D$8000,D1362)</f>
        <v>0</v>
      </c>
      <c r="F1362" s="73">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73">
        <f t="shared" ca="1" si="63"/>
        <v>0</v>
      </c>
      <c r="H1362" s="73">
        <f t="shared" ca="1" si="64"/>
        <v>0</v>
      </c>
      <c r="I1362" s="20">
        <v>0</v>
      </c>
      <c r="J1362" s="20">
        <v>0</v>
      </c>
      <c r="K1362" s="20">
        <v>0</v>
      </c>
      <c r="L1362" s="20">
        <v>0</v>
      </c>
      <c r="M1362" s="20">
        <v>0</v>
      </c>
      <c r="N1362" s="75">
        <v>0</v>
      </c>
      <c r="O1362" s="75">
        <v>0</v>
      </c>
      <c r="P1362" s="2"/>
      <c r="Q1362" s="2"/>
      <c r="R1362" s="3"/>
      <c r="S1362" s="3"/>
      <c r="T1362" s="1"/>
      <c r="U1362" s="2"/>
      <c r="V1362" s="28" t="str">
        <f t="shared" si="65"/>
        <v/>
      </c>
    </row>
    <row r="1363" spans="1:22" ht="25" customHeight="1" x14ac:dyDescent="0.35">
      <c r="A1363" s="1"/>
      <c r="B1363" s="35"/>
      <c r="C1363" s="1"/>
      <c r="D1363" s="1"/>
      <c r="E1363" s="73">
        <f>+COUNTIFS('REGISTRO DE TUTORES'!$A$3:$A$8000,A1363,'REGISTRO DE TUTORES'!$B$3:$B$8000,B1363,'REGISTRO DE TUTORES'!$C$3:$C$8000,C1363,'REGISTRO DE TUTORES'!$D$3:$D$8000,D1363)</f>
        <v>0</v>
      </c>
      <c r="F1363" s="73">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73">
        <f t="shared" ca="1" si="63"/>
        <v>0</v>
      </c>
      <c r="H1363" s="73">
        <f t="shared" ca="1" si="64"/>
        <v>0</v>
      </c>
      <c r="I1363" s="20">
        <v>0</v>
      </c>
      <c r="J1363" s="20">
        <v>0</v>
      </c>
      <c r="K1363" s="20">
        <v>0</v>
      </c>
      <c r="L1363" s="20">
        <v>0</v>
      </c>
      <c r="M1363" s="20">
        <v>0</v>
      </c>
      <c r="N1363" s="75">
        <v>0</v>
      </c>
      <c r="O1363" s="75">
        <v>0</v>
      </c>
      <c r="P1363" s="2"/>
      <c r="Q1363" s="2"/>
      <c r="R1363" s="3"/>
      <c r="S1363" s="3"/>
      <c r="T1363" s="1"/>
      <c r="U1363" s="2"/>
      <c r="V1363" s="28" t="str">
        <f t="shared" si="65"/>
        <v/>
      </c>
    </row>
    <row r="1364" spans="1:22" ht="25" customHeight="1" x14ac:dyDescent="0.35">
      <c r="A1364" s="1"/>
      <c r="B1364" s="35"/>
      <c r="C1364" s="1"/>
      <c r="D1364" s="1"/>
      <c r="E1364" s="73">
        <f>+COUNTIFS('REGISTRO DE TUTORES'!$A$3:$A$8000,A1364,'REGISTRO DE TUTORES'!$B$3:$B$8000,B1364,'REGISTRO DE TUTORES'!$C$3:$C$8000,C1364,'REGISTRO DE TUTORES'!$D$3:$D$8000,D1364)</f>
        <v>0</v>
      </c>
      <c r="F1364" s="73">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73">
        <f t="shared" ca="1" si="63"/>
        <v>0</v>
      </c>
      <c r="H1364" s="73">
        <f t="shared" ca="1" si="64"/>
        <v>0</v>
      </c>
      <c r="I1364" s="20">
        <v>0</v>
      </c>
      <c r="J1364" s="20">
        <v>0</v>
      </c>
      <c r="K1364" s="20">
        <v>0</v>
      </c>
      <c r="L1364" s="20">
        <v>0</v>
      </c>
      <c r="M1364" s="20">
        <v>0</v>
      </c>
      <c r="N1364" s="75">
        <v>0</v>
      </c>
      <c r="O1364" s="75">
        <v>0</v>
      </c>
      <c r="P1364" s="2"/>
      <c r="Q1364" s="2"/>
      <c r="R1364" s="3"/>
      <c r="S1364" s="3"/>
      <c r="T1364" s="1"/>
      <c r="U1364" s="2"/>
      <c r="V1364" s="28" t="str">
        <f t="shared" si="65"/>
        <v/>
      </c>
    </row>
    <row r="1365" spans="1:22" ht="25" customHeight="1" x14ac:dyDescent="0.35">
      <c r="A1365" s="1"/>
      <c r="B1365" s="35"/>
      <c r="C1365" s="1"/>
      <c r="D1365" s="1"/>
      <c r="E1365" s="73">
        <f>+COUNTIFS('REGISTRO DE TUTORES'!$A$3:$A$8000,A1365,'REGISTRO DE TUTORES'!$B$3:$B$8000,B1365,'REGISTRO DE TUTORES'!$C$3:$C$8000,C1365,'REGISTRO DE TUTORES'!$D$3:$D$8000,D1365)</f>
        <v>0</v>
      </c>
      <c r="F1365" s="73">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73">
        <f t="shared" ca="1" si="63"/>
        <v>0</v>
      </c>
      <c r="H1365" s="73">
        <f t="shared" ca="1" si="64"/>
        <v>0</v>
      </c>
      <c r="I1365" s="20">
        <v>0</v>
      </c>
      <c r="J1365" s="20">
        <v>0</v>
      </c>
      <c r="K1365" s="20">
        <v>0</v>
      </c>
      <c r="L1365" s="20">
        <v>0</v>
      </c>
      <c r="M1365" s="20">
        <v>0</v>
      </c>
      <c r="N1365" s="75">
        <v>0</v>
      </c>
      <c r="O1365" s="75">
        <v>0</v>
      </c>
      <c r="P1365" s="2"/>
      <c r="Q1365" s="2"/>
      <c r="R1365" s="3"/>
      <c r="S1365" s="3"/>
      <c r="T1365" s="1"/>
      <c r="U1365" s="2"/>
      <c r="V1365" s="28" t="str">
        <f t="shared" si="65"/>
        <v/>
      </c>
    </row>
    <row r="1366" spans="1:22" ht="25" customHeight="1" x14ac:dyDescent="0.35">
      <c r="A1366" s="1"/>
      <c r="B1366" s="35"/>
      <c r="C1366" s="1"/>
      <c r="D1366" s="1"/>
      <c r="E1366" s="73">
        <f>+COUNTIFS('REGISTRO DE TUTORES'!$A$3:$A$8000,A1366,'REGISTRO DE TUTORES'!$B$3:$B$8000,B1366,'REGISTRO DE TUTORES'!$C$3:$C$8000,C1366,'REGISTRO DE TUTORES'!$D$3:$D$8000,D1366)</f>
        <v>0</v>
      </c>
      <c r="F1366" s="73">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73">
        <f t="shared" ca="1" si="63"/>
        <v>0</v>
      </c>
      <c r="H1366" s="73">
        <f t="shared" ca="1" si="64"/>
        <v>0</v>
      </c>
      <c r="I1366" s="20">
        <v>0</v>
      </c>
      <c r="J1366" s="20">
        <v>0</v>
      </c>
      <c r="K1366" s="20">
        <v>0</v>
      </c>
      <c r="L1366" s="20">
        <v>0</v>
      </c>
      <c r="M1366" s="20">
        <v>0</v>
      </c>
      <c r="N1366" s="75">
        <v>0</v>
      </c>
      <c r="O1366" s="75">
        <v>0</v>
      </c>
      <c r="P1366" s="2"/>
      <c r="Q1366" s="2"/>
      <c r="R1366" s="3"/>
      <c r="S1366" s="3"/>
      <c r="T1366" s="1"/>
      <c r="U1366" s="2"/>
      <c r="V1366" s="28" t="str">
        <f t="shared" si="65"/>
        <v/>
      </c>
    </row>
    <row r="1367" spans="1:22" ht="25" customHeight="1" x14ac:dyDescent="0.35">
      <c r="A1367" s="1"/>
      <c r="B1367" s="35"/>
      <c r="C1367" s="1"/>
      <c r="D1367" s="1"/>
      <c r="E1367" s="73">
        <f>+COUNTIFS('REGISTRO DE TUTORES'!$A$3:$A$8000,A1367,'REGISTRO DE TUTORES'!$B$3:$B$8000,B1367,'REGISTRO DE TUTORES'!$C$3:$C$8000,C1367,'REGISTRO DE TUTORES'!$D$3:$D$8000,D1367)</f>
        <v>0</v>
      </c>
      <c r="F1367" s="73">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73">
        <f t="shared" ca="1" si="63"/>
        <v>0</v>
      </c>
      <c r="H1367" s="73">
        <f t="shared" ca="1" si="64"/>
        <v>0</v>
      </c>
      <c r="I1367" s="20">
        <v>0</v>
      </c>
      <c r="J1367" s="20">
        <v>0</v>
      </c>
      <c r="K1367" s="20">
        <v>0</v>
      </c>
      <c r="L1367" s="20">
        <v>0</v>
      </c>
      <c r="M1367" s="20">
        <v>0</v>
      </c>
      <c r="N1367" s="75">
        <v>0</v>
      </c>
      <c r="O1367" s="75">
        <v>0</v>
      </c>
      <c r="P1367" s="2"/>
      <c r="Q1367" s="2"/>
      <c r="R1367" s="3"/>
      <c r="S1367" s="3"/>
      <c r="T1367" s="1"/>
      <c r="U1367" s="2"/>
      <c r="V1367" s="28" t="str">
        <f t="shared" si="65"/>
        <v/>
      </c>
    </row>
    <row r="1368" spans="1:22" ht="25" customHeight="1" x14ac:dyDescent="0.35">
      <c r="A1368" s="1"/>
      <c r="B1368" s="35"/>
      <c r="C1368" s="1"/>
      <c r="D1368" s="1"/>
      <c r="E1368" s="73">
        <f>+COUNTIFS('REGISTRO DE TUTORES'!$A$3:$A$8000,A1368,'REGISTRO DE TUTORES'!$B$3:$B$8000,B1368,'REGISTRO DE TUTORES'!$C$3:$C$8000,C1368,'REGISTRO DE TUTORES'!$D$3:$D$8000,D1368)</f>
        <v>0</v>
      </c>
      <c r="F1368" s="73">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73">
        <f t="shared" ca="1" si="63"/>
        <v>0</v>
      </c>
      <c r="H1368" s="73">
        <f t="shared" ca="1" si="64"/>
        <v>0</v>
      </c>
      <c r="I1368" s="20">
        <v>0</v>
      </c>
      <c r="J1368" s="20">
        <v>0</v>
      </c>
      <c r="K1368" s="20">
        <v>0</v>
      </c>
      <c r="L1368" s="20">
        <v>0</v>
      </c>
      <c r="M1368" s="20">
        <v>0</v>
      </c>
      <c r="N1368" s="75">
        <v>0</v>
      </c>
      <c r="O1368" s="75">
        <v>0</v>
      </c>
      <c r="P1368" s="2"/>
      <c r="Q1368" s="2"/>
      <c r="R1368" s="3"/>
      <c r="S1368" s="3"/>
      <c r="T1368" s="1"/>
      <c r="U1368" s="2"/>
      <c r="V1368" s="28" t="str">
        <f t="shared" si="65"/>
        <v/>
      </c>
    </row>
    <row r="1369" spans="1:22" ht="25" customHeight="1" x14ac:dyDescent="0.35">
      <c r="A1369" s="1"/>
      <c r="B1369" s="35"/>
      <c r="C1369" s="1"/>
      <c r="D1369" s="1"/>
      <c r="E1369" s="73">
        <f>+COUNTIFS('REGISTRO DE TUTORES'!$A$3:$A$8000,A1369,'REGISTRO DE TUTORES'!$B$3:$B$8000,B1369,'REGISTRO DE TUTORES'!$C$3:$C$8000,C1369,'REGISTRO DE TUTORES'!$D$3:$D$8000,D1369)</f>
        <v>0</v>
      </c>
      <c r="F1369" s="73">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73">
        <f t="shared" ca="1" si="63"/>
        <v>0</v>
      </c>
      <c r="H1369" s="73">
        <f t="shared" ca="1" si="64"/>
        <v>0</v>
      </c>
      <c r="I1369" s="20">
        <v>0</v>
      </c>
      <c r="J1369" s="20">
        <v>0</v>
      </c>
      <c r="K1369" s="20">
        <v>0</v>
      </c>
      <c r="L1369" s="20">
        <v>0</v>
      </c>
      <c r="M1369" s="20">
        <v>0</v>
      </c>
      <c r="N1369" s="75">
        <v>0</v>
      </c>
      <c r="O1369" s="75">
        <v>0</v>
      </c>
      <c r="P1369" s="2"/>
      <c r="Q1369" s="2"/>
      <c r="R1369" s="3"/>
      <c r="S1369" s="3"/>
      <c r="T1369" s="1"/>
      <c r="U1369" s="2"/>
      <c r="V1369" s="28" t="str">
        <f t="shared" si="65"/>
        <v/>
      </c>
    </row>
    <row r="1370" spans="1:22" ht="25" customHeight="1" x14ac:dyDescent="0.35">
      <c r="A1370" s="1"/>
      <c r="B1370" s="35"/>
      <c r="C1370" s="1"/>
      <c r="D1370" s="1"/>
      <c r="E1370" s="73">
        <f>+COUNTIFS('REGISTRO DE TUTORES'!$A$3:$A$8000,A1370,'REGISTRO DE TUTORES'!$B$3:$B$8000,B1370,'REGISTRO DE TUTORES'!$C$3:$C$8000,C1370,'REGISTRO DE TUTORES'!$D$3:$D$8000,D1370)</f>
        <v>0</v>
      </c>
      <c r="F1370" s="73">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73">
        <f t="shared" ca="1" si="63"/>
        <v>0</v>
      </c>
      <c r="H1370" s="73">
        <f t="shared" ca="1" si="64"/>
        <v>0</v>
      </c>
      <c r="I1370" s="20">
        <v>0</v>
      </c>
      <c r="J1370" s="20">
        <v>0</v>
      </c>
      <c r="K1370" s="20">
        <v>0</v>
      </c>
      <c r="L1370" s="20">
        <v>0</v>
      </c>
      <c r="M1370" s="20">
        <v>0</v>
      </c>
      <c r="N1370" s="75">
        <v>0</v>
      </c>
      <c r="O1370" s="75">
        <v>0</v>
      </c>
      <c r="P1370" s="2"/>
      <c r="Q1370" s="2"/>
      <c r="R1370" s="3"/>
      <c r="S1370" s="3"/>
      <c r="T1370" s="1"/>
      <c r="U1370" s="2"/>
      <c r="V1370" s="28" t="str">
        <f t="shared" si="65"/>
        <v/>
      </c>
    </row>
    <row r="1371" spans="1:22" ht="25" customHeight="1" x14ac:dyDescent="0.35">
      <c r="A1371" s="1"/>
      <c r="B1371" s="35"/>
      <c r="C1371" s="1"/>
      <c r="D1371" s="1"/>
      <c r="E1371" s="73">
        <f>+COUNTIFS('REGISTRO DE TUTORES'!$A$3:$A$8000,A1371,'REGISTRO DE TUTORES'!$B$3:$B$8000,B1371,'REGISTRO DE TUTORES'!$C$3:$C$8000,C1371,'REGISTRO DE TUTORES'!$D$3:$D$8000,D1371)</f>
        <v>0</v>
      </c>
      <c r="F1371" s="73">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73">
        <f t="shared" ca="1" si="63"/>
        <v>0</v>
      </c>
      <c r="H1371" s="73">
        <f t="shared" ca="1" si="64"/>
        <v>0</v>
      </c>
      <c r="I1371" s="20">
        <v>0</v>
      </c>
      <c r="J1371" s="20">
        <v>0</v>
      </c>
      <c r="K1371" s="20">
        <v>0</v>
      </c>
      <c r="L1371" s="20">
        <v>0</v>
      </c>
      <c r="M1371" s="20">
        <v>0</v>
      </c>
      <c r="N1371" s="75">
        <v>0</v>
      </c>
      <c r="O1371" s="75">
        <v>0</v>
      </c>
      <c r="P1371" s="2"/>
      <c r="Q1371" s="2"/>
      <c r="R1371" s="3"/>
      <c r="S1371" s="3"/>
      <c r="T1371" s="1"/>
      <c r="U1371" s="2"/>
      <c r="V1371" s="28" t="str">
        <f t="shared" si="65"/>
        <v/>
      </c>
    </row>
    <row r="1372" spans="1:22" ht="25" customHeight="1" x14ac:dyDescent="0.35">
      <c r="A1372" s="1"/>
      <c r="B1372" s="35"/>
      <c r="C1372" s="1"/>
      <c r="D1372" s="1"/>
      <c r="E1372" s="73">
        <f>+COUNTIFS('REGISTRO DE TUTORES'!$A$3:$A$8000,A1372,'REGISTRO DE TUTORES'!$B$3:$B$8000,B1372,'REGISTRO DE TUTORES'!$C$3:$C$8000,C1372,'REGISTRO DE TUTORES'!$D$3:$D$8000,D1372)</f>
        <v>0</v>
      </c>
      <c r="F1372" s="73">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73">
        <f t="shared" ca="1" si="63"/>
        <v>0</v>
      </c>
      <c r="H1372" s="73">
        <f t="shared" ca="1" si="64"/>
        <v>0</v>
      </c>
      <c r="I1372" s="20">
        <v>0</v>
      </c>
      <c r="J1372" s="20">
        <v>0</v>
      </c>
      <c r="K1372" s="20">
        <v>0</v>
      </c>
      <c r="L1372" s="20">
        <v>0</v>
      </c>
      <c r="M1372" s="20">
        <v>0</v>
      </c>
      <c r="N1372" s="75">
        <v>0</v>
      </c>
      <c r="O1372" s="75">
        <v>0</v>
      </c>
      <c r="P1372" s="2"/>
      <c r="Q1372" s="2"/>
      <c r="R1372" s="3"/>
      <c r="S1372" s="3"/>
      <c r="T1372" s="1"/>
      <c r="U1372" s="2"/>
      <c r="V1372" s="28" t="str">
        <f t="shared" si="65"/>
        <v/>
      </c>
    </row>
    <row r="1373" spans="1:22" ht="25" customHeight="1" x14ac:dyDescent="0.35">
      <c r="A1373" s="1"/>
      <c r="B1373" s="35"/>
      <c r="C1373" s="1"/>
      <c r="D1373" s="1"/>
      <c r="E1373" s="73">
        <f>+COUNTIFS('REGISTRO DE TUTORES'!$A$3:$A$8000,A1373,'REGISTRO DE TUTORES'!$B$3:$B$8000,B1373,'REGISTRO DE TUTORES'!$C$3:$C$8000,C1373,'REGISTRO DE TUTORES'!$D$3:$D$8000,D1373)</f>
        <v>0</v>
      </c>
      <c r="F1373" s="73">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73">
        <f t="shared" ca="1" si="63"/>
        <v>0</v>
      </c>
      <c r="H1373" s="73">
        <f t="shared" ca="1" si="64"/>
        <v>0</v>
      </c>
      <c r="I1373" s="20">
        <v>0</v>
      </c>
      <c r="J1373" s="20">
        <v>0</v>
      </c>
      <c r="K1373" s="20">
        <v>0</v>
      </c>
      <c r="L1373" s="20">
        <v>0</v>
      </c>
      <c r="M1373" s="20">
        <v>0</v>
      </c>
      <c r="N1373" s="75">
        <v>0</v>
      </c>
      <c r="O1373" s="75">
        <v>0</v>
      </c>
      <c r="P1373" s="2"/>
      <c r="Q1373" s="2"/>
      <c r="R1373" s="3"/>
      <c r="S1373" s="3"/>
      <c r="T1373" s="1"/>
      <c r="U1373" s="2"/>
      <c r="V1373" s="28" t="str">
        <f t="shared" si="65"/>
        <v/>
      </c>
    </row>
    <row r="1374" spans="1:22" ht="25" customHeight="1" x14ac:dyDescent="0.35">
      <c r="A1374" s="1"/>
      <c r="B1374" s="35"/>
      <c r="C1374" s="1"/>
      <c r="D1374" s="1"/>
      <c r="E1374" s="73">
        <f>+COUNTIFS('REGISTRO DE TUTORES'!$A$3:$A$8000,A1374,'REGISTRO DE TUTORES'!$B$3:$B$8000,B1374,'REGISTRO DE TUTORES'!$C$3:$C$8000,C1374,'REGISTRO DE TUTORES'!$D$3:$D$8000,D1374)</f>
        <v>0</v>
      </c>
      <c r="F1374" s="73">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73">
        <f t="shared" ca="1" si="63"/>
        <v>0</v>
      </c>
      <c r="H1374" s="73">
        <f t="shared" ca="1" si="64"/>
        <v>0</v>
      </c>
      <c r="I1374" s="20">
        <v>0</v>
      </c>
      <c r="J1374" s="20">
        <v>0</v>
      </c>
      <c r="K1374" s="20">
        <v>0</v>
      </c>
      <c r="L1374" s="20">
        <v>0</v>
      </c>
      <c r="M1374" s="20">
        <v>0</v>
      </c>
      <c r="N1374" s="75">
        <v>0</v>
      </c>
      <c r="O1374" s="75">
        <v>0</v>
      </c>
      <c r="P1374" s="2"/>
      <c r="Q1374" s="2"/>
      <c r="R1374" s="3"/>
      <c r="S1374" s="3"/>
      <c r="T1374" s="1"/>
      <c r="U1374" s="2"/>
      <c r="V1374" s="28" t="str">
        <f t="shared" si="65"/>
        <v/>
      </c>
    </row>
    <row r="1375" spans="1:22" ht="25" customHeight="1" x14ac:dyDescent="0.35">
      <c r="A1375" s="1"/>
      <c r="B1375" s="35"/>
      <c r="C1375" s="1"/>
      <c r="D1375" s="1"/>
      <c r="E1375" s="73">
        <f>+COUNTIFS('REGISTRO DE TUTORES'!$A$3:$A$8000,A1375,'REGISTRO DE TUTORES'!$B$3:$B$8000,B1375,'REGISTRO DE TUTORES'!$C$3:$C$8000,C1375,'REGISTRO DE TUTORES'!$D$3:$D$8000,D1375)</f>
        <v>0</v>
      </c>
      <c r="F1375" s="73">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73">
        <f t="shared" ca="1" si="63"/>
        <v>0</v>
      </c>
      <c r="H1375" s="73">
        <f t="shared" ca="1" si="64"/>
        <v>0</v>
      </c>
      <c r="I1375" s="20">
        <v>0</v>
      </c>
      <c r="J1375" s="20">
        <v>0</v>
      </c>
      <c r="K1375" s="20">
        <v>0</v>
      </c>
      <c r="L1375" s="20">
        <v>0</v>
      </c>
      <c r="M1375" s="20">
        <v>0</v>
      </c>
      <c r="N1375" s="75">
        <v>0</v>
      </c>
      <c r="O1375" s="75">
        <v>0</v>
      </c>
      <c r="P1375" s="2"/>
      <c r="Q1375" s="2"/>
      <c r="R1375" s="3"/>
      <c r="S1375" s="3"/>
      <c r="T1375" s="1"/>
      <c r="U1375" s="2"/>
      <c r="V1375" s="28" t="str">
        <f t="shared" si="65"/>
        <v/>
      </c>
    </row>
    <row r="1376" spans="1:22" ht="25" customHeight="1" x14ac:dyDescent="0.35">
      <c r="A1376" s="1"/>
      <c r="B1376" s="35"/>
      <c r="C1376" s="1"/>
      <c r="D1376" s="1"/>
      <c r="E1376" s="73">
        <f>+COUNTIFS('REGISTRO DE TUTORES'!$A$3:$A$8000,A1376,'REGISTRO DE TUTORES'!$B$3:$B$8000,B1376,'REGISTRO DE TUTORES'!$C$3:$C$8000,C1376,'REGISTRO DE TUTORES'!$D$3:$D$8000,D1376)</f>
        <v>0</v>
      </c>
      <c r="F1376" s="73">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73">
        <f t="shared" ca="1" si="63"/>
        <v>0</v>
      </c>
      <c r="H1376" s="73">
        <f t="shared" ca="1" si="64"/>
        <v>0</v>
      </c>
      <c r="I1376" s="20">
        <v>0</v>
      </c>
      <c r="J1376" s="20">
        <v>0</v>
      </c>
      <c r="K1376" s="20">
        <v>0</v>
      </c>
      <c r="L1376" s="20">
        <v>0</v>
      </c>
      <c r="M1376" s="20">
        <v>0</v>
      </c>
      <c r="N1376" s="75">
        <v>0</v>
      </c>
      <c r="O1376" s="75">
        <v>0</v>
      </c>
      <c r="P1376" s="2"/>
      <c r="Q1376" s="2"/>
      <c r="R1376" s="3"/>
      <c r="S1376" s="3"/>
      <c r="T1376" s="1"/>
      <c r="U1376" s="2"/>
      <c r="V1376" s="28" t="str">
        <f t="shared" si="65"/>
        <v/>
      </c>
    </row>
    <row r="1377" spans="1:22" ht="25" customHeight="1" x14ac:dyDescent="0.35">
      <c r="A1377" s="1"/>
      <c r="B1377" s="35"/>
      <c r="C1377" s="1"/>
      <c r="D1377" s="1"/>
      <c r="E1377" s="73">
        <f>+COUNTIFS('REGISTRO DE TUTORES'!$A$3:$A$8000,A1377,'REGISTRO DE TUTORES'!$B$3:$B$8000,B1377,'REGISTRO DE TUTORES'!$C$3:$C$8000,C1377,'REGISTRO DE TUTORES'!$D$3:$D$8000,D1377)</f>
        <v>0</v>
      </c>
      <c r="F1377" s="73">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73">
        <f t="shared" ca="1" si="63"/>
        <v>0</v>
      </c>
      <c r="H1377" s="73">
        <f t="shared" ca="1" si="64"/>
        <v>0</v>
      </c>
      <c r="I1377" s="20">
        <v>0</v>
      </c>
      <c r="J1377" s="20">
        <v>0</v>
      </c>
      <c r="K1377" s="20">
        <v>0</v>
      </c>
      <c r="L1377" s="20">
        <v>0</v>
      </c>
      <c r="M1377" s="20">
        <v>0</v>
      </c>
      <c r="N1377" s="75">
        <v>0</v>
      </c>
      <c r="O1377" s="75">
        <v>0</v>
      </c>
      <c r="P1377" s="2"/>
      <c r="Q1377" s="2"/>
      <c r="R1377" s="3"/>
      <c r="S1377" s="3"/>
      <c r="T1377" s="1"/>
      <c r="U1377" s="2"/>
      <c r="V1377" s="28" t="str">
        <f t="shared" si="65"/>
        <v/>
      </c>
    </row>
    <row r="1378" spans="1:22" ht="25" customHeight="1" x14ac:dyDescent="0.35">
      <c r="A1378" s="1"/>
      <c r="B1378" s="35"/>
      <c r="C1378" s="1"/>
      <c r="D1378" s="1"/>
      <c r="E1378" s="73">
        <f>+COUNTIFS('REGISTRO DE TUTORES'!$A$3:$A$8000,A1378,'REGISTRO DE TUTORES'!$B$3:$B$8000,B1378,'REGISTRO DE TUTORES'!$C$3:$C$8000,C1378,'REGISTRO DE TUTORES'!$D$3:$D$8000,D1378)</f>
        <v>0</v>
      </c>
      <c r="F1378" s="73">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73">
        <f t="shared" ca="1" si="63"/>
        <v>0</v>
      </c>
      <c r="H1378" s="73">
        <f t="shared" ca="1" si="64"/>
        <v>0</v>
      </c>
      <c r="I1378" s="20">
        <v>0</v>
      </c>
      <c r="J1378" s="20">
        <v>0</v>
      </c>
      <c r="K1378" s="20">
        <v>0</v>
      </c>
      <c r="L1378" s="20">
        <v>0</v>
      </c>
      <c r="M1378" s="20">
        <v>0</v>
      </c>
      <c r="N1378" s="75">
        <v>0</v>
      </c>
      <c r="O1378" s="75">
        <v>0</v>
      </c>
      <c r="P1378" s="2"/>
      <c r="Q1378" s="2"/>
      <c r="R1378" s="3"/>
      <c r="S1378" s="3"/>
      <c r="T1378" s="1"/>
      <c r="U1378" s="2"/>
      <c r="V1378" s="28" t="str">
        <f t="shared" si="65"/>
        <v/>
      </c>
    </row>
    <row r="1379" spans="1:22" ht="25" customHeight="1" x14ac:dyDescent="0.35">
      <c r="A1379" s="1"/>
      <c r="B1379" s="35"/>
      <c r="C1379" s="1"/>
      <c r="D1379" s="1"/>
      <c r="E1379" s="73">
        <f>+COUNTIFS('REGISTRO DE TUTORES'!$A$3:$A$8000,A1379,'REGISTRO DE TUTORES'!$B$3:$B$8000,B1379,'REGISTRO DE TUTORES'!$C$3:$C$8000,C1379,'REGISTRO DE TUTORES'!$D$3:$D$8000,D1379)</f>
        <v>0</v>
      </c>
      <c r="F1379" s="73">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73">
        <f t="shared" ca="1" si="63"/>
        <v>0</v>
      </c>
      <c r="H1379" s="73">
        <f t="shared" ca="1" si="64"/>
        <v>0</v>
      </c>
      <c r="I1379" s="20">
        <v>0</v>
      </c>
      <c r="J1379" s="20">
        <v>0</v>
      </c>
      <c r="K1379" s="20">
        <v>0</v>
      </c>
      <c r="L1379" s="20">
        <v>0</v>
      </c>
      <c r="M1379" s="20">
        <v>0</v>
      </c>
      <c r="N1379" s="75">
        <v>0</v>
      </c>
      <c r="O1379" s="75">
        <v>0</v>
      </c>
      <c r="P1379" s="2"/>
      <c r="Q1379" s="2"/>
      <c r="R1379" s="3"/>
      <c r="S1379" s="3"/>
      <c r="T1379" s="1"/>
      <c r="U1379" s="2"/>
      <c r="V1379" s="28" t="str">
        <f t="shared" si="65"/>
        <v/>
      </c>
    </row>
    <row r="1380" spans="1:22" ht="25" customHeight="1" x14ac:dyDescent="0.35">
      <c r="A1380" s="1"/>
      <c r="B1380" s="35"/>
      <c r="C1380" s="1"/>
      <c r="D1380" s="1"/>
      <c r="E1380" s="73">
        <f>+COUNTIFS('REGISTRO DE TUTORES'!$A$3:$A$8000,A1380,'REGISTRO DE TUTORES'!$B$3:$B$8000,B1380,'REGISTRO DE TUTORES'!$C$3:$C$8000,C1380,'REGISTRO DE TUTORES'!$D$3:$D$8000,D1380)</f>
        <v>0</v>
      </c>
      <c r="F1380" s="73">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73">
        <f t="shared" ca="1" si="63"/>
        <v>0</v>
      </c>
      <c r="H1380" s="73">
        <f t="shared" ca="1" si="64"/>
        <v>0</v>
      </c>
      <c r="I1380" s="20">
        <v>0</v>
      </c>
      <c r="J1380" s="20">
        <v>0</v>
      </c>
      <c r="K1380" s="20">
        <v>0</v>
      </c>
      <c r="L1380" s="20">
        <v>0</v>
      </c>
      <c r="M1380" s="20">
        <v>0</v>
      </c>
      <c r="N1380" s="75">
        <v>0</v>
      </c>
      <c r="O1380" s="75">
        <v>0</v>
      </c>
      <c r="P1380" s="2"/>
      <c r="Q1380" s="2"/>
      <c r="R1380" s="3"/>
      <c r="S1380" s="3"/>
      <c r="T1380" s="1"/>
      <c r="U1380" s="2"/>
      <c r="V1380" s="28" t="str">
        <f t="shared" si="65"/>
        <v/>
      </c>
    </row>
    <row r="1381" spans="1:22" ht="25" customHeight="1" x14ac:dyDescent="0.35">
      <c r="A1381" s="1"/>
      <c r="B1381" s="35"/>
      <c r="C1381" s="1"/>
      <c r="D1381" s="1"/>
      <c r="E1381" s="73">
        <f>+COUNTIFS('REGISTRO DE TUTORES'!$A$3:$A$8000,A1381,'REGISTRO DE TUTORES'!$B$3:$B$8000,B1381,'REGISTRO DE TUTORES'!$C$3:$C$8000,C1381,'REGISTRO DE TUTORES'!$D$3:$D$8000,D1381)</f>
        <v>0</v>
      </c>
      <c r="F1381" s="73">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73">
        <f t="shared" ca="1" si="63"/>
        <v>0</v>
      </c>
      <c r="H1381" s="73">
        <f t="shared" ca="1" si="64"/>
        <v>0</v>
      </c>
      <c r="I1381" s="20">
        <v>0</v>
      </c>
      <c r="J1381" s="20">
        <v>0</v>
      </c>
      <c r="K1381" s="20">
        <v>0</v>
      </c>
      <c r="L1381" s="20">
        <v>0</v>
      </c>
      <c r="M1381" s="20">
        <v>0</v>
      </c>
      <c r="N1381" s="75">
        <v>0</v>
      </c>
      <c r="O1381" s="75">
        <v>0</v>
      </c>
      <c r="P1381" s="2"/>
      <c r="Q1381" s="2"/>
      <c r="R1381" s="3"/>
      <c r="S1381" s="3"/>
      <c r="T1381" s="1"/>
      <c r="U1381" s="2"/>
      <c r="V1381" s="28" t="str">
        <f t="shared" si="65"/>
        <v/>
      </c>
    </row>
    <row r="1382" spans="1:22" ht="25" customHeight="1" x14ac:dyDescent="0.35">
      <c r="A1382" s="1"/>
      <c r="B1382" s="35"/>
      <c r="C1382" s="1"/>
      <c r="D1382" s="1"/>
      <c r="E1382" s="73">
        <f>+COUNTIFS('REGISTRO DE TUTORES'!$A$3:$A$8000,A1382,'REGISTRO DE TUTORES'!$B$3:$B$8000,B1382,'REGISTRO DE TUTORES'!$C$3:$C$8000,C1382,'REGISTRO DE TUTORES'!$D$3:$D$8000,D1382)</f>
        <v>0</v>
      </c>
      <c r="F1382" s="73">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73">
        <f t="shared" ca="1" si="63"/>
        <v>0</v>
      </c>
      <c r="H1382" s="73">
        <f t="shared" ca="1" si="64"/>
        <v>0</v>
      </c>
      <c r="I1382" s="20">
        <v>0</v>
      </c>
      <c r="J1382" s="20">
        <v>0</v>
      </c>
      <c r="K1382" s="20">
        <v>0</v>
      </c>
      <c r="L1382" s="20">
        <v>0</v>
      </c>
      <c r="M1382" s="20">
        <v>0</v>
      </c>
      <c r="N1382" s="75">
        <v>0</v>
      </c>
      <c r="O1382" s="75">
        <v>0</v>
      </c>
      <c r="P1382" s="2"/>
      <c r="Q1382" s="2"/>
      <c r="R1382" s="3"/>
      <c r="S1382" s="3"/>
      <c r="T1382" s="1"/>
      <c r="U1382" s="2"/>
      <c r="V1382" s="28" t="str">
        <f t="shared" si="65"/>
        <v/>
      </c>
    </row>
    <row r="1383" spans="1:22" ht="25" customHeight="1" x14ac:dyDescent="0.35">
      <c r="A1383" s="1"/>
      <c r="B1383" s="35"/>
      <c r="C1383" s="1"/>
      <c r="D1383" s="1"/>
      <c r="E1383" s="73">
        <f>+COUNTIFS('REGISTRO DE TUTORES'!$A$3:$A$8000,A1383,'REGISTRO DE TUTORES'!$B$3:$B$8000,B1383,'REGISTRO DE TUTORES'!$C$3:$C$8000,C1383,'REGISTRO DE TUTORES'!$D$3:$D$8000,D1383)</f>
        <v>0</v>
      </c>
      <c r="F1383" s="73">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73">
        <f t="shared" ca="1" si="63"/>
        <v>0</v>
      </c>
      <c r="H1383" s="73">
        <f t="shared" ca="1" si="64"/>
        <v>0</v>
      </c>
      <c r="I1383" s="20">
        <v>0</v>
      </c>
      <c r="J1383" s="20">
        <v>0</v>
      </c>
      <c r="K1383" s="20">
        <v>0</v>
      </c>
      <c r="L1383" s="20">
        <v>0</v>
      </c>
      <c r="M1383" s="20">
        <v>0</v>
      </c>
      <c r="N1383" s="75">
        <v>0</v>
      </c>
      <c r="O1383" s="75">
        <v>0</v>
      </c>
      <c r="P1383" s="2"/>
      <c r="Q1383" s="2"/>
      <c r="R1383" s="3"/>
      <c r="S1383" s="3"/>
      <c r="T1383" s="1"/>
      <c r="U1383" s="2"/>
      <c r="V1383" s="28" t="str">
        <f t="shared" si="65"/>
        <v/>
      </c>
    </row>
    <row r="1384" spans="1:22" ht="25" customHeight="1" x14ac:dyDescent="0.35">
      <c r="A1384" s="1"/>
      <c r="B1384" s="35"/>
      <c r="C1384" s="1"/>
      <c r="D1384" s="1"/>
      <c r="E1384" s="73">
        <f>+COUNTIFS('REGISTRO DE TUTORES'!$A$3:$A$8000,A1384,'REGISTRO DE TUTORES'!$B$3:$B$8000,B1384,'REGISTRO DE TUTORES'!$C$3:$C$8000,C1384,'REGISTRO DE TUTORES'!$D$3:$D$8000,D1384)</f>
        <v>0</v>
      </c>
      <c r="F1384" s="73">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73">
        <f t="shared" ca="1" si="63"/>
        <v>0</v>
      </c>
      <c r="H1384" s="73">
        <f t="shared" ca="1" si="64"/>
        <v>0</v>
      </c>
      <c r="I1384" s="20">
        <v>0</v>
      </c>
      <c r="J1384" s="20">
        <v>0</v>
      </c>
      <c r="K1384" s="20">
        <v>0</v>
      </c>
      <c r="L1384" s="20">
        <v>0</v>
      </c>
      <c r="M1384" s="20">
        <v>0</v>
      </c>
      <c r="N1384" s="75">
        <v>0</v>
      </c>
      <c r="O1384" s="75">
        <v>0</v>
      </c>
      <c r="P1384" s="2"/>
      <c r="Q1384" s="2"/>
      <c r="R1384" s="3"/>
      <c r="S1384" s="3"/>
      <c r="T1384" s="1"/>
      <c r="U1384" s="2"/>
      <c r="V1384" s="28" t="str">
        <f t="shared" si="65"/>
        <v/>
      </c>
    </row>
    <row r="1385" spans="1:22" ht="25" customHeight="1" x14ac:dyDescent="0.35">
      <c r="A1385" s="1"/>
      <c r="B1385" s="35"/>
      <c r="C1385" s="1"/>
      <c r="D1385" s="1"/>
      <c r="E1385" s="73">
        <f>+COUNTIFS('REGISTRO DE TUTORES'!$A$3:$A$8000,A1385,'REGISTRO DE TUTORES'!$B$3:$B$8000,B1385,'REGISTRO DE TUTORES'!$C$3:$C$8000,C1385,'REGISTRO DE TUTORES'!$D$3:$D$8000,D1385)</f>
        <v>0</v>
      </c>
      <c r="F1385" s="73">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73">
        <f t="shared" ca="1" si="63"/>
        <v>0</v>
      </c>
      <c r="H1385" s="73">
        <f t="shared" ca="1" si="64"/>
        <v>0</v>
      </c>
      <c r="I1385" s="20">
        <v>0</v>
      </c>
      <c r="J1385" s="20">
        <v>0</v>
      </c>
      <c r="K1385" s="20">
        <v>0</v>
      </c>
      <c r="L1385" s="20">
        <v>0</v>
      </c>
      <c r="M1385" s="20">
        <v>0</v>
      </c>
      <c r="N1385" s="75">
        <v>0</v>
      </c>
      <c r="O1385" s="75">
        <v>0</v>
      </c>
      <c r="P1385" s="2"/>
      <c r="Q1385" s="2"/>
      <c r="R1385" s="3"/>
      <c r="S1385" s="3"/>
      <c r="T1385" s="1"/>
      <c r="U1385" s="2"/>
      <c r="V1385" s="28" t="str">
        <f t="shared" si="65"/>
        <v/>
      </c>
    </row>
    <row r="1386" spans="1:22" ht="25" customHeight="1" x14ac:dyDescent="0.35">
      <c r="A1386" s="1"/>
      <c r="B1386" s="35"/>
      <c r="C1386" s="1"/>
      <c r="D1386" s="1"/>
      <c r="E1386" s="73">
        <f>+COUNTIFS('REGISTRO DE TUTORES'!$A$3:$A$8000,A1386,'REGISTRO DE TUTORES'!$B$3:$B$8000,B1386,'REGISTRO DE TUTORES'!$C$3:$C$8000,C1386,'REGISTRO DE TUTORES'!$D$3:$D$8000,D1386)</f>
        <v>0</v>
      </c>
      <c r="F1386" s="73">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73">
        <f t="shared" ca="1" si="63"/>
        <v>0</v>
      </c>
      <c r="H1386" s="73">
        <f t="shared" ca="1" si="64"/>
        <v>0</v>
      </c>
      <c r="I1386" s="20">
        <v>0</v>
      </c>
      <c r="J1386" s="20">
        <v>0</v>
      </c>
      <c r="K1386" s="20">
        <v>0</v>
      </c>
      <c r="L1386" s="20">
        <v>0</v>
      </c>
      <c r="M1386" s="20">
        <v>0</v>
      </c>
      <c r="N1386" s="75">
        <v>0</v>
      </c>
      <c r="O1386" s="75">
        <v>0</v>
      </c>
      <c r="P1386" s="2"/>
      <c r="Q1386" s="2"/>
      <c r="R1386" s="3"/>
      <c r="S1386" s="3"/>
      <c r="T1386" s="1"/>
      <c r="U1386" s="2"/>
      <c r="V1386" s="28" t="str">
        <f t="shared" si="65"/>
        <v/>
      </c>
    </row>
    <row r="1387" spans="1:22" ht="25" customHeight="1" x14ac:dyDescent="0.35">
      <c r="A1387" s="1"/>
      <c r="B1387" s="35"/>
      <c r="C1387" s="1"/>
      <c r="D1387" s="1"/>
      <c r="E1387" s="73">
        <f>+COUNTIFS('REGISTRO DE TUTORES'!$A$3:$A$8000,A1387,'REGISTRO DE TUTORES'!$B$3:$B$8000,B1387,'REGISTRO DE TUTORES'!$C$3:$C$8000,C1387,'REGISTRO DE TUTORES'!$D$3:$D$8000,D1387)</f>
        <v>0</v>
      </c>
      <c r="F1387" s="73">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73">
        <f t="shared" ca="1" si="63"/>
        <v>0</v>
      </c>
      <c r="H1387" s="73">
        <f t="shared" ca="1" si="64"/>
        <v>0</v>
      </c>
      <c r="I1387" s="20">
        <v>0</v>
      </c>
      <c r="J1387" s="20">
        <v>0</v>
      </c>
      <c r="K1387" s="20">
        <v>0</v>
      </c>
      <c r="L1387" s="20">
        <v>0</v>
      </c>
      <c r="M1387" s="20">
        <v>0</v>
      </c>
      <c r="N1387" s="75">
        <v>0</v>
      </c>
      <c r="O1387" s="75">
        <v>0</v>
      </c>
      <c r="P1387" s="2"/>
      <c r="Q1387" s="2"/>
      <c r="R1387" s="3"/>
      <c r="S1387" s="3"/>
      <c r="T1387" s="1"/>
      <c r="U1387" s="2"/>
      <c r="V1387" s="28" t="str">
        <f t="shared" si="65"/>
        <v/>
      </c>
    </row>
    <row r="1388" spans="1:22" ht="25" customHeight="1" x14ac:dyDescent="0.35">
      <c r="A1388" s="1"/>
      <c r="B1388" s="35"/>
      <c r="C1388" s="1"/>
      <c r="D1388" s="1"/>
      <c r="E1388" s="73">
        <f>+COUNTIFS('REGISTRO DE TUTORES'!$A$3:$A$8000,A1388,'REGISTRO DE TUTORES'!$B$3:$B$8000,B1388,'REGISTRO DE TUTORES'!$C$3:$C$8000,C1388,'REGISTRO DE TUTORES'!$D$3:$D$8000,D1388)</f>
        <v>0</v>
      </c>
      <c r="F1388" s="73">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73">
        <f t="shared" ca="1" si="63"/>
        <v>0</v>
      </c>
      <c r="H1388" s="73">
        <f t="shared" ca="1" si="64"/>
        <v>0</v>
      </c>
      <c r="I1388" s="20">
        <v>0</v>
      </c>
      <c r="J1388" s="20">
        <v>0</v>
      </c>
      <c r="K1388" s="20">
        <v>0</v>
      </c>
      <c r="L1388" s="20">
        <v>0</v>
      </c>
      <c r="M1388" s="20">
        <v>0</v>
      </c>
      <c r="N1388" s="75">
        <v>0</v>
      </c>
      <c r="O1388" s="75">
        <v>0</v>
      </c>
      <c r="P1388" s="2"/>
      <c r="Q1388" s="2"/>
      <c r="R1388" s="3"/>
      <c r="S1388" s="3"/>
      <c r="T1388" s="1"/>
      <c r="U1388" s="2"/>
      <c r="V1388" s="28" t="str">
        <f t="shared" si="65"/>
        <v/>
      </c>
    </row>
    <row r="1389" spans="1:22" ht="25" customHeight="1" x14ac:dyDescent="0.35">
      <c r="A1389" s="1"/>
      <c r="B1389" s="35"/>
      <c r="C1389" s="1"/>
      <c r="D1389" s="1"/>
      <c r="E1389" s="73">
        <f>+COUNTIFS('REGISTRO DE TUTORES'!$A$3:$A$8000,A1389,'REGISTRO DE TUTORES'!$B$3:$B$8000,B1389,'REGISTRO DE TUTORES'!$C$3:$C$8000,C1389,'REGISTRO DE TUTORES'!$D$3:$D$8000,D1389)</f>
        <v>0</v>
      </c>
      <c r="F1389" s="73">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73">
        <f t="shared" ca="1" si="63"/>
        <v>0</v>
      </c>
      <c r="H1389" s="73">
        <f t="shared" ca="1" si="64"/>
        <v>0</v>
      </c>
      <c r="I1389" s="20">
        <v>0</v>
      </c>
      <c r="J1389" s="20">
        <v>0</v>
      </c>
      <c r="K1389" s="20">
        <v>0</v>
      </c>
      <c r="L1389" s="20">
        <v>0</v>
      </c>
      <c r="M1389" s="20">
        <v>0</v>
      </c>
      <c r="N1389" s="75">
        <v>0</v>
      </c>
      <c r="O1389" s="75">
        <v>0</v>
      </c>
      <c r="P1389" s="2"/>
      <c r="Q1389" s="2"/>
      <c r="R1389" s="3"/>
      <c r="S1389" s="3"/>
      <c r="T1389" s="1"/>
      <c r="U1389" s="2"/>
      <c r="V1389" s="28" t="str">
        <f t="shared" si="65"/>
        <v/>
      </c>
    </row>
    <row r="1390" spans="1:22" ht="25" customHeight="1" x14ac:dyDescent="0.35">
      <c r="A1390" s="1"/>
      <c r="B1390" s="35"/>
      <c r="C1390" s="1"/>
      <c r="D1390" s="1"/>
      <c r="E1390" s="73">
        <f>+COUNTIFS('REGISTRO DE TUTORES'!$A$3:$A$8000,A1390,'REGISTRO DE TUTORES'!$B$3:$B$8000,B1390,'REGISTRO DE TUTORES'!$C$3:$C$8000,C1390,'REGISTRO DE TUTORES'!$D$3:$D$8000,D1390)</f>
        <v>0</v>
      </c>
      <c r="F1390" s="73">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73">
        <f t="shared" ca="1" si="63"/>
        <v>0</v>
      </c>
      <c r="H1390" s="73">
        <f t="shared" ca="1" si="64"/>
        <v>0</v>
      </c>
      <c r="I1390" s="20">
        <v>0</v>
      </c>
      <c r="J1390" s="20">
        <v>0</v>
      </c>
      <c r="K1390" s="20">
        <v>0</v>
      </c>
      <c r="L1390" s="20">
        <v>0</v>
      </c>
      <c r="M1390" s="20">
        <v>0</v>
      </c>
      <c r="N1390" s="75">
        <v>0</v>
      </c>
      <c r="O1390" s="75">
        <v>0</v>
      </c>
      <c r="P1390" s="2"/>
      <c r="Q1390" s="2"/>
      <c r="R1390" s="3"/>
      <c r="S1390" s="3"/>
      <c r="T1390" s="1"/>
      <c r="U1390" s="2"/>
      <c r="V1390" s="28" t="str">
        <f t="shared" si="65"/>
        <v/>
      </c>
    </row>
    <row r="1391" spans="1:22" ht="25" customHeight="1" x14ac:dyDescent="0.35">
      <c r="A1391" s="1"/>
      <c r="B1391" s="35"/>
      <c r="C1391" s="1"/>
      <c r="D1391" s="1"/>
      <c r="E1391" s="73">
        <f>+COUNTIFS('REGISTRO DE TUTORES'!$A$3:$A$8000,A1391,'REGISTRO DE TUTORES'!$B$3:$B$8000,B1391,'REGISTRO DE TUTORES'!$C$3:$C$8000,C1391,'REGISTRO DE TUTORES'!$D$3:$D$8000,D1391)</f>
        <v>0</v>
      </c>
      <c r="F1391" s="73">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73">
        <f t="shared" ca="1" si="63"/>
        <v>0</v>
      </c>
      <c r="H1391" s="73">
        <f t="shared" ca="1" si="64"/>
        <v>0</v>
      </c>
      <c r="I1391" s="20">
        <v>0</v>
      </c>
      <c r="J1391" s="20">
        <v>0</v>
      </c>
      <c r="K1391" s="20">
        <v>0</v>
      </c>
      <c r="L1391" s="20">
        <v>0</v>
      </c>
      <c r="M1391" s="20">
        <v>0</v>
      </c>
      <c r="N1391" s="75">
        <v>0</v>
      </c>
      <c r="O1391" s="75">
        <v>0</v>
      </c>
      <c r="P1391" s="2"/>
      <c r="Q1391" s="2"/>
      <c r="R1391" s="3"/>
      <c r="S1391" s="3"/>
      <c r="T1391" s="1"/>
      <c r="U1391" s="2"/>
      <c r="V1391" s="28" t="str">
        <f t="shared" si="65"/>
        <v/>
      </c>
    </row>
    <row r="1392" spans="1:22" ht="25" customHeight="1" x14ac:dyDescent="0.35">
      <c r="A1392" s="1"/>
      <c r="B1392" s="35"/>
      <c r="C1392" s="1"/>
      <c r="D1392" s="1"/>
      <c r="E1392" s="73">
        <f>+COUNTIFS('REGISTRO DE TUTORES'!$A$3:$A$8000,A1392,'REGISTRO DE TUTORES'!$B$3:$B$8000,B1392,'REGISTRO DE TUTORES'!$C$3:$C$8000,C1392,'REGISTRO DE TUTORES'!$D$3:$D$8000,D1392)</f>
        <v>0</v>
      </c>
      <c r="F1392" s="73">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73">
        <f t="shared" ca="1" si="63"/>
        <v>0</v>
      </c>
      <c r="H1392" s="73">
        <f t="shared" ca="1" si="64"/>
        <v>0</v>
      </c>
      <c r="I1392" s="20">
        <v>0</v>
      </c>
      <c r="J1392" s="20">
        <v>0</v>
      </c>
      <c r="K1392" s="20">
        <v>0</v>
      </c>
      <c r="L1392" s="20">
        <v>0</v>
      </c>
      <c r="M1392" s="20">
        <v>0</v>
      </c>
      <c r="N1392" s="75">
        <v>0</v>
      </c>
      <c r="O1392" s="75">
        <v>0</v>
      </c>
      <c r="P1392" s="2"/>
      <c r="Q1392" s="2"/>
      <c r="R1392" s="3"/>
      <c r="S1392" s="3"/>
      <c r="T1392" s="1"/>
      <c r="U1392" s="2"/>
      <c r="V1392" s="28" t="str">
        <f t="shared" si="65"/>
        <v/>
      </c>
    </row>
    <row r="1393" spans="1:22" ht="25" customHeight="1" x14ac:dyDescent="0.35">
      <c r="A1393" s="1"/>
      <c r="B1393" s="35"/>
      <c r="C1393" s="1"/>
      <c r="D1393" s="1"/>
      <c r="E1393" s="73">
        <f>+COUNTIFS('REGISTRO DE TUTORES'!$A$3:$A$8000,A1393,'REGISTRO DE TUTORES'!$B$3:$B$8000,B1393,'REGISTRO DE TUTORES'!$C$3:$C$8000,C1393,'REGISTRO DE TUTORES'!$D$3:$D$8000,D1393)</f>
        <v>0</v>
      </c>
      <c r="F1393" s="73">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73">
        <f t="shared" ca="1" si="63"/>
        <v>0</v>
      </c>
      <c r="H1393" s="73">
        <f t="shared" ca="1" si="64"/>
        <v>0</v>
      </c>
      <c r="I1393" s="20">
        <v>0</v>
      </c>
      <c r="J1393" s="20">
        <v>0</v>
      </c>
      <c r="K1393" s="20">
        <v>0</v>
      </c>
      <c r="L1393" s="20">
        <v>0</v>
      </c>
      <c r="M1393" s="20">
        <v>0</v>
      </c>
      <c r="N1393" s="75">
        <v>0</v>
      </c>
      <c r="O1393" s="75">
        <v>0</v>
      </c>
      <c r="P1393" s="2"/>
      <c r="Q1393" s="2"/>
      <c r="R1393" s="3"/>
      <c r="S1393" s="3"/>
      <c r="T1393" s="1"/>
      <c r="U1393" s="2"/>
      <c r="V1393" s="28" t="str">
        <f t="shared" si="65"/>
        <v/>
      </c>
    </row>
    <row r="1394" spans="1:22" ht="25" customHeight="1" x14ac:dyDescent="0.35">
      <c r="A1394" s="1"/>
      <c r="B1394" s="35"/>
      <c r="C1394" s="1"/>
      <c r="D1394" s="1"/>
      <c r="E1394" s="73">
        <f>+COUNTIFS('REGISTRO DE TUTORES'!$A$3:$A$8000,A1394,'REGISTRO DE TUTORES'!$B$3:$B$8000,B1394,'REGISTRO DE TUTORES'!$C$3:$C$8000,C1394,'REGISTRO DE TUTORES'!$D$3:$D$8000,D1394)</f>
        <v>0</v>
      </c>
      <c r="F1394" s="73">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73">
        <f t="shared" ca="1" si="63"/>
        <v>0</v>
      </c>
      <c r="H1394" s="73">
        <f t="shared" ca="1" si="64"/>
        <v>0</v>
      </c>
      <c r="I1394" s="20">
        <v>0</v>
      </c>
      <c r="J1394" s="20">
        <v>0</v>
      </c>
      <c r="K1394" s="20">
        <v>0</v>
      </c>
      <c r="L1394" s="20">
        <v>0</v>
      </c>
      <c r="M1394" s="20">
        <v>0</v>
      </c>
      <c r="N1394" s="75">
        <v>0</v>
      </c>
      <c r="O1394" s="75">
        <v>0</v>
      </c>
      <c r="P1394" s="2"/>
      <c r="Q1394" s="2"/>
      <c r="R1394" s="3"/>
      <c r="S1394" s="3"/>
      <c r="T1394" s="1"/>
      <c r="U1394" s="2"/>
      <c r="V1394" s="28" t="str">
        <f t="shared" si="65"/>
        <v/>
      </c>
    </row>
    <row r="1395" spans="1:22" ht="25" customHeight="1" x14ac:dyDescent="0.35">
      <c r="A1395" s="1"/>
      <c r="B1395" s="35"/>
      <c r="C1395" s="1"/>
      <c r="D1395" s="1"/>
      <c r="E1395" s="73">
        <f>+COUNTIFS('REGISTRO DE TUTORES'!$A$3:$A$8000,A1395,'REGISTRO DE TUTORES'!$B$3:$B$8000,B1395,'REGISTRO DE TUTORES'!$C$3:$C$8000,C1395,'REGISTRO DE TUTORES'!$D$3:$D$8000,D1395)</f>
        <v>0</v>
      </c>
      <c r="F1395" s="73">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73">
        <f t="shared" ca="1" si="63"/>
        <v>0</v>
      </c>
      <c r="H1395" s="73">
        <f t="shared" ca="1" si="64"/>
        <v>0</v>
      </c>
      <c r="I1395" s="20">
        <v>0</v>
      </c>
      <c r="J1395" s="20">
        <v>0</v>
      </c>
      <c r="K1395" s="20">
        <v>0</v>
      </c>
      <c r="L1395" s="20">
        <v>0</v>
      </c>
      <c r="M1395" s="20">
        <v>0</v>
      </c>
      <c r="N1395" s="75">
        <v>0</v>
      </c>
      <c r="O1395" s="75">
        <v>0</v>
      </c>
      <c r="P1395" s="2"/>
      <c r="Q1395" s="2"/>
      <c r="R1395" s="3"/>
      <c r="S1395" s="3"/>
      <c r="T1395" s="1"/>
      <c r="U1395" s="2"/>
      <c r="V1395" s="28" t="str">
        <f t="shared" si="65"/>
        <v/>
      </c>
    </row>
    <row r="1396" spans="1:22" ht="25" customHeight="1" x14ac:dyDescent="0.35">
      <c r="A1396" s="1"/>
      <c r="B1396" s="35"/>
      <c r="C1396" s="1"/>
      <c r="D1396" s="1"/>
      <c r="E1396" s="73">
        <f>+COUNTIFS('REGISTRO DE TUTORES'!$A$3:$A$8000,A1396,'REGISTRO DE TUTORES'!$B$3:$B$8000,B1396,'REGISTRO DE TUTORES'!$C$3:$C$8000,C1396,'REGISTRO DE TUTORES'!$D$3:$D$8000,D1396)</f>
        <v>0</v>
      </c>
      <c r="F1396" s="73">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73">
        <f t="shared" ca="1" si="63"/>
        <v>0</v>
      </c>
      <c r="H1396" s="73">
        <f t="shared" ca="1" si="64"/>
        <v>0</v>
      </c>
      <c r="I1396" s="20">
        <v>0</v>
      </c>
      <c r="J1396" s="20">
        <v>0</v>
      </c>
      <c r="K1396" s="20">
        <v>0</v>
      </c>
      <c r="L1396" s="20">
        <v>0</v>
      </c>
      <c r="M1396" s="20">
        <v>0</v>
      </c>
      <c r="N1396" s="75">
        <v>0</v>
      </c>
      <c r="O1396" s="75">
        <v>0</v>
      </c>
      <c r="P1396" s="2"/>
      <c r="Q1396" s="2"/>
      <c r="R1396" s="3"/>
      <c r="S1396" s="3"/>
      <c r="T1396" s="1"/>
      <c r="U1396" s="2"/>
      <c r="V1396" s="28" t="str">
        <f t="shared" si="65"/>
        <v/>
      </c>
    </row>
    <row r="1397" spans="1:22" ht="25" customHeight="1" x14ac:dyDescent="0.35">
      <c r="A1397" s="1"/>
      <c r="B1397" s="35"/>
      <c r="C1397" s="1"/>
      <c r="D1397" s="1"/>
      <c r="E1397" s="73">
        <f>+COUNTIFS('REGISTRO DE TUTORES'!$A$3:$A$8000,A1397,'REGISTRO DE TUTORES'!$B$3:$B$8000,B1397,'REGISTRO DE TUTORES'!$C$3:$C$8000,C1397,'REGISTRO DE TUTORES'!$D$3:$D$8000,D1397)</f>
        <v>0</v>
      </c>
      <c r="F1397" s="73">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73">
        <f t="shared" ca="1" si="63"/>
        <v>0</v>
      </c>
      <c r="H1397" s="73">
        <f t="shared" ca="1" si="64"/>
        <v>0</v>
      </c>
      <c r="I1397" s="20">
        <v>0</v>
      </c>
      <c r="J1397" s="20">
        <v>0</v>
      </c>
      <c r="K1397" s="20">
        <v>0</v>
      </c>
      <c r="L1397" s="20">
        <v>0</v>
      </c>
      <c r="M1397" s="20">
        <v>0</v>
      </c>
      <c r="N1397" s="75">
        <v>0</v>
      </c>
      <c r="O1397" s="75">
        <v>0</v>
      </c>
      <c r="P1397" s="2"/>
      <c r="Q1397" s="2"/>
      <c r="R1397" s="3"/>
      <c r="S1397" s="3"/>
      <c r="T1397" s="1"/>
      <c r="U1397" s="2"/>
      <c r="V1397" s="28" t="str">
        <f t="shared" si="65"/>
        <v/>
      </c>
    </row>
    <row r="1398" spans="1:22" ht="25" customHeight="1" x14ac:dyDescent="0.35">
      <c r="A1398" s="1"/>
      <c r="B1398" s="35"/>
      <c r="C1398" s="1"/>
      <c r="D1398" s="1"/>
      <c r="E1398" s="73">
        <f>+COUNTIFS('REGISTRO DE TUTORES'!$A$3:$A$8000,A1398,'REGISTRO DE TUTORES'!$B$3:$B$8000,B1398,'REGISTRO DE TUTORES'!$C$3:$C$8000,C1398,'REGISTRO DE TUTORES'!$D$3:$D$8000,D1398)</f>
        <v>0</v>
      </c>
      <c r="F1398" s="73">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73">
        <f t="shared" ca="1" si="63"/>
        <v>0</v>
      </c>
      <c r="H1398" s="73">
        <f t="shared" ca="1" si="64"/>
        <v>0</v>
      </c>
      <c r="I1398" s="20">
        <v>0</v>
      </c>
      <c r="J1398" s="20">
        <v>0</v>
      </c>
      <c r="K1398" s="20">
        <v>0</v>
      </c>
      <c r="L1398" s="20">
        <v>0</v>
      </c>
      <c r="M1398" s="20">
        <v>0</v>
      </c>
      <c r="N1398" s="75">
        <v>0</v>
      </c>
      <c r="O1398" s="75">
        <v>0</v>
      </c>
      <c r="P1398" s="2"/>
      <c r="Q1398" s="2"/>
      <c r="R1398" s="3"/>
      <c r="S1398" s="3"/>
      <c r="T1398" s="1"/>
      <c r="U1398" s="2"/>
      <c r="V1398" s="28" t="str">
        <f t="shared" si="65"/>
        <v/>
      </c>
    </row>
    <row r="1399" spans="1:22" ht="25" customHeight="1" x14ac:dyDescent="0.35">
      <c r="A1399" s="1"/>
      <c r="B1399" s="35"/>
      <c r="C1399" s="1"/>
      <c r="D1399" s="1"/>
      <c r="E1399" s="73">
        <f>+COUNTIFS('REGISTRO DE TUTORES'!$A$3:$A$8000,A1399,'REGISTRO DE TUTORES'!$B$3:$B$8000,B1399,'REGISTRO DE TUTORES'!$C$3:$C$8000,C1399,'REGISTRO DE TUTORES'!$D$3:$D$8000,D1399)</f>
        <v>0</v>
      </c>
      <c r="F1399" s="73">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73">
        <f t="shared" ca="1" si="63"/>
        <v>0</v>
      </c>
      <c r="H1399" s="73">
        <f t="shared" ca="1" si="64"/>
        <v>0</v>
      </c>
      <c r="I1399" s="20">
        <v>0</v>
      </c>
      <c r="J1399" s="20">
        <v>0</v>
      </c>
      <c r="K1399" s="20">
        <v>0</v>
      </c>
      <c r="L1399" s="20">
        <v>0</v>
      </c>
      <c r="M1399" s="20">
        <v>0</v>
      </c>
      <c r="N1399" s="75">
        <v>0</v>
      </c>
      <c r="O1399" s="75">
        <v>0</v>
      </c>
      <c r="P1399" s="2"/>
      <c r="Q1399" s="2"/>
      <c r="R1399" s="3"/>
      <c r="S1399" s="3"/>
      <c r="T1399" s="1"/>
      <c r="U1399" s="2"/>
      <c r="V1399" s="28" t="str">
        <f t="shared" si="65"/>
        <v/>
      </c>
    </row>
    <row r="1400" spans="1:22" ht="25" customHeight="1" x14ac:dyDescent="0.35">
      <c r="A1400" s="1"/>
      <c r="B1400" s="35"/>
      <c r="C1400" s="1"/>
      <c r="D1400" s="1"/>
      <c r="E1400" s="73">
        <f>+COUNTIFS('REGISTRO DE TUTORES'!$A$3:$A$8000,A1400,'REGISTRO DE TUTORES'!$B$3:$B$8000,B1400,'REGISTRO DE TUTORES'!$C$3:$C$8000,C1400,'REGISTRO DE TUTORES'!$D$3:$D$8000,D1400)</f>
        <v>0</v>
      </c>
      <c r="F1400" s="73">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73">
        <f t="shared" ca="1" si="63"/>
        <v>0</v>
      </c>
      <c r="H1400" s="73">
        <f t="shared" ca="1" si="64"/>
        <v>0</v>
      </c>
      <c r="I1400" s="20">
        <v>0</v>
      </c>
      <c r="J1400" s="20">
        <v>0</v>
      </c>
      <c r="K1400" s="20">
        <v>0</v>
      </c>
      <c r="L1400" s="20">
        <v>0</v>
      </c>
      <c r="M1400" s="20">
        <v>0</v>
      </c>
      <c r="N1400" s="75">
        <v>0</v>
      </c>
      <c r="O1400" s="75">
        <v>0</v>
      </c>
      <c r="P1400" s="2"/>
      <c r="Q1400" s="2"/>
      <c r="R1400" s="3"/>
      <c r="S1400" s="3"/>
      <c r="T1400" s="1"/>
      <c r="U1400" s="2"/>
      <c r="V1400" s="28" t="str">
        <f t="shared" si="65"/>
        <v/>
      </c>
    </row>
    <row r="1401" spans="1:22" ht="25" customHeight="1" x14ac:dyDescent="0.35">
      <c r="A1401" s="1"/>
      <c r="B1401" s="35"/>
      <c r="C1401" s="1"/>
      <c r="D1401" s="1"/>
      <c r="E1401" s="73">
        <f>+COUNTIFS('REGISTRO DE TUTORES'!$A$3:$A$8000,A1401,'REGISTRO DE TUTORES'!$B$3:$B$8000,B1401,'REGISTRO DE TUTORES'!$C$3:$C$8000,C1401,'REGISTRO DE TUTORES'!$D$3:$D$8000,D1401)</f>
        <v>0</v>
      </c>
      <c r="F1401" s="73">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73">
        <f t="shared" ca="1" si="63"/>
        <v>0</v>
      </c>
      <c r="H1401" s="73">
        <f t="shared" ca="1" si="64"/>
        <v>0</v>
      </c>
      <c r="I1401" s="20">
        <v>0</v>
      </c>
      <c r="J1401" s="20">
        <v>0</v>
      </c>
      <c r="K1401" s="20">
        <v>0</v>
      </c>
      <c r="L1401" s="20">
        <v>0</v>
      </c>
      <c r="M1401" s="20">
        <v>0</v>
      </c>
      <c r="N1401" s="75">
        <v>0</v>
      </c>
      <c r="O1401" s="75">
        <v>0</v>
      </c>
      <c r="P1401" s="2"/>
      <c r="Q1401" s="2"/>
      <c r="R1401" s="3"/>
      <c r="S1401" s="3"/>
      <c r="T1401" s="1"/>
      <c r="U1401" s="2"/>
      <c r="V1401" s="28" t="str">
        <f t="shared" si="65"/>
        <v/>
      </c>
    </row>
    <row r="1402" spans="1:22" ht="25" customHeight="1" x14ac:dyDescent="0.35">
      <c r="A1402" s="1"/>
      <c r="B1402" s="35"/>
      <c r="C1402" s="1"/>
      <c r="D1402" s="1"/>
      <c r="E1402" s="73">
        <f>+COUNTIFS('REGISTRO DE TUTORES'!$A$3:$A$8000,A1402,'REGISTRO DE TUTORES'!$B$3:$B$8000,B1402,'REGISTRO DE TUTORES'!$C$3:$C$8000,C1402,'REGISTRO DE TUTORES'!$D$3:$D$8000,D1402)</f>
        <v>0</v>
      </c>
      <c r="F1402" s="73">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73">
        <f t="shared" ca="1" si="63"/>
        <v>0</v>
      </c>
      <c r="H1402" s="73">
        <f t="shared" ca="1" si="64"/>
        <v>0</v>
      </c>
      <c r="I1402" s="20">
        <v>0</v>
      </c>
      <c r="J1402" s="20">
        <v>0</v>
      </c>
      <c r="K1402" s="20">
        <v>0</v>
      </c>
      <c r="L1402" s="20">
        <v>0</v>
      </c>
      <c r="M1402" s="20">
        <v>0</v>
      </c>
      <c r="N1402" s="75">
        <v>0</v>
      </c>
      <c r="O1402" s="75">
        <v>0</v>
      </c>
      <c r="P1402" s="2"/>
      <c r="Q1402" s="2"/>
      <c r="R1402" s="3"/>
      <c r="S1402" s="3"/>
      <c r="T1402" s="1"/>
      <c r="U1402" s="2"/>
      <c r="V1402" s="28" t="str">
        <f t="shared" si="65"/>
        <v/>
      </c>
    </row>
    <row r="1403" spans="1:22" ht="25" customHeight="1" x14ac:dyDescent="0.35">
      <c r="A1403" s="1"/>
      <c r="B1403" s="35"/>
      <c r="C1403" s="1"/>
      <c r="D1403" s="1"/>
      <c r="E1403" s="73">
        <f>+COUNTIFS('REGISTRO DE TUTORES'!$A$3:$A$8000,A1403,'REGISTRO DE TUTORES'!$B$3:$B$8000,B1403,'REGISTRO DE TUTORES'!$C$3:$C$8000,C1403,'REGISTRO DE TUTORES'!$D$3:$D$8000,D1403)</f>
        <v>0</v>
      </c>
      <c r="F1403" s="73">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73">
        <f t="shared" ca="1" si="63"/>
        <v>0</v>
      </c>
      <c r="H1403" s="73">
        <f t="shared" ca="1" si="64"/>
        <v>0</v>
      </c>
      <c r="I1403" s="20">
        <v>0</v>
      </c>
      <c r="J1403" s="20">
        <v>0</v>
      </c>
      <c r="K1403" s="20">
        <v>0</v>
      </c>
      <c r="L1403" s="20">
        <v>0</v>
      </c>
      <c r="M1403" s="20">
        <v>0</v>
      </c>
      <c r="N1403" s="75">
        <v>0</v>
      </c>
      <c r="O1403" s="75">
        <v>0</v>
      </c>
      <c r="P1403" s="2"/>
      <c r="Q1403" s="2"/>
      <c r="R1403" s="3"/>
      <c r="S1403" s="3"/>
      <c r="T1403" s="1"/>
      <c r="U1403" s="2"/>
      <c r="V1403" s="28" t="str">
        <f t="shared" si="65"/>
        <v/>
      </c>
    </row>
    <row r="1404" spans="1:22" ht="25" customHeight="1" x14ac:dyDescent="0.35">
      <c r="A1404" s="1"/>
      <c r="B1404" s="35"/>
      <c r="C1404" s="1"/>
      <c r="D1404" s="1"/>
      <c r="E1404" s="73">
        <f>+COUNTIFS('REGISTRO DE TUTORES'!$A$3:$A$8000,A1404,'REGISTRO DE TUTORES'!$B$3:$B$8000,B1404,'REGISTRO DE TUTORES'!$C$3:$C$8000,C1404,'REGISTRO DE TUTORES'!$D$3:$D$8000,D1404)</f>
        <v>0</v>
      </c>
      <c r="F1404" s="73">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73">
        <f t="shared" ca="1" si="63"/>
        <v>0</v>
      </c>
      <c r="H1404" s="73">
        <f t="shared" ca="1" si="64"/>
        <v>0</v>
      </c>
      <c r="I1404" s="20">
        <v>0</v>
      </c>
      <c r="J1404" s="20">
        <v>0</v>
      </c>
      <c r="K1404" s="20">
        <v>0</v>
      </c>
      <c r="L1404" s="20">
        <v>0</v>
      </c>
      <c r="M1404" s="20">
        <v>0</v>
      </c>
      <c r="N1404" s="75">
        <v>0</v>
      </c>
      <c r="O1404" s="75">
        <v>0</v>
      </c>
      <c r="P1404" s="2"/>
      <c r="Q1404" s="2"/>
      <c r="R1404" s="3"/>
      <c r="S1404" s="3"/>
      <c r="T1404" s="1"/>
      <c r="U1404" s="2"/>
      <c r="V1404" s="28" t="str">
        <f t="shared" si="65"/>
        <v/>
      </c>
    </row>
    <row r="1405" spans="1:22" ht="25" customHeight="1" x14ac:dyDescent="0.35">
      <c r="A1405" s="1"/>
      <c r="B1405" s="35"/>
      <c r="C1405" s="1"/>
      <c r="D1405" s="1"/>
      <c r="E1405" s="73">
        <f>+COUNTIFS('REGISTRO DE TUTORES'!$A$3:$A$8000,A1405,'REGISTRO DE TUTORES'!$B$3:$B$8000,B1405,'REGISTRO DE TUTORES'!$C$3:$C$8000,C1405,'REGISTRO DE TUTORES'!$D$3:$D$8000,D1405)</f>
        <v>0</v>
      </c>
      <c r="F1405" s="73">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73">
        <f t="shared" ca="1" si="63"/>
        <v>0</v>
      </c>
      <c r="H1405" s="73">
        <f t="shared" ca="1" si="64"/>
        <v>0</v>
      </c>
      <c r="I1405" s="20">
        <v>0</v>
      </c>
      <c r="J1405" s="20">
        <v>0</v>
      </c>
      <c r="K1405" s="20">
        <v>0</v>
      </c>
      <c r="L1405" s="20">
        <v>0</v>
      </c>
      <c r="M1405" s="20">
        <v>0</v>
      </c>
      <c r="N1405" s="75">
        <v>0</v>
      </c>
      <c r="O1405" s="75">
        <v>0</v>
      </c>
      <c r="P1405" s="2"/>
      <c r="Q1405" s="2"/>
      <c r="R1405" s="3"/>
      <c r="S1405" s="3"/>
      <c r="T1405" s="1"/>
      <c r="U1405" s="2"/>
      <c r="V1405" s="28" t="str">
        <f t="shared" si="65"/>
        <v/>
      </c>
    </row>
    <row r="1406" spans="1:22" ht="25" customHeight="1" x14ac:dyDescent="0.35">
      <c r="A1406" s="1"/>
      <c r="B1406" s="35"/>
      <c r="C1406" s="1"/>
      <c r="D1406" s="1"/>
      <c r="E1406" s="73">
        <f>+COUNTIFS('REGISTRO DE TUTORES'!$A$3:$A$8000,A1406,'REGISTRO DE TUTORES'!$B$3:$B$8000,B1406,'REGISTRO DE TUTORES'!$C$3:$C$8000,C1406,'REGISTRO DE TUTORES'!$D$3:$D$8000,D1406)</f>
        <v>0</v>
      </c>
      <c r="F1406" s="73">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73">
        <f t="shared" ca="1" si="63"/>
        <v>0</v>
      </c>
      <c r="H1406" s="73">
        <f t="shared" ca="1" si="64"/>
        <v>0</v>
      </c>
      <c r="I1406" s="20">
        <v>0</v>
      </c>
      <c r="J1406" s="20">
        <v>0</v>
      </c>
      <c r="K1406" s="20">
        <v>0</v>
      </c>
      <c r="L1406" s="20">
        <v>0</v>
      </c>
      <c r="M1406" s="20">
        <v>0</v>
      </c>
      <c r="N1406" s="75">
        <v>0</v>
      </c>
      <c r="O1406" s="75">
        <v>0</v>
      </c>
      <c r="P1406" s="2"/>
      <c r="Q1406" s="2"/>
      <c r="R1406" s="3"/>
      <c r="S1406" s="3"/>
      <c r="T1406" s="1"/>
      <c r="U1406" s="2"/>
      <c r="V1406" s="28" t="str">
        <f t="shared" si="65"/>
        <v/>
      </c>
    </row>
    <row r="1407" spans="1:22" ht="25" customHeight="1" x14ac:dyDescent="0.35">
      <c r="A1407" s="1"/>
      <c r="B1407" s="35"/>
      <c r="C1407" s="1"/>
      <c r="D1407" s="1"/>
      <c r="E1407" s="73">
        <f>+COUNTIFS('REGISTRO DE TUTORES'!$A$3:$A$8000,A1407,'REGISTRO DE TUTORES'!$B$3:$B$8000,B1407,'REGISTRO DE TUTORES'!$C$3:$C$8000,C1407,'REGISTRO DE TUTORES'!$D$3:$D$8000,D1407)</f>
        <v>0</v>
      </c>
      <c r="F1407" s="73">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73">
        <f t="shared" ca="1" si="63"/>
        <v>0</v>
      </c>
      <c r="H1407" s="73">
        <f t="shared" ca="1" si="64"/>
        <v>0</v>
      </c>
      <c r="I1407" s="20">
        <v>0</v>
      </c>
      <c r="J1407" s="20">
        <v>0</v>
      </c>
      <c r="K1407" s="20">
        <v>0</v>
      </c>
      <c r="L1407" s="20">
        <v>0</v>
      </c>
      <c r="M1407" s="20">
        <v>0</v>
      </c>
      <c r="N1407" s="75">
        <v>0</v>
      </c>
      <c r="O1407" s="75">
        <v>0</v>
      </c>
      <c r="P1407" s="2"/>
      <c r="Q1407" s="2"/>
      <c r="R1407" s="3"/>
      <c r="S1407" s="3"/>
      <c r="T1407" s="1"/>
      <c r="U1407" s="2"/>
      <c r="V1407" s="28" t="str">
        <f t="shared" si="65"/>
        <v/>
      </c>
    </row>
    <row r="1408" spans="1:22" ht="25" customHeight="1" x14ac:dyDescent="0.35">
      <c r="A1408" s="1"/>
      <c r="B1408" s="35"/>
      <c r="C1408" s="1"/>
      <c r="D1408" s="1"/>
      <c r="E1408" s="73">
        <f>+COUNTIFS('REGISTRO DE TUTORES'!$A$3:$A$8000,A1408,'REGISTRO DE TUTORES'!$B$3:$B$8000,B1408,'REGISTRO DE TUTORES'!$C$3:$C$8000,C1408,'REGISTRO DE TUTORES'!$D$3:$D$8000,D1408)</f>
        <v>0</v>
      </c>
      <c r="F1408" s="73">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73">
        <f t="shared" ca="1" si="63"/>
        <v>0</v>
      </c>
      <c r="H1408" s="73">
        <f t="shared" ca="1" si="64"/>
        <v>0</v>
      </c>
      <c r="I1408" s="20">
        <v>0</v>
      </c>
      <c r="J1408" s="20">
        <v>0</v>
      </c>
      <c r="K1408" s="20">
        <v>0</v>
      </c>
      <c r="L1408" s="20">
        <v>0</v>
      </c>
      <c r="M1408" s="20">
        <v>0</v>
      </c>
      <c r="N1408" s="75">
        <v>0</v>
      </c>
      <c r="O1408" s="75">
        <v>0</v>
      </c>
      <c r="P1408" s="2"/>
      <c r="Q1408" s="2"/>
      <c r="R1408" s="3"/>
      <c r="S1408" s="3"/>
      <c r="T1408" s="1"/>
      <c r="U1408" s="2"/>
      <c r="V1408" s="28" t="str">
        <f t="shared" si="65"/>
        <v/>
      </c>
    </row>
    <row r="1409" spans="1:22" ht="25" customHeight="1" x14ac:dyDescent="0.35">
      <c r="A1409" s="1"/>
      <c r="B1409" s="35"/>
      <c r="C1409" s="1"/>
      <c r="D1409" s="1"/>
      <c r="E1409" s="73">
        <f>+COUNTIFS('REGISTRO DE TUTORES'!$A$3:$A$8000,A1409,'REGISTRO DE TUTORES'!$B$3:$B$8000,B1409,'REGISTRO DE TUTORES'!$C$3:$C$8000,C1409,'REGISTRO DE TUTORES'!$D$3:$D$8000,D1409)</f>
        <v>0</v>
      </c>
      <c r="F1409" s="73">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73">
        <f t="shared" ca="1" si="63"/>
        <v>0</v>
      </c>
      <c r="H1409" s="73">
        <f t="shared" ca="1" si="64"/>
        <v>0</v>
      </c>
      <c r="I1409" s="20">
        <v>0</v>
      </c>
      <c r="J1409" s="20">
        <v>0</v>
      </c>
      <c r="K1409" s="20">
        <v>0</v>
      </c>
      <c r="L1409" s="20">
        <v>0</v>
      </c>
      <c r="M1409" s="20">
        <v>0</v>
      </c>
      <c r="N1409" s="75">
        <v>0</v>
      </c>
      <c r="O1409" s="75">
        <v>0</v>
      </c>
      <c r="P1409" s="2"/>
      <c r="Q1409" s="2"/>
      <c r="R1409" s="3"/>
      <c r="S1409" s="3"/>
      <c r="T1409" s="1"/>
      <c r="U1409" s="2"/>
      <c r="V1409" s="28" t="str">
        <f t="shared" si="65"/>
        <v/>
      </c>
    </row>
    <row r="1410" spans="1:22" ht="25" customHeight="1" x14ac:dyDescent="0.35">
      <c r="A1410" s="1"/>
      <c r="B1410" s="35"/>
      <c r="C1410" s="1"/>
      <c r="D1410" s="1"/>
      <c r="E1410" s="73">
        <f>+COUNTIFS('REGISTRO DE TUTORES'!$A$3:$A$8000,A1410,'REGISTRO DE TUTORES'!$B$3:$B$8000,B1410,'REGISTRO DE TUTORES'!$C$3:$C$8000,C1410,'REGISTRO DE TUTORES'!$D$3:$D$8000,D1410)</f>
        <v>0</v>
      </c>
      <c r="F1410" s="73">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73">
        <f t="shared" ca="1" si="63"/>
        <v>0</v>
      </c>
      <c r="H1410" s="73">
        <f t="shared" ca="1" si="64"/>
        <v>0</v>
      </c>
      <c r="I1410" s="20">
        <v>0</v>
      </c>
      <c r="J1410" s="20">
        <v>0</v>
      </c>
      <c r="K1410" s="20">
        <v>0</v>
      </c>
      <c r="L1410" s="20">
        <v>0</v>
      </c>
      <c r="M1410" s="20">
        <v>0</v>
      </c>
      <c r="N1410" s="75">
        <v>0</v>
      </c>
      <c r="O1410" s="75">
        <v>0</v>
      </c>
      <c r="P1410" s="2"/>
      <c r="Q1410" s="2"/>
      <c r="R1410" s="3"/>
      <c r="S1410" s="3"/>
      <c r="T1410" s="1"/>
      <c r="U1410" s="2"/>
      <c r="V1410" s="28" t="str">
        <f t="shared" si="65"/>
        <v/>
      </c>
    </row>
    <row r="1411" spans="1:22" ht="25" customHeight="1" x14ac:dyDescent="0.35">
      <c r="A1411" s="1"/>
      <c r="B1411" s="35"/>
      <c r="C1411" s="1"/>
      <c r="D1411" s="1"/>
      <c r="E1411" s="73">
        <f>+COUNTIFS('REGISTRO DE TUTORES'!$A$3:$A$8000,A1411,'REGISTRO DE TUTORES'!$B$3:$B$8000,B1411,'REGISTRO DE TUTORES'!$C$3:$C$8000,C1411,'REGISTRO DE TUTORES'!$D$3:$D$8000,D1411)</f>
        <v>0</v>
      </c>
      <c r="F1411" s="73">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73">
        <f t="shared" ca="1" si="63"/>
        <v>0</v>
      </c>
      <c r="H1411" s="73">
        <f t="shared" ca="1" si="64"/>
        <v>0</v>
      </c>
      <c r="I1411" s="20">
        <v>0</v>
      </c>
      <c r="J1411" s="20">
        <v>0</v>
      </c>
      <c r="K1411" s="20">
        <v>0</v>
      </c>
      <c r="L1411" s="20">
        <v>0</v>
      </c>
      <c r="M1411" s="20">
        <v>0</v>
      </c>
      <c r="N1411" s="75">
        <v>0</v>
      </c>
      <c r="O1411" s="75">
        <v>0</v>
      </c>
      <c r="P1411" s="2"/>
      <c r="Q1411" s="2"/>
      <c r="R1411" s="3"/>
      <c r="S1411" s="3"/>
      <c r="T1411" s="1"/>
      <c r="U1411" s="2"/>
      <c r="V1411" s="28" t="str">
        <f t="shared" si="65"/>
        <v/>
      </c>
    </row>
    <row r="1412" spans="1:22" ht="25" customHeight="1" x14ac:dyDescent="0.35">
      <c r="A1412" s="1"/>
      <c r="B1412" s="35"/>
      <c r="C1412" s="1"/>
      <c r="D1412" s="1"/>
      <c r="E1412" s="73">
        <f>+COUNTIFS('REGISTRO DE TUTORES'!$A$3:$A$8000,A1412,'REGISTRO DE TUTORES'!$B$3:$B$8000,B1412,'REGISTRO DE TUTORES'!$C$3:$C$8000,C1412,'REGISTRO DE TUTORES'!$D$3:$D$8000,D1412)</f>
        <v>0</v>
      </c>
      <c r="F1412" s="73">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73">
        <f t="shared" ca="1" si="63"/>
        <v>0</v>
      </c>
      <c r="H1412" s="73">
        <f t="shared" ca="1" si="64"/>
        <v>0</v>
      </c>
      <c r="I1412" s="20">
        <v>0</v>
      </c>
      <c r="J1412" s="20">
        <v>0</v>
      </c>
      <c r="K1412" s="20">
        <v>0</v>
      </c>
      <c r="L1412" s="20">
        <v>0</v>
      </c>
      <c r="M1412" s="20">
        <v>0</v>
      </c>
      <c r="N1412" s="75">
        <v>0</v>
      </c>
      <c r="O1412" s="75">
        <v>0</v>
      </c>
      <c r="P1412" s="2"/>
      <c r="Q1412" s="2"/>
      <c r="R1412" s="3"/>
      <c r="S1412" s="3"/>
      <c r="T1412" s="1"/>
      <c r="U1412" s="2"/>
      <c r="V1412" s="28" t="str">
        <f t="shared" si="65"/>
        <v/>
      </c>
    </row>
    <row r="1413" spans="1:22" ht="25" customHeight="1" x14ac:dyDescent="0.35">
      <c r="A1413" s="1"/>
      <c r="B1413" s="35"/>
      <c r="C1413" s="1"/>
      <c r="D1413" s="1"/>
      <c r="E1413" s="73">
        <f>+COUNTIFS('REGISTRO DE TUTORES'!$A$3:$A$8000,A1413,'REGISTRO DE TUTORES'!$B$3:$B$8000,B1413,'REGISTRO DE TUTORES'!$C$3:$C$8000,C1413,'REGISTRO DE TUTORES'!$D$3:$D$8000,D1413)</f>
        <v>0</v>
      </c>
      <c r="F1413" s="73">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73">
        <f t="shared" ca="1" si="63"/>
        <v>0</v>
      </c>
      <c r="H1413" s="73">
        <f t="shared" ca="1" si="64"/>
        <v>0</v>
      </c>
      <c r="I1413" s="20">
        <v>0</v>
      </c>
      <c r="J1413" s="20">
        <v>0</v>
      </c>
      <c r="K1413" s="20">
        <v>0</v>
      </c>
      <c r="L1413" s="20">
        <v>0</v>
      </c>
      <c r="M1413" s="20">
        <v>0</v>
      </c>
      <c r="N1413" s="75">
        <v>0</v>
      </c>
      <c r="O1413" s="75">
        <v>0</v>
      </c>
      <c r="P1413" s="2"/>
      <c r="Q1413" s="2"/>
      <c r="R1413" s="3"/>
      <c r="S1413" s="3"/>
      <c r="T1413" s="1"/>
      <c r="U1413" s="2"/>
      <c r="V1413" s="28" t="str">
        <f t="shared" si="65"/>
        <v/>
      </c>
    </row>
    <row r="1414" spans="1:22" ht="25" customHeight="1" x14ac:dyDescent="0.35">
      <c r="A1414" s="1"/>
      <c r="B1414" s="35"/>
      <c r="C1414" s="1"/>
      <c r="D1414" s="1"/>
      <c r="E1414" s="73">
        <f>+COUNTIFS('REGISTRO DE TUTORES'!$A$3:$A$8000,A1414,'REGISTRO DE TUTORES'!$B$3:$B$8000,B1414,'REGISTRO DE TUTORES'!$C$3:$C$8000,C1414,'REGISTRO DE TUTORES'!$D$3:$D$8000,D1414)</f>
        <v>0</v>
      </c>
      <c r="F1414" s="73">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73">
        <f t="shared" ref="G1414:G1477" ca="1" si="66">SUM(IF(O1414=1,SUMPRODUCT(--(WEEKDAY(ROW(INDIRECT(P1414&amp;":"&amp;Q1414)))=1),--(COUNTIF(FERIADOS,ROW(INDIRECT(P1414&amp;":"&amp;Q1414)))=0)),0),IF(I1414=1,SUMPRODUCT(--(WEEKDAY(ROW(INDIRECT(P1414&amp;":"&amp;Q1414)))=2),--(COUNTIF(FERIADOS,ROW(INDIRECT(P1414&amp;":"&amp;Q1414)))=0)),0),IF(J1414=1,SUMPRODUCT(--(WEEKDAY(ROW(INDIRECT(P1414&amp;":"&amp;Q1414)))=3),--(COUNTIF(FERIADOS,ROW(INDIRECT(P1414&amp;":"&amp;Q1414)))=0)),0),IF(K1414=1,SUMPRODUCT(--(WEEKDAY(ROW(INDIRECT(P1414&amp;":"&amp;Q1414)))=4),--(COUNTIF(FERIADOS,ROW(INDIRECT(P1414&amp;":"&amp;Q1414)))=0)),0),IF(L1414=1,SUMPRODUCT(--(WEEKDAY(ROW(INDIRECT(P1414&amp;":"&amp;Q1414)))=5),--(COUNTIF(FERIADOS,ROW(INDIRECT(P1414&amp;":"&amp;Q1414)))=0)),0),IF(M1414=1,SUMPRODUCT(--(WEEKDAY(ROW(INDIRECT(P1414&amp;":"&amp;Q1414)))=6),--(COUNTIF(FERIADOS,ROW(INDIRECT(P1414&amp;":"&amp;Q1414)))=0)),0),IF(N1414=1,SUMPRODUCT(--(WEEKDAY(ROW(INDIRECT(P1414&amp;":"&amp;Q1414)))=7),--(COUNTIF(FERIADOS,ROW(INDIRECT(P1414&amp;":"&amp;Q1414)))=0)),0))</f>
        <v>0</v>
      </c>
      <c r="H1414" s="73">
        <f t="shared" ref="H1414:H1477" ca="1" si="67">+F1414*G1414</f>
        <v>0</v>
      </c>
      <c r="I1414" s="20">
        <v>0</v>
      </c>
      <c r="J1414" s="20">
        <v>0</v>
      </c>
      <c r="K1414" s="20">
        <v>0</v>
      </c>
      <c r="L1414" s="20">
        <v>0</v>
      </c>
      <c r="M1414" s="20">
        <v>0</v>
      </c>
      <c r="N1414" s="75">
        <v>0</v>
      </c>
      <c r="O1414" s="75">
        <v>0</v>
      </c>
      <c r="P1414" s="2"/>
      <c r="Q1414" s="2"/>
      <c r="R1414" s="3"/>
      <c r="S1414" s="3"/>
      <c r="T1414" s="1"/>
      <c r="U1414" s="2"/>
      <c r="V1414" s="28" t="str">
        <f t="shared" ref="V1414:V1477" si="68">IF(Q1414&gt;0,IF(U1414&gt;=Q1414,"ACTIVA","NO ACTIVA"),"")</f>
        <v/>
      </c>
    </row>
    <row r="1415" spans="1:22" ht="25" customHeight="1" x14ac:dyDescent="0.35">
      <c r="A1415" s="1"/>
      <c r="B1415" s="35"/>
      <c r="C1415" s="1"/>
      <c r="D1415" s="1"/>
      <c r="E1415" s="73">
        <f>+COUNTIFS('REGISTRO DE TUTORES'!$A$3:$A$8000,A1415,'REGISTRO DE TUTORES'!$B$3:$B$8000,B1415,'REGISTRO DE TUTORES'!$C$3:$C$8000,C1415,'REGISTRO DE TUTORES'!$D$3:$D$8000,D1415)</f>
        <v>0</v>
      </c>
      <c r="F1415" s="73">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73">
        <f t="shared" ca="1" si="66"/>
        <v>0</v>
      </c>
      <c r="H1415" s="73">
        <f t="shared" ca="1" si="67"/>
        <v>0</v>
      </c>
      <c r="I1415" s="20">
        <v>0</v>
      </c>
      <c r="J1415" s="20">
        <v>0</v>
      </c>
      <c r="K1415" s="20">
        <v>0</v>
      </c>
      <c r="L1415" s="20">
        <v>0</v>
      </c>
      <c r="M1415" s="20">
        <v>0</v>
      </c>
      <c r="N1415" s="75">
        <v>0</v>
      </c>
      <c r="O1415" s="75">
        <v>0</v>
      </c>
      <c r="P1415" s="2"/>
      <c r="Q1415" s="2"/>
      <c r="R1415" s="3"/>
      <c r="S1415" s="3"/>
      <c r="T1415" s="1"/>
      <c r="U1415" s="2"/>
      <c r="V1415" s="28" t="str">
        <f t="shared" si="68"/>
        <v/>
      </c>
    </row>
    <row r="1416" spans="1:22" ht="25" customHeight="1" x14ac:dyDescent="0.35">
      <c r="A1416" s="1"/>
      <c r="B1416" s="35"/>
      <c r="C1416" s="1"/>
      <c r="D1416" s="1"/>
      <c r="E1416" s="73">
        <f>+COUNTIFS('REGISTRO DE TUTORES'!$A$3:$A$8000,A1416,'REGISTRO DE TUTORES'!$B$3:$B$8000,B1416,'REGISTRO DE TUTORES'!$C$3:$C$8000,C1416,'REGISTRO DE TUTORES'!$D$3:$D$8000,D1416)</f>
        <v>0</v>
      </c>
      <c r="F1416" s="73">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73">
        <f t="shared" ca="1" si="66"/>
        <v>0</v>
      </c>
      <c r="H1416" s="73">
        <f t="shared" ca="1" si="67"/>
        <v>0</v>
      </c>
      <c r="I1416" s="20">
        <v>0</v>
      </c>
      <c r="J1416" s="20">
        <v>0</v>
      </c>
      <c r="K1416" s="20">
        <v>0</v>
      </c>
      <c r="L1416" s="20">
        <v>0</v>
      </c>
      <c r="M1416" s="20">
        <v>0</v>
      </c>
      <c r="N1416" s="75">
        <v>0</v>
      </c>
      <c r="O1416" s="75">
        <v>0</v>
      </c>
      <c r="P1416" s="2"/>
      <c r="Q1416" s="2"/>
      <c r="R1416" s="3"/>
      <c r="S1416" s="3"/>
      <c r="T1416" s="1"/>
      <c r="U1416" s="2"/>
      <c r="V1416" s="28" t="str">
        <f t="shared" si="68"/>
        <v/>
      </c>
    </row>
    <row r="1417" spans="1:22" ht="25" customHeight="1" x14ac:dyDescent="0.35">
      <c r="A1417" s="1"/>
      <c r="B1417" s="35"/>
      <c r="C1417" s="1"/>
      <c r="D1417" s="1"/>
      <c r="E1417" s="73">
        <f>+COUNTIFS('REGISTRO DE TUTORES'!$A$3:$A$8000,A1417,'REGISTRO DE TUTORES'!$B$3:$B$8000,B1417,'REGISTRO DE TUTORES'!$C$3:$C$8000,C1417,'REGISTRO DE TUTORES'!$D$3:$D$8000,D1417)</f>
        <v>0</v>
      </c>
      <c r="F1417" s="73">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73">
        <f t="shared" ca="1" si="66"/>
        <v>0</v>
      </c>
      <c r="H1417" s="73">
        <f t="shared" ca="1" si="67"/>
        <v>0</v>
      </c>
      <c r="I1417" s="20">
        <v>0</v>
      </c>
      <c r="J1417" s="20">
        <v>0</v>
      </c>
      <c r="K1417" s="20">
        <v>0</v>
      </c>
      <c r="L1417" s="20">
        <v>0</v>
      </c>
      <c r="M1417" s="20">
        <v>0</v>
      </c>
      <c r="N1417" s="75">
        <v>0</v>
      </c>
      <c r="O1417" s="75">
        <v>0</v>
      </c>
      <c r="P1417" s="2"/>
      <c r="Q1417" s="2"/>
      <c r="R1417" s="3"/>
      <c r="S1417" s="3"/>
      <c r="T1417" s="1"/>
      <c r="U1417" s="2"/>
      <c r="V1417" s="28" t="str">
        <f t="shared" si="68"/>
        <v/>
      </c>
    </row>
    <row r="1418" spans="1:22" ht="25" customHeight="1" x14ac:dyDescent="0.35">
      <c r="A1418" s="1"/>
      <c r="B1418" s="35"/>
      <c r="C1418" s="1"/>
      <c r="D1418" s="1"/>
      <c r="E1418" s="73">
        <f>+COUNTIFS('REGISTRO DE TUTORES'!$A$3:$A$8000,A1418,'REGISTRO DE TUTORES'!$B$3:$B$8000,B1418,'REGISTRO DE TUTORES'!$C$3:$C$8000,C1418,'REGISTRO DE TUTORES'!$D$3:$D$8000,D1418)</f>
        <v>0</v>
      </c>
      <c r="F1418" s="73">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73">
        <f t="shared" ca="1" si="66"/>
        <v>0</v>
      </c>
      <c r="H1418" s="73">
        <f t="shared" ca="1" si="67"/>
        <v>0</v>
      </c>
      <c r="I1418" s="20">
        <v>0</v>
      </c>
      <c r="J1418" s="20">
        <v>0</v>
      </c>
      <c r="K1418" s="20">
        <v>0</v>
      </c>
      <c r="L1418" s="20">
        <v>0</v>
      </c>
      <c r="M1418" s="20">
        <v>0</v>
      </c>
      <c r="N1418" s="75">
        <v>0</v>
      </c>
      <c r="O1418" s="75">
        <v>0</v>
      </c>
      <c r="P1418" s="2"/>
      <c r="Q1418" s="2"/>
      <c r="R1418" s="3"/>
      <c r="S1418" s="3"/>
      <c r="T1418" s="1"/>
      <c r="U1418" s="2"/>
      <c r="V1418" s="28" t="str">
        <f t="shared" si="68"/>
        <v/>
      </c>
    </row>
    <row r="1419" spans="1:22" ht="25" customHeight="1" x14ac:dyDescent="0.35">
      <c r="A1419" s="1"/>
      <c r="B1419" s="35"/>
      <c r="C1419" s="1"/>
      <c r="D1419" s="1"/>
      <c r="E1419" s="73">
        <f>+COUNTIFS('REGISTRO DE TUTORES'!$A$3:$A$8000,A1419,'REGISTRO DE TUTORES'!$B$3:$B$8000,B1419,'REGISTRO DE TUTORES'!$C$3:$C$8000,C1419,'REGISTRO DE TUTORES'!$D$3:$D$8000,D1419)</f>
        <v>0</v>
      </c>
      <c r="F1419" s="73">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73">
        <f t="shared" ca="1" si="66"/>
        <v>0</v>
      </c>
      <c r="H1419" s="73">
        <f t="shared" ca="1" si="67"/>
        <v>0</v>
      </c>
      <c r="I1419" s="20">
        <v>0</v>
      </c>
      <c r="J1419" s="20">
        <v>0</v>
      </c>
      <c r="K1419" s="20">
        <v>0</v>
      </c>
      <c r="L1419" s="20">
        <v>0</v>
      </c>
      <c r="M1419" s="20">
        <v>0</v>
      </c>
      <c r="N1419" s="75">
        <v>0</v>
      </c>
      <c r="O1419" s="75">
        <v>0</v>
      </c>
      <c r="P1419" s="2"/>
      <c r="Q1419" s="2"/>
      <c r="R1419" s="3"/>
      <c r="S1419" s="3"/>
      <c r="T1419" s="1"/>
      <c r="U1419" s="2"/>
      <c r="V1419" s="28" t="str">
        <f t="shared" si="68"/>
        <v/>
      </c>
    </row>
    <row r="1420" spans="1:22" ht="25" customHeight="1" x14ac:dyDescent="0.35">
      <c r="A1420" s="1"/>
      <c r="B1420" s="35"/>
      <c r="C1420" s="1"/>
      <c r="D1420" s="1"/>
      <c r="E1420" s="73">
        <f>+COUNTIFS('REGISTRO DE TUTORES'!$A$3:$A$8000,A1420,'REGISTRO DE TUTORES'!$B$3:$B$8000,B1420,'REGISTRO DE TUTORES'!$C$3:$C$8000,C1420,'REGISTRO DE TUTORES'!$D$3:$D$8000,D1420)</f>
        <v>0</v>
      </c>
      <c r="F1420" s="73">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73">
        <f t="shared" ca="1" si="66"/>
        <v>0</v>
      </c>
      <c r="H1420" s="73">
        <f t="shared" ca="1" si="67"/>
        <v>0</v>
      </c>
      <c r="I1420" s="20">
        <v>0</v>
      </c>
      <c r="J1420" s="20">
        <v>0</v>
      </c>
      <c r="K1420" s="20">
        <v>0</v>
      </c>
      <c r="L1420" s="20">
        <v>0</v>
      </c>
      <c r="M1420" s="20">
        <v>0</v>
      </c>
      <c r="N1420" s="75">
        <v>0</v>
      </c>
      <c r="O1420" s="75">
        <v>0</v>
      </c>
      <c r="P1420" s="2"/>
      <c r="Q1420" s="2"/>
      <c r="R1420" s="3"/>
      <c r="S1420" s="3"/>
      <c r="T1420" s="1"/>
      <c r="U1420" s="2"/>
      <c r="V1420" s="28" t="str">
        <f t="shared" si="68"/>
        <v/>
      </c>
    </row>
    <row r="1421" spans="1:22" ht="25" customHeight="1" x14ac:dyDescent="0.35">
      <c r="A1421" s="1"/>
      <c r="B1421" s="35"/>
      <c r="C1421" s="1"/>
      <c r="D1421" s="1"/>
      <c r="E1421" s="73">
        <f>+COUNTIFS('REGISTRO DE TUTORES'!$A$3:$A$8000,A1421,'REGISTRO DE TUTORES'!$B$3:$B$8000,B1421,'REGISTRO DE TUTORES'!$C$3:$C$8000,C1421,'REGISTRO DE TUTORES'!$D$3:$D$8000,D1421)</f>
        <v>0</v>
      </c>
      <c r="F1421" s="73">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73">
        <f t="shared" ca="1" si="66"/>
        <v>0</v>
      </c>
      <c r="H1421" s="73">
        <f t="shared" ca="1" si="67"/>
        <v>0</v>
      </c>
      <c r="I1421" s="20">
        <v>0</v>
      </c>
      <c r="J1421" s="20">
        <v>0</v>
      </c>
      <c r="K1421" s="20">
        <v>0</v>
      </c>
      <c r="L1421" s="20">
        <v>0</v>
      </c>
      <c r="M1421" s="20">
        <v>0</v>
      </c>
      <c r="N1421" s="75">
        <v>0</v>
      </c>
      <c r="O1421" s="75">
        <v>0</v>
      </c>
      <c r="P1421" s="2"/>
      <c r="Q1421" s="2"/>
      <c r="R1421" s="3"/>
      <c r="S1421" s="3"/>
      <c r="T1421" s="1"/>
      <c r="U1421" s="2"/>
      <c r="V1421" s="28" t="str">
        <f t="shared" si="68"/>
        <v/>
      </c>
    </row>
    <row r="1422" spans="1:22" ht="25" customHeight="1" x14ac:dyDescent="0.35">
      <c r="A1422" s="1"/>
      <c r="B1422" s="35"/>
      <c r="C1422" s="1"/>
      <c r="D1422" s="1"/>
      <c r="E1422" s="73">
        <f>+COUNTIFS('REGISTRO DE TUTORES'!$A$3:$A$8000,A1422,'REGISTRO DE TUTORES'!$B$3:$B$8000,B1422,'REGISTRO DE TUTORES'!$C$3:$C$8000,C1422,'REGISTRO DE TUTORES'!$D$3:$D$8000,D1422)</f>
        <v>0</v>
      </c>
      <c r="F1422" s="73">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73">
        <f t="shared" ca="1" si="66"/>
        <v>0</v>
      </c>
      <c r="H1422" s="73">
        <f t="shared" ca="1" si="67"/>
        <v>0</v>
      </c>
      <c r="I1422" s="20">
        <v>0</v>
      </c>
      <c r="J1422" s="20">
        <v>0</v>
      </c>
      <c r="K1422" s="20">
        <v>0</v>
      </c>
      <c r="L1422" s="20">
        <v>0</v>
      </c>
      <c r="M1422" s="20">
        <v>0</v>
      </c>
      <c r="N1422" s="75">
        <v>0</v>
      </c>
      <c r="O1422" s="75">
        <v>0</v>
      </c>
      <c r="P1422" s="2"/>
      <c r="Q1422" s="2"/>
      <c r="R1422" s="3"/>
      <c r="S1422" s="3"/>
      <c r="T1422" s="1"/>
      <c r="U1422" s="2"/>
      <c r="V1422" s="28" t="str">
        <f t="shared" si="68"/>
        <v/>
      </c>
    </row>
    <row r="1423" spans="1:22" ht="25" customHeight="1" x14ac:dyDescent="0.35">
      <c r="A1423" s="1"/>
      <c r="B1423" s="35"/>
      <c r="C1423" s="1"/>
      <c r="D1423" s="1"/>
      <c r="E1423" s="73">
        <f>+COUNTIFS('REGISTRO DE TUTORES'!$A$3:$A$8000,A1423,'REGISTRO DE TUTORES'!$B$3:$B$8000,B1423,'REGISTRO DE TUTORES'!$C$3:$C$8000,C1423,'REGISTRO DE TUTORES'!$D$3:$D$8000,D1423)</f>
        <v>0</v>
      </c>
      <c r="F1423" s="73">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73">
        <f t="shared" ca="1" si="66"/>
        <v>0</v>
      </c>
      <c r="H1423" s="73">
        <f t="shared" ca="1" si="67"/>
        <v>0</v>
      </c>
      <c r="I1423" s="20">
        <v>0</v>
      </c>
      <c r="J1423" s="20">
        <v>0</v>
      </c>
      <c r="K1423" s="20">
        <v>0</v>
      </c>
      <c r="L1423" s="20">
        <v>0</v>
      </c>
      <c r="M1423" s="20">
        <v>0</v>
      </c>
      <c r="N1423" s="75">
        <v>0</v>
      </c>
      <c r="O1423" s="75">
        <v>0</v>
      </c>
      <c r="P1423" s="2"/>
      <c r="Q1423" s="2"/>
      <c r="R1423" s="3"/>
      <c r="S1423" s="3"/>
      <c r="T1423" s="1"/>
      <c r="U1423" s="2"/>
      <c r="V1423" s="28" t="str">
        <f t="shared" si="68"/>
        <v/>
      </c>
    </row>
    <row r="1424" spans="1:22" ht="25" customHeight="1" x14ac:dyDescent="0.35">
      <c r="A1424" s="1"/>
      <c r="B1424" s="35"/>
      <c r="C1424" s="1"/>
      <c r="D1424" s="1"/>
      <c r="E1424" s="73">
        <f>+COUNTIFS('REGISTRO DE TUTORES'!$A$3:$A$8000,A1424,'REGISTRO DE TUTORES'!$B$3:$B$8000,B1424,'REGISTRO DE TUTORES'!$C$3:$C$8000,C1424,'REGISTRO DE TUTORES'!$D$3:$D$8000,D1424)</f>
        <v>0</v>
      </c>
      <c r="F1424" s="73">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73">
        <f t="shared" ca="1" si="66"/>
        <v>0</v>
      </c>
      <c r="H1424" s="73">
        <f t="shared" ca="1" si="67"/>
        <v>0</v>
      </c>
      <c r="I1424" s="20">
        <v>0</v>
      </c>
      <c r="J1424" s="20">
        <v>0</v>
      </c>
      <c r="K1424" s="20">
        <v>0</v>
      </c>
      <c r="L1424" s="20">
        <v>0</v>
      </c>
      <c r="M1424" s="20">
        <v>0</v>
      </c>
      <c r="N1424" s="75">
        <v>0</v>
      </c>
      <c r="O1424" s="75">
        <v>0</v>
      </c>
      <c r="P1424" s="2"/>
      <c r="Q1424" s="2"/>
      <c r="R1424" s="3"/>
      <c r="S1424" s="3"/>
      <c r="T1424" s="1"/>
      <c r="U1424" s="2"/>
      <c r="V1424" s="28" t="str">
        <f t="shared" si="68"/>
        <v/>
      </c>
    </row>
    <row r="1425" spans="1:22" ht="25" customHeight="1" x14ac:dyDescent="0.35">
      <c r="A1425" s="1"/>
      <c r="B1425" s="35"/>
      <c r="C1425" s="1"/>
      <c r="D1425" s="1"/>
      <c r="E1425" s="73">
        <f>+COUNTIFS('REGISTRO DE TUTORES'!$A$3:$A$8000,A1425,'REGISTRO DE TUTORES'!$B$3:$B$8000,B1425,'REGISTRO DE TUTORES'!$C$3:$C$8000,C1425,'REGISTRO DE TUTORES'!$D$3:$D$8000,D1425)</f>
        <v>0</v>
      </c>
      <c r="F1425" s="73">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73">
        <f t="shared" ca="1" si="66"/>
        <v>0</v>
      </c>
      <c r="H1425" s="73">
        <f t="shared" ca="1" si="67"/>
        <v>0</v>
      </c>
      <c r="I1425" s="20">
        <v>0</v>
      </c>
      <c r="J1425" s="20">
        <v>0</v>
      </c>
      <c r="K1425" s="20">
        <v>0</v>
      </c>
      <c r="L1425" s="20">
        <v>0</v>
      </c>
      <c r="M1425" s="20">
        <v>0</v>
      </c>
      <c r="N1425" s="75">
        <v>0</v>
      </c>
      <c r="O1425" s="75">
        <v>0</v>
      </c>
      <c r="P1425" s="2"/>
      <c r="Q1425" s="2"/>
      <c r="R1425" s="3"/>
      <c r="S1425" s="3"/>
      <c r="T1425" s="1"/>
      <c r="U1425" s="2"/>
      <c r="V1425" s="28" t="str">
        <f t="shared" si="68"/>
        <v/>
      </c>
    </row>
    <row r="1426" spans="1:22" ht="25" customHeight="1" x14ac:dyDescent="0.35">
      <c r="A1426" s="1"/>
      <c r="B1426" s="35"/>
      <c r="C1426" s="1"/>
      <c r="D1426" s="1"/>
      <c r="E1426" s="73">
        <f>+COUNTIFS('REGISTRO DE TUTORES'!$A$3:$A$8000,A1426,'REGISTRO DE TUTORES'!$B$3:$B$8000,B1426,'REGISTRO DE TUTORES'!$C$3:$C$8000,C1426,'REGISTRO DE TUTORES'!$D$3:$D$8000,D1426)</f>
        <v>0</v>
      </c>
      <c r="F1426" s="73">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73">
        <f t="shared" ca="1" si="66"/>
        <v>0</v>
      </c>
      <c r="H1426" s="73">
        <f t="shared" ca="1" si="67"/>
        <v>0</v>
      </c>
      <c r="I1426" s="20">
        <v>0</v>
      </c>
      <c r="J1426" s="20">
        <v>0</v>
      </c>
      <c r="K1426" s="20">
        <v>0</v>
      </c>
      <c r="L1426" s="20">
        <v>0</v>
      </c>
      <c r="M1426" s="20">
        <v>0</v>
      </c>
      <c r="N1426" s="75">
        <v>0</v>
      </c>
      <c r="O1426" s="75">
        <v>0</v>
      </c>
      <c r="P1426" s="2"/>
      <c r="Q1426" s="2"/>
      <c r="R1426" s="3"/>
      <c r="S1426" s="3"/>
      <c r="T1426" s="1"/>
      <c r="U1426" s="2"/>
      <c r="V1426" s="28" t="str">
        <f t="shared" si="68"/>
        <v/>
      </c>
    </row>
    <row r="1427" spans="1:22" ht="25" customHeight="1" x14ac:dyDescent="0.35">
      <c r="A1427" s="1"/>
      <c r="B1427" s="35"/>
      <c r="C1427" s="1"/>
      <c r="D1427" s="1"/>
      <c r="E1427" s="73">
        <f>+COUNTIFS('REGISTRO DE TUTORES'!$A$3:$A$8000,A1427,'REGISTRO DE TUTORES'!$B$3:$B$8000,B1427,'REGISTRO DE TUTORES'!$C$3:$C$8000,C1427,'REGISTRO DE TUTORES'!$D$3:$D$8000,D1427)</f>
        <v>0</v>
      </c>
      <c r="F1427" s="73">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73">
        <f t="shared" ca="1" si="66"/>
        <v>0</v>
      </c>
      <c r="H1427" s="73">
        <f t="shared" ca="1" si="67"/>
        <v>0</v>
      </c>
      <c r="I1427" s="20">
        <v>0</v>
      </c>
      <c r="J1427" s="20">
        <v>0</v>
      </c>
      <c r="K1427" s="20">
        <v>0</v>
      </c>
      <c r="L1427" s="20">
        <v>0</v>
      </c>
      <c r="M1427" s="20">
        <v>0</v>
      </c>
      <c r="N1427" s="75">
        <v>0</v>
      </c>
      <c r="O1427" s="75">
        <v>0</v>
      </c>
      <c r="P1427" s="2"/>
      <c r="Q1427" s="2"/>
      <c r="R1427" s="3"/>
      <c r="S1427" s="3"/>
      <c r="T1427" s="1"/>
      <c r="U1427" s="2"/>
      <c r="V1427" s="28" t="str">
        <f t="shared" si="68"/>
        <v/>
      </c>
    </row>
    <row r="1428" spans="1:22" ht="25" customHeight="1" x14ac:dyDescent="0.35">
      <c r="A1428" s="1"/>
      <c r="B1428" s="35"/>
      <c r="C1428" s="1"/>
      <c r="D1428" s="1"/>
      <c r="E1428" s="73">
        <f>+COUNTIFS('REGISTRO DE TUTORES'!$A$3:$A$8000,A1428,'REGISTRO DE TUTORES'!$B$3:$B$8000,B1428,'REGISTRO DE TUTORES'!$C$3:$C$8000,C1428,'REGISTRO DE TUTORES'!$D$3:$D$8000,D1428)</f>
        <v>0</v>
      </c>
      <c r="F1428" s="73">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73">
        <f t="shared" ca="1" si="66"/>
        <v>0</v>
      </c>
      <c r="H1428" s="73">
        <f t="shared" ca="1" si="67"/>
        <v>0</v>
      </c>
      <c r="I1428" s="20">
        <v>0</v>
      </c>
      <c r="J1428" s="20">
        <v>0</v>
      </c>
      <c r="K1428" s="20">
        <v>0</v>
      </c>
      <c r="L1428" s="20">
        <v>0</v>
      </c>
      <c r="M1428" s="20">
        <v>0</v>
      </c>
      <c r="N1428" s="75">
        <v>0</v>
      </c>
      <c r="O1428" s="75">
        <v>0</v>
      </c>
      <c r="P1428" s="2"/>
      <c r="Q1428" s="2"/>
      <c r="R1428" s="3"/>
      <c r="S1428" s="3"/>
      <c r="T1428" s="1"/>
      <c r="U1428" s="2"/>
      <c r="V1428" s="28" t="str">
        <f t="shared" si="68"/>
        <v/>
      </c>
    </row>
    <row r="1429" spans="1:22" ht="25" customHeight="1" x14ac:dyDescent="0.35">
      <c r="A1429" s="1"/>
      <c r="B1429" s="35"/>
      <c r="C1429" s="1"/>
      <c r="D1429" s="1"/>
      <c r="E1429" s="73">
        <f>+COUNTIFS('REGISTRO DE TUTORES'!$A$3:$A$8000,A1429,'REGISTRO DE TUTORES'!$B$3:$B$8000,B1429,'REGISTRO DE TUTORES'!$C$3:$C$8000,C1429,'REGISTRO DE TUTORES'!$D$3:$D$8000,D1429)</f>
        <v>0</v>
      </c>
      <c r="F1429" s="73">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73">
        <f t="shared" ca="1" si="66"/>
        <v>0</v>
      </c>
      <c r="H1429" s="73">
        <f t="shared" ca="1" si="67"/>
        <v>0</v>
      </c>
      <c r="I1429" s="20">
        <v>0</v>
      </c>
      <c r="J1429" s="20">
        <v>0</v>
      </c>
      <c r="K1429" s="20">
        <v>0</v>
      </c>
      <c r="L1429" s="20">
        <v>0</v>
      </c>
      <c r="M1429" s="20">
        <v>0</v>
      </c>
      <c r="N1429" s="75">
        <v>0</v>
      </c>
      <c r="O1429" s="75">
        <v>0</v>
      </c>
      <c r="P1429" s="2"/>
      <c r="Q1429" s="2"/>
      <c r="R1429" s="3"/>
      <c r="S1429" s="3"/>
      <c r="T1429" s="1"/>
      <c r="U1429" s="2"/>
      <c r="V1429" s="28" t="str">
        <f t="shared" si="68"/>
        <v/>
      </c>
    </row>
    <row r="1430" spans="1:22" ht="25" customHeight="1" x14ac:dyDescent="0.35">
      <c r="A1430" s="1"/>
      <c r="B1430" s="35"/>
      <c r="C1430" s="1"/>
      <c r="D1430" s="1"/>
      <c r="E1430" s="73">
        <f>+COUNTIFS('REGISTRO DE TUTORES'!$A$3:$A$8000,A1430,'REGISTRO DE TUTORES'!$B$3:$B$8000,B1430,'REGISTRO DE TUTORES'!$C$3:$C$8000,C1430,'REGISTRO DE TUTORES'!$D$3:$D$8000,D1430)</f>
        <v>0</v>
      </c>
      <c r="F1430" s="73">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73">
        <f t="shared" ca="1" si="66"/>
        <v>0</v>
      </c>
      <c r="H1430" s="73">
        <f t="shared" ca="1" si="67"/>
        <v>0</v>
      </c>
      <c r="I1430" s="20">
        <v>0</v>
      </c>
      <c r="J1430" s="20">
        <v>0</v>
      </c>
      <c r="K1430" s="20">
        <v>0</v>
      </c>
      <c r="L1430" s="20">
        <v>0</v>
      </c>
      <c r="M1430" s="20">
        <v>0</v>
      </c>
      <c r="N1430" s="75">
        <v>0</v>
      </c>
      <c r="O1430" s="75">
        <v>0</v>
      </c>
      <c r="P1430" s="2"/>
      <c r="Q1430" s="2"/>
      <c r="R1430" s="3"/>
      <c r="S1430" s="3"/>
      <c r="T1430" s="1"/>
      <c r="U1430" s="2"/>
      <c r="V1430" s="28" t="str">
        <f t="shared" si="68"/>
        <v/>
      </c>
    </row>
    <row r="1431" spans="1:22" ht="25" customHeight="1" x14ac:dyDescent="0.35">
      <c r="A1431" s="1"/>
      <c r="B1431" s="35"/>
      <c r="C1431" s="1"/>
      <c r="D1431" s="1"/>
      <c r="E1431" s="73">
        <f>+COUNTIFS('REGISTRO DE TUTORES'!$A$3:$A$8000,A1431,'REGISTRO DE TUTORES'!$B$3:$B$8000,B1431,'REGISTRO DE TUTORES'!$C$3:$C$8000,C1431,'REGISTRO DE TUTORES'!$D$3:$D$8000,D1431)</f>
        <v>0</v>
      </c>
      <c r="F1431" s="73">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73">
        <f t="shared" ca="1" si="66"/>
        <v>0</v>
      </c>
      <c r="H1431" s="73">
        <f t="shared" ca="1" si="67"/>
        <v>0</v>
      </c>
      <c r="I1431" s="20">
        <v>0</v>
      </c>
      <c r="J1431" s="20">
        <v>0</v>
      </c>
      <c r="K1431" s="20">
        <v>0</v>
      </c>
      <c r="L1431" s="20">
        <v>0</v>
      </c>
      <c r="M1431" s="20">
        <v>0</v>
      </c>
      <c r="N1431" s="75">
        <v>0</v>
      </c>
      <c r="O1431" s="75">
        <v>0</v>
      </c>
      <c r="P1431" s="2"/>
      <c r="Q1431" s="2"/>
      <c r="R1431" s="3"/>
      <c r="S1431" s="3"/>
      <c r="T1431" s="1"/>
      <c r="U1431" s="2"/>
      <c r="V1431" s="28" t="str">
        <f t="shared" si="68"/>
        <v/>
      </c>
    </row>
    <row r="1432" spans="1:22" ht="25" customHeight="1" x14ac:dyDescent="0.35">
      <c r="A1432" s="1"/>
      <c r="B1432" s="35"/>
      <c r="C1432" s="1"/>
      <c r="D1432" s="1"/>
      <c r="E1432" s="73">
        <f>+COUNTIFS('REGISTRO DE TUTORES'!$A$3:$A$8000,A1432,'REGISTRO DE TUTORES'!$B$3:$B$8000,B1432,'REGISTRO DE TUTORES'!$C$3:$C$8000,C1432,'REGISTRO DE TUTORES'!$D$3:$D$8000,D1432)</f>
        <v>0</v>
      </c>
      <c r="F1432" s="73">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73">
        <f t="shared" ca="1" si="66"/>
        <v>0</v>
      </c>
      <c r="H1432" s="73">
        <f t="shared" ca="1" si="67"/>
        <v>0</v>
      </c>
      <c r="I1432" s="20">
        <v>0</v>
      </c>
      <c r="J1432" s="20">
        <v>0</v>
      </c>
      <c r="K1432" s="20">
        <v>0</v>
      </c>
      <c r="L1432" s="20">
        <v>0</v>
      </c>
      <c r="M1432" s="20">
        <v>0</v>
      </c>
      <c r="N1432" s="75">
        <v>0</v>
      </c>
      <c r="O1432" s="75">
        <v>0</v>
      </c>
      <c r="P1432" s="2"/>
      <c r="Q1432" s="2"/>
      <c r="R1432" s="3"/>
      <c r="S1432" s="3"/>
      <c r="T1432" s="1"/>
      <c r="U1432" s="2"/>
      <c r="V1432" s="28" t="str">
        <f t="shared" si="68"/>
        <v/>
      </c>
    </row>
    <row r="1433" spans="1:22" ht="25" customHeight="1" x14ac:dyDescent="0.35">
      <c r="A1433" s="1"/>
      <c r="B1433" s="35"/>
      <c r="C1433" s="1"/>
      <c r="D1433" s="1"/>
      <c r="E1433" s="73">
        <f>+COUNTIFS('REGISTRO DE TUTORES'!$A$3:$A$8000,A1433,'REGISTRO DE TUTORES'!$B$3:$B$8000,B1433,'REGISTRO DE TUTORES'!$C$3:$C$8000,C1433,'REGISTRO DE TUTORES'!$D$3:$D$8000,D1433)</f>
        <v>0</v>
      </c>
      <c r="F1433" s="73">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73">
        <f t="shared" ca="1" si="66"/>
        <v>0</v>
      </c>
      <c r="H1433" s="73">
        <f t="shared" ca="1" si="67"/>
        <v>0</v>
      </c>
      <c r="I1433" s="20">
        <v>0</v>
      </c>
      <c r="J1433" s="20">
        <v>0</v>
      </c>
      <c r="K1433" s="20">
        <v>0</v>
      </c>
      <c r="L1433" s="20">
        <v>0</v>
      </c>
      <c r="M1433" s="20">
        <v>0</v>
      </c>
      <c r="N1433" s="75">
        <v>0</v>
      </c>
      <c r="O1433" s="75">
        <v>0</v>
      </c>
      <c r="P1433" s="2"/>
      <c r="Q1433" s="2"/>
      <c r="R1433" s="3"/>
      <c r="S1433" s="3"/>
      <c r="T1433" s="1"/>
      <c r="U1433" s="2"/>
      <c r="V1433" s="28" t="str">
        <f t="shared" si="68"/>
        <v/>
      </c>
    </row>
    <row r="1434" spans="1:22" ht="25" customHeight="1" x14ac:dyDescent="0.35">
      <c r="A1434" s="1"/>
      <c r="B1434" s="35"/>
      <c r="C1434" s="1"/>
      <c r="D1434" s="1"/>
      <c r="E1434" s="73">
        <f>+COUNTIFS('REGISTRO DE TUTORES'!$A$3:$A$8000,A1434,'REGISTRO DE TUTORES'!$B$3:$B$8000,B1434,'REGISTRO DE TUTORES'!$C$3:$C$8000,C1434,'REGISTRO DE TUTORES'!$D$3:$D$8000,D1434)</f>
        <v>0</v>
      </c>
      <c r="F1434" s="73">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73">
        <f t="shared" ca="1" si="66"/>
        <v>0</v>
      </c>
      <c r="H1434" s="73">
        <f t="shared" ca="1" si="67"/>
        <v>0</v>
      </c>
      <c r="I1434" s="20">
        <v>0</v>
      </c>
      <c r="J1434" s="20">
        <v>0</v>
      </c>
      <c r="K1434" s="20">
        <v>0</v>
      </c>
      <c r="L1434" s="20">
        <v>0</v>
      </c>
      <c r="M1434" s="20">
        <v>0</v>
      </c>
      <c r="N1434" s="75">
        <v>0</v>
      </c>
      <c r="O1434" s="75">
        <v>0</v>
      </c>
      <c r="P1434" s="2"/>
      <c r="Q1434" s="2"/>
      <c r="R1434" s="3"/>
      <c r="S1434" s="3"/>
      <c r="T1434" s="1"/>
      <c r="U1434" s="2"/>
      <c r="V1434" s="28" t="str">
        <f t="shared" si="68"/>
        <v/>
      </c>
    </row>
    <row r="1435" spans="1:22" ht="25" customHeight="1" x14ac:dyDescent="0.35">
      <c r="A1435" s="1"/>
      <c r="B1435" s="35"/>
      <c r="C1435" s="1"/>
      <c r="D1435" s="1"/>
      <c r="E1435" s="73">
        <f>+COUNTIFS('REGISTRO DE TUTORES'!$A$3:$A$8000,A1435,'REGISTRO DE TUTORES'!$B$3:$B$8000,B1435,'REGISTRO DE TUTORES'!$C$3:$C$8000,C1435,'REGISTRO DE TUTORES'!$D$3:$D$8000,D1435)</f>
        <v>0</v>
      </c>
      <c r="F1435" s="73">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73">
        <f t="shared" ca="1" si="66"/>
        <v>0</v>
      </c>
      <c r="H1435" s="73">
        <f t="shared" ca="1" si="67"/>
        <v>0</v>
      </c>
      <c r="I1435" s="20">
        <v>0</v>
      </c>
      <c r="J1435" s="20">
        <v>0</v>
      </c>
      <c r="K1435" s="20">
        <v>0</v>
      </c>
      <c r="L1435" s="20">
        <v>0</v>
      </c>
      <c r="M1435" s="20">
        <v>0</v>
      </c>
      <c r="N1435" s="75">
        <v>0</v>
      </c>
      <c r="O1435" s="75">
        <v>0</v>
      </c>
      <c r="P1435" s="2"/>
      <c r="Q1435" s="2"/>
      <c r="R1435" s="3"/>
      <c r="S1435" s="3"/>
      <c r="T1435" s="1"/>
      <c r="U1435" s="2"/>
      <c r="V1435" s="28" t="str">
        <f t="shared" si="68"/>
        <v/>
      </c>
    </row>
    <row r="1436" spans="1:22" ht="25" customHeight="1" x14ac:dyDescent="0.35">
      <c r="A1436" s="1"/>
      <c r="B1436" s="35"/>
      <c r="C1436" s="1"/>
      <c r="D1436" s="1"/>
      <c r="E1436" s="73">
        <f>+COUNTIFS('REGISTRO DE TUTORES'!$A$3:$A$8000,A1436,'REGISTRO DE TUTORES'!$B$3:$B$8000,B1436,'REGISTRO DE TUTORES'!$C$3:$C$8000,C1436,'REGISTRO DE TUTORES'!$D$3:$D$8000,D1436)</f>
        <v>0</v>
      </c>
      <c r="F1436" s="73">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73">
        <f t="shared" ca="1" si="66"/>
        <v>0</v>
      </c>
      <c r="H1436" s="73">
        <f t="shared" ca="1" si="67"/>
        <v>0</v>
      </c>
      <c r="I1436" s="20">
        <v>0</v>
      </c>
      <c r="J1436" s="20">
        <v>0</v>
      </c>
      <c r="K1436" s="20">
        <v>0</v>
      </c>
      <c r="L1436" s="20">
        <v>0</v>
      </c>
      <c r="M1436" s="20">
        <v>0</v>
      </c>
      <c r="N1436" s="75">
        <v>0</v>
      </c>
      <c r="O1436" s="75">
        <v>0</v>
      </c>
      <c r="P1436" s="2"/>
      <c r="Q1436" s="2"/>
      <c r="R1436" s="3"/>
      <c r="S1436" s="3"/>
      <c r="T1436" s="1"/>
      <c r="U1436" s="2"/>
      <c r="V1436" s="28" t="str">
        <f t="shared" si="68"/>
        <v/>
      </c>
    </row>
    <row r="1437" spans="1:22" ht="25" customHeight="1" x14ac:dyDescent="0.35">
      <c r="A1437" s="1"/>
      <c r="B1437" s="35"/>
      <c r="C1437" s="1"/>
      <c r="D1437" s="1"/>
      <c r="E1437" s="73">
        <f>+COUNTIFS('REGISTRO DE TUTORES'!$A$3:$A$8000,A1437,'REGISTRO DE TUTORES'!$B$3:$B$8000,B1437,'REGISTRO DE TUTORES'!$C$3:$C$8000,C1437,'REGISTRO DE TUTORES'!$D$3:$D$8000,D1437)</f>
        <v>0</v>
      </c>
      <c r="F1437" s="73">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73">
        <f t="shared" ca="1" si="66"/>
        <v>0</v>
      </c>
      <c r="H1437" s="73">
        <f t="shared" ca="1" si="67"/>
        <v>0</v>
      </c>
      <c r="I1437" s="20">
        <v>0</v>
      </c>
      <c r="J1437" s="20">
        <v>0</v>
      </c>
      <c r="K1437" s="20">
        <v>0</v>
      </c>
      <c r="L1437" s="20">
        <v>0</v>
      </c>
      <c r="M1437" s="20">
        <v>0</v>
      </c>
      <c r="N1437" s="75">
        <v>0</v>
      </c>
      <c r="O1437" s="75">
        <v>0</v>
      </c>
      <c r="P1437" s="2"/>
      <c r="Q1437" s="2"/>
      <c r="R1437" s="3"/>
      <c r="S1437" s="3"/>
      <c r="T1437" s="1"/>
      <c r="U1437" s="2"/>
      <c r="V1437" s="28" t="str">
        <f t="shared" si="68"/>
        <v/>
      </c>
    </row>
    <row r="1438" spans="1:22" ht="25" customHeight="1" x14ac:dyDescent="0.35">
      <c r="A1438" s="1"/>
      <c r="B1438" s="35"/>
      <c r="C1438" s="1"/>
      <c r="D1438" s="1"/>
      <c r="E1438" s="73">
        <f>+COUNTIFS('REGISTRO DE TUTORES'!$A$3:$A$8000,A1438,'REGISTRO DE TUTORES'!$B$3:$B$8000,B1438,'REGISTRO DE TUTORES'!$C$3:$C$8000,C1438,'REGISTRO DE TUTORES'!$D$3:$D$8000,D1438)</f>
        <v>0</v>
      </c>
      <c r="F1438" s="73">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73">
        <f t="shared" ca="1" si="66"/>
        <v>0</v>
      </c>
      <c r="H1438" s="73">
        <f t="shared" ca="1" si="67"/>
        <v>0</v>
      </c>
      <c r="I1438" s="20">
        <v>0</v>
      </c>
      <c r="J1438" s="20">
        <v>0</v>
      </c>
      <c r="K1438" s="20">
        <v>0</v>
      </c>
      <c r="L1438" s="20">
        <v>0</v>
      </c>
      <c r="M1438" s="20">
        <v>0</v>
      </c>
      <c r="N1438" s="75">
        <v>0</v>
      </c>
      <c r="O1438" s="75">
        <v>0</v>
      </c>
      <c r="P1438" s="2"/>
      <c r="Q1438" s="2"/>
      <c r="R1438" s="3"/>
      <c r="S1438" s="3"/>
      <c r="T1438" s="1"/>
      <c r="U1438" s="2"/>
      <c r="V1438" s="28" t="str">
        <f t="shared" si="68"/>
        <v/>
      </c>
    </row>
    <row r="1439" spans="1:22" ht="25" customHeight="1" x14ac:dyDescent="0.35">
      <c r="A1439" s="1"/>
      <c r="B1439" s="35"/>
      <c r="C1439" s="1"/>
      <c r="D1439" s="1"/>
      <c r="E1439" s="73">
        <f>+COUNTIFS('REGISTRO DE TUTORES'!$A$3:$A$8000,A1439,'REGISTRO DE TUTORES'!$B$3:$B$8000,B1439,'REGISTRO DE TUTORES'!$C$3:$C$8000,C1439,'REGISTRO DE TUTORES'!$D$3:$D$8000,D1439)</f>
        <v>0</v>
      </c>
      <c r="F1439" s="73">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73">
        <f t="shared" ca="1" si="66"/>
        <v>0</v>
      </c>
      <c r="H1439" s="73">
        <f t="shared" ca="1" si="67"/>
        <v>0</v>
      </c>
      <c r="I1439" s="20">
        <v>0</v>
      </c>
      <c r="J1439" s="20">
        <v>0</v>
      </c>
      <c r="K1439" s="20">
        <v>0</v>
      </c>
      <c r="L1439" s="20">
        <v>0</v>
      </c>
      <c r="M1439" s="20">
        <v>0</v>
      </c>
      <c r="N1439" s="75">
        <v>0</v>
      </c>
      <c r="O1439" s="75">
        <v>0</v>
      </c>
      <c r="P1439" s="2"/>
      <c r="Q1439" s="2"/>
      <c r="R1439" s="3"/>
      <c r="S1439" s="3"/>
      <c r="T1439" s="1"/>
      <c r="U1439" s="2"/>
      <c r="V1439" s="28" t="str">
        <f t="shared" si="68"/>
        <v/>
      </c>
    </row>
    <row r="1440" spans="1:22" ht="25" customHeight="1" x14ac:dyDescent="0.35">
      <c r="A1440" s="1"/>
      <c r="B1440" s="35"/>
      <c r="C1440" s="1"/>
      <c r="D1440" s="1"/>
      <c r="E1440" s="73">
        <f>+COUNTIFS('REGISTRO DE TUTORES'!$A$3:$A$8000,A1440,'REGISTRO DE TUTORES'!$B$3:$B$8000,B1440,'REGISTRO DE TUTORES'!$C$3:$C$8000,C1440,'REGISTRO DE TUTORES'!$D$3:$D$8000,D1440)</f>
        <v>0</v>
      </c>
      <c r="F1440" s="73">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73">
        <f t="shared" ca="1" si="66"/>
        <v>0</v>
      </c>
      <c r="H1440" s="73">
        <f t="shared" ca="1" si="67"/>
        <v>0</v>
      </c>
      <c r="I1440" s="20">
        <v>0</v>
      </c>
      <c r="J1440" s="20">
        <v>0</v>
      </c>
      <c r="K1440" s="20">
        <v>0</v>
      </c>
      <c r="L1440" s="20">
        <v>0</v>
      </c>
      <c r="M1440" s="20">
        <v>0</v>
      </c>
      <c r="N1440" s="75">
        <v>0</v>
      </c>
      <c r="O1440" s="75">
        <v>0</v>
      </c>
      <c r="P1440" s="2"/>
      <c r="Q1440" s="2"/>
      <c r="R1440" s="3"/>
      <c r="S1440" s="3"/>
      <c r="T1440" s="1"/>
      <c r="U1440" s="2"/>
      <c r="V1440" s="28" t="str">
        <f t="shared" si="68"/>
        <v/>
      </c>
    </row>
    <row r="1441" spans="1:22" ht="25" customHeight="1" x14ac:dyDescent="0.35">
      <c r="A1441" s="1"/>
      <c r="B1441" s="35"/>
      <c r="C1441" s="1"/>
      <c r="D1441" s="1"/>
      <c r="E1441" s="73">
        <f>+COUNTIFS('REGISTRO DE TUTORES'!$A$3:$A$8000,A1441,'REGISTRO DE TUTORES'!$B$3:$B$8000,B1441,'REGISTRO DE TUTORES'!$C$3:$C$8000,C1441,'REGISTRO DE TUTORES'!$D$3:$D$8000,D1441)</f>
        <v>0</v>
      </c>
      <c r="F1441" s="73">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73">
        <f t="shared" ca="1" si="66"/>
        <v>0</v>
      </c>
      <c r="H1441" s="73">
        <f t="shared" ca="1" si="67"/>
        <v>0</v>
      </c>
      <c r="I1441" s="20">
        <v>0</v>
      </c>
      <c r="J1441" s="20">
        <v>0</v>
      </c>
      <c r="K1441" s="20">
        <v>0</v>
      </c>
      <c r="L1441" s="20">
        <v>0</v>
      </c>
      <c r="M1441" s="20">
        <v>0</v>
      </c>
      <c r="N1441" s="75">
        <v>0</v>
      </c>
      <c r="O1441" s="75">
        <v>0</v>
      </c>
      <c r="P1441" s="2"/>
      <c r="Q1441" s="2"/>
      <c r="R1441" s="3"/>
      <c r="S1441" s="3"/>
      <c r="T1441" s="1"/>
      <c r="U1441" s="2"/>
      <c r="V1441" s="28" t="str">
        <f t="shared" si="68"/>
        <v/>
      </c>
    </row>
    <row r="1442" spans="1:22" ht="25" customHeight="1" x14ac:dyDescent="0.35">
      <c r="A1442" s="1"/>
      <c r="B1442" s="35"/>
      <c r="C1442" s="1"/>
      <c r="D1442" s="1"/>
      <c r="E1442" s="73">
        <f>+COUNTIFS('REGISTRO DE TUTORES'!$A$3:$A$8000,A1442,'REGISTRO DE TUTORES'!$B$3:$B$8000,B1442,'REGISTRO DE TUTORES'!$C$3:$C$8000,C1442,'REGISTRO DE TUTORES'!$D$3:$D$8000,D1442)</f>
        <v>0</v>
      </c>
      <c r="F1442" s="73">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73">
        <f t="shared" ca="1" si="66"/>
        <v>0</v>
      </c>
      <c r="H1442" s="73">
        <f t="shared" ca="1" si="67"/>
        <v>0</v>
      </c>
      <c r="I1442" s="20">
        <v>0</v>
      </c>
      <c r="J1442" s="20">
        <v>0</v>
      </c>
      <c r="K1442" s="20">
        <v>0</v>
      </c>
      <c r="L1442" s="20">
        <v>0</v>
      </c>
      <c r="M1442" s="20">
        <v>0</v>
      </c>
      <c r="N1442" s="75">
        <v>0</v>
      </c>
      <c r="O1442" s="75">
        <v>0</v>
      </c>
      <c r="P1442" s="2"/>
      <c r="Q1442" s="2"/>
      <c r="R1442" s="3"/>
      <c r="S1442" s="3"/>
      <c r="T1442" s="1"/>
      <c r="U1442" s="2"/>
      <c r="V1442" s="28" t="str">
        <f t="shared" si="68"/>
        <v/>
      </c>
    </row>
    <row r="1443" spans="1:22" ht="25" customHeight="1" x14ac:dyDescent="0.35">
      <c r="A1443" s="1"/>
      <c r="B1443" s="35"/>
      <c r="C1443" s="1"/>
      <c r="D1443" s="1"/>
      <c r="E1443" s="73">
        <f>+COUNTIFS('REGISTRO DE TUTORES'!$A$3:$A$8000,A1443,'REGISTRO DE TUTORES'!$B$3:$B$8000,B1443,'REGISTRO DE TUTORES'!$C$3:$C$8000,C1443,'REGISTRO DE TUTORES'!$D$3:$D$8000,D1443)</f>
        <v>0</v>
      </c>
      <c r="F1443" s="73">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73">
        <f t="shared" ca="1" si="66"/>
        <v>0</v>
      </c>
      <c r="H1443" s="73">
        <f t="shared" ca="1" si="67"/>
        <v>0</v>
      </c>
      <c r="I1443" s="20">
        <v>0</v>
      </c>
      <c r="J1443" s="20">
        <v>0</v>
      </c>
      <c r="K1443" s="20">
        <v>0</v>
      </c>
      <c r="L1443" s="20">
        <v>0</v>
      </c>
      <c r="M1443" s="20">
        <v>0</v>
      </c>
      <c r="N1443" s="75">
        <v>0</v>
      </c>
      <c r="O1443" s="75">
        <v>0</v>
      </c>
      <c r="P1443" s="2"/>
      <c r="Q1443" s="2"/>
      <c r="R1443" s="3"/>
      <c r="S1443" s="3"/>
      <c r="T1443" s="1"/>
      <c r="U1443" s="2"/>
      <c r="V1443" s="28" t="str">
        <f t="shared" si="68"/>
        <v/>
      </c>
    </row>
    <row r="1444" spans="1:22" ht="25" customHeight="1" x14ac:dyDescent="0.35">
      <c r="A1444" s="1"/>
      <c r="B1444" s="35"/>
      <c r="C1444" s="1"/>
      <c r="D1444" s="1"/>
      <c r="E1444" s="73">
        <f>+COUNTIFS('REGISTRO DE TUTORES'!$A$3:$A$8000,A1444,'REGISTRO DE TUTORES'!$B$3:$B$8000,B1444,'REGISTRO DE TUTORES'!$C$3:$C$8000,C1444,'REGISTRO DE TUTORES'!$D$3:$D$8000,D1444)</f>
        <v>0</v>
      </c>
      <c r="F1444" s="73">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73">
        <f t="shared" ca="1" si="66"/>
        <v>0</v>
      </c>
      <c r="H1444" s="73">
        <f t="shared" ca="1" si="67"/>
        <v>0</v>
      </c>
      <c r="I1444" s="20">
        <v>0</v>
      </c>
      <c r="J1444" s="20">
        <v>0</v>
      </c>
      <c r="K1444" s="20">
        <v>0</v>
      </c>
      <c r="L1444" s="20">
        <v>0</v>
      </c>
      <c r="M1444" s="20">
        <v>0</v>
      </c>
      <c r="N1444" s="75">
        <v>0</v>
      </c>
      <c r="O1444" s="75">
        <v>0</v>
      </c>
      <c r="P1444" s="2"/>
      <c r="Q1444" s="2"/>
      <c r="R1444" s="3"/>
      <c r="S1444" s="3"/>
      <c r="T1444" s="1"/>
      <c r="U1444" s="2"/>
      <c r="V1444" s="28" t="str">
        <f t="shared" si="68"/>
        <v/>
      </c>
    </row>
    <row r="1445" spans="1:22" ht="25" customHeight="1" x14ac:dyDescent="0.35">
      <c r="A1445" s="1"/>
      <c r="B1445" s="35"/>
      <c r="C1445" s="1"/>
      <c r="D1445" s="1"/>
      <c r="E1445" s="73">
        <f>+COUNTIFS('REGISTRO DE TUTORES'!$A$3:$A$8000,A1445,'REGISTRO DE TUTORES'!$B$3:$B$8000,B1445,'REGISTRO DE TUTORES'!$C$3:$C$8000,C1445,'REGISTRO DE TUTORES'!$D$3:$D$8000,D1445)</f>
        <v>0</v>
      </c>
      <c r="F1445" s="73">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73">
        <f t="shared" ca="1" si="66"/>
        <v>0</v>
      </c>
      <c r="H1445" s="73">
        <f t="shared" ca="1" si="67"/>
        <v>0</v>
      </c>
      <c r="I1445" s="20">
        <v>0</v>
      </c>
      <c r="J1445" s="20">
        <v>0</v>
      </c>
      <c r="K1445" s="20">
        <v>0</v>
      </c>
      <c r="L1445" s="20">
        <v>0</v>
      </c>
      <c r="M1445" s="20">
        <v>0</v>
      </c>
      <c r="N1445" s="75">
        <v>0</v>
      </c>
      <c r="O1445" s="75">
        <v>0</v>
      </c>
      <c r="P1445" s="2"/>
      <c r="Q1445" s="2"/>
      <c r="R1445" s="3"/>
      <c r="S1445" s="3"/>
      <c r="T1445" s="1"/>
      <c r="U1445" s="2"/>
      <c r="V1445" s="28" t="str">
        <f t="shared" si="68"/>
        <v/>
      </c>
    </row>
    <row r="1446" spans="1:22" ht="25" customHeight="1" x14ac:dyDescent="0.35">
      <c r="A1446" s="1"/>
      <c r="B1446" s="35"/>
      <c r="C1446" s="1"/>
      <c r="D1446" s="1"/>
      <c r="E1446" s="73">
        <f>+COUNTIFS('REGISTRO DE TUTORES'!$A$3:$A$8000,A1446,'REGISTRO DE TUTORES'!$B$3:$B$8000,B1446,'REGISTRO DE TUTORES'!$C$3:$C$8000,C1446,'REGISTRO DE TUTORES'!$D$3:$D$8000,D1446)</f>
        <v>0</v>
      </c>
      <c r="F1446" s="73">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73">
        <f t="shared" ca="1" si="66"/>
        <v>0</v>
      </c>
      <c r="H1446" s="73">
        <f t="shared" ca="1" si="67"/>
        <v>0</v>
      </c>
      <c r="I1446" s="20">
        <v>0</v>
      </c>
      <c r="J1446" s="20">
        <v>0</v>
      </c>
      <c r="K1446" s="20">
        <v>0</v>
      </c>
      <c r="L1446" s="20">
        <v>0</v>
      </c>
      <c r="M1446" s="20">
        <v>0</v>
      </c>
      <c r="N1446" s="75">
        <v>0</v>
      </c>
      <c r="O1446" s="75">
        <v>0</v>
      </c>
      <c r="P1446" s="2"/>
      <c r="Q1446" s="2"/>
      <c r="R1446" s="3"/>
      <c r="S1446" s="3"/>
      <c r="T1446" s="1"/>
      <c r="U1446" s="2"/>
      <c r="V1446" s="28" t="str">
        <f t="shared" si="68"/>
        <v/>
      </c>
    </row>
    <row r="1447" spans="1:22" ht="25" customHeight="1" x14ac:dyDescent="0.35">
      <c r="A1447" s="1"/>
      <c r="B1447" s="35"/>
      <c r="C1447" s="1"/>
      <c r="D1447" s="1"/>
      <c r="E1447" s="73">
        <f>+COUNTIFS('REGISTRO DE TUTORES'!$A$3:$A$8000,A1447,'REGISTRO DE TUTORES'!$B$3:$B$8000,B1447,'REGISTRO DE TUTORES'!$C$3:$C$8000,C1447,'REGISTRO DE TUTORES'!$D$3:$D$8000,D1447)</f>
        <v>0</v>
      </c>
      <c r="F1447" s="73">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73">
        <f t="shared" ca="1" si="66"/>
        <v>0</v>
      </c>
      <c r="H1447" s="73">
        <f t="shared" ca="1" si="67"/>
        <v>0</v>
      </c>
      <c r="I1447" s="20">
        <v>0</v>
      </c>
      <c r="J1447" s="20">
        <v>0</v>
      </c>
      <c r="K1447" s="20">
        <v>0</v>
      </c>
      <c r="L1447" s="20">
        <v>0</v>
      </c>
      <c r="M1447" s="20">
        <v>0</v>
      </c>
      <c r="N1447" s="75">
        <v>0</v>
      </c>
      <c r="O1447" s="75">
        <v>0</v>
      </c>
      <c r="P1447" s="2"/>
      <c r="Q1447" s="2"/>
      <c r="R1447" s="3"/>
      <c r="S1447" s="3"/>
      <c r="T1447" s="1"/>
      <c r="U1447" s="2"/>
      <c r="V1447" s="28" t="str">
        <f t="shared" si="68"/>
        <v/>
      </c>
    </row>
    <row r="1448" spans="1:22" ht="25" customHeight="1" x14ac:dyDescent="0.35">
      <c r="A1448" s="1"/>
      <c r="B1448" s="35"/>
      <c r="C1448" s="1"/>
      <c r="D1448" s="1"/>
      <c r="E1448" s="73">
        <f>+COUNTIFS('REGISTRO DE TUTORES'!$A$3:$A$8000,A1448,'REGISTRO DE TUTORES'!$B$3:$B$8000,B1448,'REGISTRO DE TUTORES'!$C$3:$C$8000,C1448,'REGISTRO DE TUTORES'!$D$3:$D$8000,D1448)</f>
        <v>0</v>
      </c>
      <c r="F1448" s="73">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73">
        <f t="shared" ca="1" si="66"/>
        <v>0</v>
      </c>
      <c r="H1448" s="73">
        <f t="shared" ca="1" si="67"/>
        <v>0</v>
      </c>
      <c r="I1448" s="20">
        <v>0</v>
      </c>
      <c r="J1448" s="20">
        <v>0</v>
      </c>
      <c r="K1448" s="20">
        <v>0</v>
      </c>
      <c r="L1448" s="20">
        <v>0</v>
      </c>
      <c r="M1448" s="20">
        <v>0</v>
      </c>
      <c r="N1448" s="75">
        <v>0</v>
      </c>
      <c r="O1448" s="75">
        <v>0</v>
      </c>
      <c r="P1448" s="2"/>
      <c r="Q1448" s="2"/>
      <c r="R1448" s="3"/>
      <c r="S1448" s="3"/>
      <c r="T1448" s="1"/>
      <c r="U1448" s="2"/>
      <c r="V1448" s="28" t="str">
        <f t="shared" si="68"/>
        <v/>
      </c>
    </row>
    <row r="1449" spans="1:22" ht="25" customHeight="1" x14ac:dyDescent="0.35">
      <c r="A1449" s="1"/>
      <c r="B1449" s="35"/>
      <c r="C1449" s="1"/>
      <c r="D1449" s="1"/>
      <c r="E1449" s="73">
        <f>+COUNTIFS('REGISTRO DE TUTORES'!$A$3:$A$8000,A1449,'REGISTRO DE TUTORES'!$B$3:$B$8000,B1449,'REGISTRO DE TUTORES'!$C$3:$C$8000,C1449,'REGISTRO DE TUTORES'!$D$3:$D$8000,D1449)</f>
        <v>0</v>
      </c>
      <c r="F1449" s="73">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73">
        <f t="shared" ca="1" si="66"/>
        <v>0</v>
      </c>
      <c r="H1449" s="73">
        <f t="shared" ca="1" si="67"/>
        <v>0</v>
      </c>
      <c r="I1449" s="20">
        <v>0</v>
      </c>
      <c r="J1449" s="20">
        <v>0</v>
      </c>
      <c r="K1449" s="20">
        <v>0</v>
      </c>
      <c r="L1449" s="20">
        <v>0</v>
      </c>
      <c r="M1449" s="20">
        <v>0</v>
      </c>
      <c r="N1449" s="75">
        <v>0</v>
      </c>
      <c r="O1449" s="75">
        <v>0</v>
      </c>
      <c r="P1449" s="2"/>
      <c r="Q1449" s="2"/>
      <c r="R1449" s="3"/>
      <c r="S1449" s="3"/>
      <c r="T1449" s="1"/>
      <c r="U1449" s="2"/>
      <c r="V1449" s="28" t="str">
        <f t="shared" si="68"/>
        <v/>
      </c>
    </row>
    <row r="1450" spans="1:22" ht="25" customHeight="1" x14ac:dyDescent="0.35">
      <c r="A1450" s="1"/>
      <c r="B1450" s="35"/>
      <c r="C1450" s="1"/>
      <c r="D1450" s="1"/>
      <c r="E1450" s="73">
        <f>+COUNTIFS('REGISTRO DE TUTORES'!$A$3:$A$8000,A1450,'REGISTRO DE TUTORES'!$B$3:$B$8000,B1450,'REGISTRO DE TUTORES'!$C$3:$C$8000,C1450,'REGISTRO DE TUTORES'!$D$3:$D$8000,D1450)</f>
        <v>0</v>
      </c>
      <c r="F1450" s="73">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73">
        <f t="shared" ca="1" si="66"/>
        <v>0</v>
      </c>
      <c r="H1450" s="73">
        <f t="shared" ca="1" si="67"/>
        <v>0</v>
      </c>
      <c r="I1450" s="20">
        <v>0</v>
      </c>
      <c r="J1450" s="20">
        <v>0</v>
      </c>
      <c r="K1450" s="20">
        <v>0</v>
      </c>
      <c r="L1450" s="20">
        <v>0</v>
      </c>
      <c r="M1450" s="20">
        <v>0</v>
      </c>
      <c r="N1450" s="75">
        <v>0</v>
      </c>
      <c r="O1450" s="75">
        <v>0</v>
      </c>
      <c r="P1450" s="2"/>
      <c r="Q1450" s="2"/>
      <c r="R1450" s="3"/>
      <c r="S1450" s="3"/>
      <c r="T1450" s="1"/>
      <c r="U1450" s="2"/>
      <c r="V1450" s="28" t="str">
        <f t="shared" si="68"/>
        <v/>
      </c>
    </row>
    <row r="1451" spans="1:22" ht="25" customHeight="1" x14ac:dyDescent="0.35">
      <c r="A1451" s="1"/>
      <c r="B1451" s="35"/>
      <c r="C1451" s="1"/>
      <c r="D1451" s="1"/>
      <c r="E1451" s="73">
        <f>+COUNTIFS('REGISTRO DE TUTORES'!$A$3:$A$8000,A1451,'REGISTRO DE TUTORES'!$B$3:$B$8000,B1451,'REGISTRO DE TUTORES'!$C$3:$C$8000,C1451,'REGISTRO DE TUTORES'!$D$3:$D$8000,D1451)</f>
        <v>0</v>
      </c>
      <c r="F1451" s="73">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73">
        <f t="shared" ca="1" si="66"/>
        <v>0</v>
      </c>
      <c r="H1451" s="73">
        <f t="shared" ca="1" si="67"/>
        <v>0</v>
      </c>
      <c r="I1451" s="20">
        <v>0</v>
      </c>
      <c r="J1451" s="20">
        <v>0</v>
      </c>
      <c r="K1451" s="20">
        <v>0</v>
      </c>
      <c r="L1451" s="20">
        <v>0</v>
      </c>
      <c r="M1451" s="20">
        <v>0</v>
      </c>
      <c r="N1451" s="75">
        <v>0</v>
      </c>
      <c r="O1451" s="75">
        <v>0</v>
      </c>
      <c r="P1451" s="2"/>
      <c r="Q1451" s="2"/>
      <c r="R1451" s="3"/>
      <c r="S1451" s="3"/>
      <c r="T1451" s="1"/>
      <c r="U1451" s="2"/>
      <c r="V1451" s="28" t="str">
        <f t="shared" si="68"/>
        <v/>
      </c>
    </row>
    <row r="1452" spans="1:22" ht="25" customHeight="1" x14ac:dyDescent="0.35">
      <c r="A1452" s="1"/>
      <c r="B1452" s="35"/>
      <c r="C1452" s="1"/>
      <c r="D1452" s="1"/>
      <c r="E1452" s="73">
        <f>+COUNTIFS('REGISTRO DE TUTORES'!$A$3:$A$8000,A1452,'REGISTRO DE TUTORES'!$B$3:$B$8000,B1452,'REGISTRO DE TUTORES'!$C$3:$C$8000,C1452,'REGISTRO DE TUTORES'!$D$3:$D$8000,D1452)</f>
        <v>0</v>
      </c>
      <c r="F1452" s="73">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73">
        <f t="shared" ca="1" si="66"/>
        <v>0</v>
      </c>
      <c r="H1452" s="73">
        <f t="shared" ca="1" si="67"/>
        <v>0</v>
      </c>
      <c r="I1452" s="20">
        <v>0</v>
      </c>
      <c r="J1452" s="20">
        <v>0</v>
      </c>
      <c r="K1452" s="20">
        <v>0</v>
      </c>
      <c r="L1452" s="20">
        <v>0</v>
      </c>
      <c r="M1452" s="20">
        <v>0</v>
      </c>
      <c r="N1452" s="75">
        <v>0</v>
      </c>
      <c r="O1452" s="75">
        <v>0</v>
      </c>
      <c r="P1452" s="2"/>
      <c r="Q1452" s="2"/>
      <c r="R1452" s="3"/>
      <c r="S1452" s="3"/>
      <c r="T1452" s="1"/>
      <c r="U1452" s="2"/>
      <c r="V1452" s="28" t="str">
        <f t="shared" si="68"/>
        <v/>
      </c>
    </row>
    <row r="1453" spans="1:22" ht="25" customHeight="1" x14ac:dyDescent="0.35">
      <c r="A1453" s="1"/>
      <c r="B1453" s="35"/>
      <c r="C1453" s="1"/>
      <c r="D1453" s="1"/>
      <c r="E1453" s="73">
        <f>+COUNTIFS('REGISTRO DE TUTORES'!$A$3:$A$8000,A1453,'REGISTRO DE TUTORES'!$B$3:$B$8000,B1453,'REGISTRO DE TUTORES'!$C$3:$C$8000,C1453,'REGISTRO DE TUTORES'!$D$3:$D$8000,D1453)</f>
        <v>0</v>
      </c>
      <c r="F1453" s="73">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73">
        <f t="shared" ca="1" si="66"/>
        <v>0</v>
      </c>
      <c r="H1453" s="73">
        <f t="shared" ca="1" si="67"/>
        <v>0</v>
      </c>
      <c r="I1453" s="20">
        <v>0</v>
      </c>
      <c r="J1453" s="20">
        <v>0</v>
      </c>
      <c r="K1453" s="20">
        <v>0</v>
      </c>
      <c r="L1453" s="20">
        <v>0</v>
      </c>
      <c r="M1453" s="20">
        <v>0</v>
      </c>
      <c r="N1453" s="75">
        <v>0</v>
      </c>
      <c r="O1453" s="75">
        <v>0</v>
      </c>
      <c r="P1453" s="2"/>
      <c r="Q1453" s="2"/>
      <c r="R1453" s="3"/>
      <c r="S1453" s="3"/>
      <c r="T1453" s="1"/>
      <c r="U1453" s="2"/>
      <c r="V1453" s="28" t="str">
        <f t="shared" si="68"/>
        <v/>
      </c>
    </row>
    <row r="1454" spans="1:22" ht="25" customHeight="1" x14ac:dyDescent="0.35">
      <c r="A1454" s="1"/>
      <c r="B1454" s="35"/>
      <c r="C1454" s="1"/>
      <c r="D1454" s="1"/>
      <c r="E1454" s="73">
        <f>+COUNTIFS('REGISTRO DE TUTORES'!$A$3:$A$8000,A1454,'REGISTRO DE TUTORES'!$B$3:$B$8000,B1454,'REGISTRO DE TUTORES'!$C$3:$C$8000,C1454,'REGISTRO DE TUTORES'!$D$3:$D$8000,D1454)</f>
        <v>0</v>
      </c>
      <c r="F1454" s="73">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73">
        <f t="shared" ca="1" si="66"/>
        <v>0</v>
      </c>
      <c r="H1454" s="73">
        <f t="shared" ca="1" si="67"/>
        <v>0</v>
      </c>
      <c r="I1454" s="20">
        <v>0</v>
      </c>
      <c r="J1454" s="20">
        <v>0</v>
      </c>
      <c r="K1454" s="20">
        <v>0</v>
      </c>
      <c r="L1454" s="20">
        <v>0</v>
      </c>
      <c r="M1454" s="20">
        <v>0</v>
      </c>
      <c r="N1454" s="75">
        <v>0</v>
      </c>
      <c r="O1454" s="75">
        <v>0</v>
      </c>
      <c r="P1454" s="2"/>
      <c r="Q1454" s="2"/>
      <c r="R1454" s="3"/>
      <c r="S1454" s="3"/>
      <c r="T1454" s="1"/>
      <c r="U1454" s="2"/>
      <c r="V1454" s="28" t="str">
        <f t="shared" si="68"/>
        <v/>
      </c>
    </row>
    <row r="1455" spans="1:22" ht="25" customHeight="1" x14ac:dyDescent="0.35">
      <c r="A1455" s="1"/>
      <c r="B1455" s="35"/>
      <c r="C1455" s="1"/>
      <c r="D1455" s="1"/>
      <c r="E1455" s="73">
        <f>+COUNTIFS('REGISTRO DE TUTORES'!$A$3:$A$8000,A1455,'REGISTRO DE TUTORES'!$B$3:$B$8000,B1455,'REGISTRO DE TUTORES'!$C$3:$C$8000,C1455,'REGISTRO DE TUTORES'!$D$3:$D$8000,D1455)</f>
        <v>0</v>
      </c>
      <c r="F1455" s="73">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73">
        <f t="shared" ca="1" si="66"/>
        <v>0</v>
      </c>
      <c r="H1455" s="73">
        <f t="shared" ca="1" si="67"/>
        <v>0</v>
      </c>
      <c r="I1455" s="20">
        <v>0</v>
      </c>
      <c r="J1455" s="20">
        <v>0</v>
      </c>
      <c r="K1455" s="20">
        <v>0</v>
      </c>
      <c r="L1455" s="20">
        <v>0</v>
      </c>
      <c r="M1455" s="20">
        <v>0</v>
      </c>
      <c r="N1455" s="75">
        <v>0</v>
      </c>
      <c r="O1455" s="75">
        <v>0</v>
      </c>
      <c r="P1455" s="2"/>
      <c r="Q1455" s="2"/>
      <c r="R1455" s="3"/>
      <c r="S1455" s="3"/>
      <c r="T1455" s="1"/>
      <c r="U1455" s="2"/>
      <c r="V1455" s="28" t="str">
        <f t="shared" si="68"/>
        <v/>
      </c>
    </row>
    <row r="1456" spans="1:22" ht="25" customHeight="1" x14ac:dyDescent="0.35">
      <c r="A1456" s="1"/>
      <c r="B1456" s="35"/>
      <c r="C1456" s="1"/>
      <c r="D1456" s="1"/>
      <c r="E1456" s="73">
        <f>+COUNTIFS('REGISTRO DE TUTORES'!$A$3:$A$8000,A1456,'REGISTRO DE TUTORES'!$B$3:$B$8000,B1456,'REGISTRO DE TUTORES'!$C$3:$C$8000,C1456,'REGISTRO DE TUTORES'!$D$3:$D$8000,D1456)</f>
        <v>0</v>
      </c>
      <c r="F1456" s="73">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73">
        <f t="shared" ca="1" si="66"/>
        <v>0</v>
      </c>
      <c r="H1456" s="73">
        <f t="shared" ca="1" si="67"/>
        <v>0</v>
      </c>
      <c r="I1456" s="20">
        <v>0</v>
      </c>
      <c r="J1456" s="20">
        <v>0</v>
      </c>
      <c r="K1456" s="20">
        <v>0</v>
      </c>
      <c r="L1456" s="20">
        <v>0</v>
      </c>
      <c r="M1456" s="20">
        <v>0</v>
      </c>
      <c r="N1456" s="75">
        <v>0</v>
      </c>
      <c r="O1456" s="75">
        <v>0</v>
      </c>
      <c r="P1456" s="2"/>
      <c r="Q1456" s="2"/>
      <c r="R1456" s="3"/>
      <c r="S1456" s="3"/>
      <c r="T1456" s="1"/>
      <c r="U1456" s="2"/>
      <c r="V1456" s="28" t="str">
        <f t="shared" si="68"/>
        <v/>
      </c>
    </row>
    <row r="1457" spans="1:22" ht="25" customHeight="1" x14ac:dyDescent="0.35">
      <c r="A1457" s="1"/>
      <c r="B1457" s="35"/>
      <c r="C1457" s="1"/>
      <c r="D1457" s="1"/>
      <c r="E1457" s="73">
        <f>+COUNTIFS('REGISTRO DE TUTORES'!$A$3:$A$8000,A1457,'REGISTRO DE TUTORES'!$B$3:$B$8000,B1457,'REGISTRO DE TUTORES'!$C$3:$C$8000,C1457,'REGISTRO DE TUTORES'!$D$3:$D$8000,D1457)</f>
        <v>0</v>
      </c>
      <c r="F1457" s="73">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73">
        <f t="shared" ca="1" si="66"/>
        <v>0</v>
      </c>
      <c r="H1457" s="73">
        <f t="shared" ca="1" si="67"/>
        <v>0</v>
      </c>
      <c r="I1457" s="20">
        <v>0</v>
      </c>
      <c r="J1457" s="20">
        <v>0</v>
      </c>
      <c r="K1457" s="20">
        <v>0</v>
      </c>
      <c r="L1457" s="20">
        <v>0</v>
      </c>
      <c r="M1457" s="20">
        <v>0</v>
      </c>
      <c r="N1457" s="75">
        <v>0</v>
      </c>
      <c r="O1457" s="75">
        <v>0</v>
      </c>
      <c r="P1457" s="2"/>
      <c r="Q1457" s="2"/>
      <c r="R1457" s="3"/>
      <c r="S1457" s="3"/>
      <c r="T1457" s="1"/>
      <c r="U1457" s="2"/>
      <c r="V1457" s="28" t="str">
        <f t="shared" si="68"/>
        <v/>
      </c>
    </row>
    <row r="1458" spans="1:22" ht="25" customHeight="1" x14ac:dyDescent="0.35">
      <c r="A1458" s="1"/>
      <c r="B1458" s="35"/>
      <c r="C1458" s="1"/>
      <c r="D1458" s="1"/>
      <c r="E1458" s="73">
        <f>+COUNTIFS('REGISTRO DE TUTORES'!$A$3:$A$8000,A1458,'REGISTRO DE TUTORES'!$B$3:$B$8000,B1458,'REGISTRO DE TUTORES'!$C$3:$C$8000,C1458,'REGISTRO DE TUTORES'!$D$3:$D$8000,D1458)</f>
        <v>0</v>
      </c>
      <c r="F1458" s="73">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73">
        <f t="shared" ca="1" si="66"/>
        <v>0</v>
      </c>
      <c r="H1458" s="73">
        <f t="shared" ca="1" si="67"/>
        <v>0</v>
      </c>
      <c r="I1458" s="20">
        <v>0</v>
      </c>
      <c r="J1458" s="20">
        <v>0</v>
      </c>
      <c r="K1458" s="20">
        <v>0</v>
      </c>
      <c r="L1458" s="20">
        <v>0</v>
      </c>
      <c r="M1458" s="20">
        <v>0</v>
      </c>
      <c r="N1458" s="75">
        <v>0</v>
      </c>
      <c r="O1458" s="75">
        <v>0</v>
      </c>
      <c r="P1458" s="2"/>
      <c r="Q1458" s="2"/>
      <c r="R1458" s="3"/>
      <c r="S1458" s="3"/>
      <c r="T1458" s="1"/>
      <c r="U1458" s="2"/>
      <c r="V1458" s="28" t="str">
        <f t="shared" si="68"/>
        <v/>
      </c>
    </row>
    <row r="1459" spans="1:22" ht="25" customHeight="1" x14ac:dyDescent="0.35">
      <c r="A1459" s="1"/>
      <c r="B1459" s="35"/>
      <c r="C1459" s="1"/>
      <c r="D1459" s="1"/>
      <c r="E1459" s="73">
        <f>+COUNTIFS('REGISTRO DE TUTORES'!$A$3:$A$8000,A1459,'REGISTRO DE TUTORES'!$B$3:$B$8000,B1459,'REGISTRO DE TUTORES'!$C$3:$C$8000,C1459,'REGISTRO DE TUTORES'!$D$3:$D$8000,D1459)</f>
        <v>0</v>
      </c>
      <c r="F1459" s="73">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73">
        <f t="shared" ca="1" si="66"/>
        <v>0</v>
      </c>
      <c r="H1459" s="73">
        <f t="shared" ca="1" si="67"/>
        <v>0</v>
      </c>
      <c r="I1459" s="20">
        <v>0</v>
      </c>
      <c r="J1459" s="20">
        <v>0</v>
      </c>
      <c r="K1459" s="20">
        <v>0</v>
      </c>
      <c r="L1459" s="20">
        <v>0</v>
      </c>
      <c r="M1459" s="20">
        <v>0</v>
      </c>
      <c r="N1459" s="75">
        <v>0</v>
      </c>
      <c r="O1459" s="75">
        <v>0</v>
      </c>
      <c r="P1459" s="2"/>
      <c r="Q1459" s="2"/>
      <c r="R1459" s="3"/>
      <c r="S1459" s="3"/>
      <c r="T1459" s="1"/>
      <c r="U1459" s="2"/>
      <c r="V1459" s="28" t="str">
        <f t="shared" si="68"/>
        <v/>
      </c>
    </row>
    <row r="1460" spans="1:22" ht="25" customHeight="1" x14ac:dyDescent="0.35">
      <c r="A1460" s="1"/>
      <c r="B1460" s="35"/>
      <c r="C1460" s="1"/>
      <c r="D1460" s="1"/>
      <c r="E1460" s="73">
        <f>+COUNTIFS('REGISTRO DE TUTORES'!$A$3:$A$8000,A1460,'REGISTRO DE TUTORES'!$B$3:$B$8000,B1460,'REGISTRO DE TUTORES'!$C$3:$C$8000,C1460,'REGISTRO DE TUTORES'!$D$3:$D$8000,D1460)</f>
        <v>0</v>
      </c>
      <c r="F1460" s="73">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73">
        <f t="shared" ca="1" si="66"/>
        <v>0</v>
      </c>
      <c r="H1460" s="73">
        <f t="shared" ca="1" si="67"/>
        <v>0</v>
      </c>
      <c r="I1460" s="20">
        <v>0</v>
      </c>
      <c r="J1460" s="20">
        <v>0</v>
      </c>
      <c r="K1460" s="20">
        <v>0</v>
      </c>
      <c r="L1460" s="20">
        <v>0</v>
      </c>
      <c r="M1460" s="20">
        <v>0</v>
      </c>
      <c r="N1460" s="75">
        <v>0</v>
      </c>
      <c r="O1460" s="75">
        <v>0</v>
      </c>
      <c r="P1460" s="2"/>
      <c r="Q1460" s="2"/>
      <c r="R1460" s="3"/>
      <c r="S1460" s="3"/>
      <c r="T1460" s="1"/>
      <c r="U1460" s="2"/>
      <c r="V1460" s="28" t="str">
        <f t="shared" si="68"/>
        <v/>
      </c>
    </row>
    <row r="1461" spans="1:22" ht="25" customHeight="1" x14ac:dyDescent="0.35">
      <c r="A1461" s="1"/>
      <c r="B1461" s="35"/>
      <c r="C1461" s="1"/>
      <c r="D1461" s="1"/>
      <c r="E1461" s="73">
        <f>+COUNTIFS('REGISTRO DE TUTORES'!$A$3:$A$8000,A1461,'REGISTRO DE TUTORES'!$B$3:$B$8000,B1461,'REGISTRO DE TUTORES'!$C$3:$C$8000,C1461,'REGISTRO DE TUTORES'!$D$3:$D$8000,D1461)</f>
        <v>0</v>
      </c>
      <c r="F1461" s="73">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73">
        <f t="shared" ca="1" si="66"/>
        <v>0</v>
      </c>
      <c r="H1461" s="73">
        <f t="shared" ca="1" si="67"/>
        <v>0</v>
      </c>
      <c r="I1461" s="20">
        <v>0</v>
      </c>
      <c r="J1461" s="20">
        <v>0</v>
      </c>
      <c r="K1461" s="20">
        <v>0</v>
      </c>
      <c r="L1461" s="20">
        <v>0</v>
      </c>
      <c r="M1461" s="20">
        <v>0</v>
      </c>
      <c r="N1461" s="75">
        <v>0</v>
      </c>
      <c r="O1461" s="75">
        <v>0</v>
      </c>
      <c r="P1461" s="2"/>
      <c r="Q1461" s="2"/>
      <c r="R1461" s="3"/>
      <c r="S1461" s="3"/>
      <c r="T1461" s="1"/>
      <c r="U1461" s="2"/>
      <c r="V1461" s="28" t="str">
        <f t="shared" si="68"/>
        <v/>
      </c>
    </row>
    <row r="1462" spans="1:22" ht="25" customHeight="1" x14ac:dyDescent="0.35">
      <c r="A1462" s="1"/>
      <c r="B1462" s="35"/>
      <c r="C1462" s="1"/>
      <c r="D1462" s="1"/>
      <c r="E1462" s="73">
        <f>+COUNTIFS('REGISTRO DE TUTORES'!$A$3:$A$8000,A1462,'REGISTRO DE TUTORES'!$B$3:$B$8000,B1462,'REGISTRO DE TUTORES'!$C$3:$C$8000,C1462,'REGISTRO DE TUTORES'!$D$3:$D$8000,D1462)</f>
        <v>0</v>
      </c>
      <c r="F1462" s="73">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73">
        <f t="shared" ca="1" si="66"/>
        <v>0</v>
      </c>
      <c r="H1462" s="73">
        <f t="shared" ca="1" si="67"/>
        <v>0</v>
      </c>
      <c r="I1462" s="20">
        <v>0</v>
      </c>
      <c r="J1462" s="20">
        <v>0</v>
      </c>
      <c r="K1462" s="20">
        <v>0</v>
      </c>
      <c r="L1462" s="20">
        <v>0</v>
      </c>
      <c r="M1462" s="20">
        <v>0</v>
      </c>
      <c r="N1462" s="75">
        <v>0</v>
      </c>
      <c r="O1462" s="75">
        <v>0</v>
      </c>
      <c r="P1462" s="2"/>
      <c r="Q1462" s="2"/>
      <c r="R1462" s="3"/>
      <c r="S1462" s="3"/>
      <c r="T1462" s="1"/>
      <c r="U1462" s="2"/>
      <c r="V1462" s="28" t="str">
        <f t="shared" si="68"/>
        <v/>
      </c>
    </row>
    <row r="1463" spans="1:22" ht="25" customHeight="1" x14ac:dyDescent="0.35">
      <c r="A1463" s="1"/>
      <c r="B1463" s="35"/>
      <c r="C1463" s="1"/>
      <c r="D1463" s="1"/>
      <c r="E1463" s="73">
        <f>+COUNTIFS('REGISTRO DE TUTORES'!$A$3:$A$8000,A1463,'REGISTRO DE TUTORES'!$B$3:$B$8000,B1463,'REGISTRO DE TUTORES'!$C$3:$C$8000,C1463,'REGISTRO DE TUTORES'!$D$3:$D$8000,D1463)</f>
        <v>0</v>
      </c>
      <c r="F1463" s="73">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73">
        <f t="shared" ca="1" si="66"/>
        <v>0</v>
      </c>
      <c r="H1463" s="73">
        <f t="shared" ca="1" si="67"/>
        <v>0</v>
      </c>
      <c r="I1463" s="20">
        <v>0</v>
      </c>
      <c r="J1463" s="20">
        <v>0</v>
      </c>
      <c r="K1463" s="20">
        <v>0</v>
      </c>
      <c r="L1463" s="20">
        <v>0</v>
      </c>
      <c r="M1463" s="20">
        <v>0</v>
      </c>
      <c r="N1463" s="75">
        <v>0</v>
      </c>
      <c r="O1463" s="75">
        <v>0</v>
      </c>
      <c r="P1463" s="2"/>
      <c r="Q1463" s="2"/>
      <c r="R1463" s="3"/>
      <c r="S1463" s="3"/>
      <c r="T1463" s="1"/>
      <c r="U1463" s="2"/>
      <c r="V1463" s="28" t="str">
        <f t="shared" si="68"/>
        <v/>
      </c>
    </row>
    <row r="1464" spans="1:22" ht="25" customHeight="1" x14ac:dyDescent="0.35">
      <c r="A1464" s="1"/>
      <c r="B1464" s="35"/>
      <c r="C1464" s="1"/>
      <c r="D1464" s="1"/>
      <c r="E1464" s="73">
        <f>+COUNTIFS('REGISTRO DE TUTORES'!$A$3:$A$8000,A1464,'REGISTRO DE TUTORES'!$B$3:$B$8000,B1464,'REGISTRO DE TUTORES'!$C$3:$C$8000,C1464,'REGISTRO DE TUTORES'!$D$3:$D$8000,D1464)</f>
        <v>0</v>
      </c>
      <c r="F1464" s="73">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73">
        <f t="shared" ca="1" si="66"/>
        <v>0</v>
      </c>
      <c r="H1464" s="73">
        <f t="shared" ca="1" si="67"/>
        <v>0</v>
      </c>
      <c r="I1464" s="20">
        <v>0</v>
      </c>
      <c r="J1464" s="20">
        <v>0</v>
      </c>
      <c r="K1464" s="20">
        <v>0</v>
      </c>
      <c r="L1464" s="20">
        <v>0</v>
      </c>
      <c r="M1464" s="20">
        <v>0</v>
      </c>
      <c r="N1464" s="75">
        <v>0</v>
      </c>
      <c r="O1464" s="75">
        <v>0</v>
      </c>
      <c r="P1464" s="2"/>
      <c r="Q1464" s="2"/>
      <c r="R1464" s="3"/>
      <c r="S1464" s="3"/>
      <c r="T1464" s="1"/>
      <c r="U1464" s="2"/>
      <c r="V1464" s="28" t="str">
        <f t="shared" si="68"/>
        <v/>
      </c>
    </row>
    <row r="1465" spans="1:22" ht="25" customHeight="1" x14ac:dyDescent="0.35">
      <c r="A1465" s="1"/>
      <c r="B1465" s="35"/>
      <c r="C1465" s="1"/>
      <c r="D1465" s="1"/>
      <c r="E1465" s="73">
        <f>+COUNTIFS('REGISTRO DE TUTORES'!$A$3:$A$8000,A1465,'REGISTRO DE TUTORES'!$B$3:$B$8000,B1465,'REGISTRO DE TUTORES'!$C$3:$C$8000,C1465,'REGISTRO DE TUTORES'!$D$3:$D$8000,D1465)</f>
        <v>0</v>
      </c>
      <c r="F1465" s="73">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73">
        <f t="shared" ca="1" si="66"/>
        <v>0</v>
      </c>
      <c r="H1465" s="73">
        <f t="shared" ca="1" si="67"/>
        <v>0</v>
      </c>
      <c r="I1465" s="20">
        <v>0</v>
      </c>
      <c r="J1465" s="20">
        <v>0</v>
      </c>
      <c r="K1465" s="20">
        <v>0</v>
      </c>
      <c r="L1465" s="20">
        <v>0</v>
      </c>
      <c r="M1465" s="20">
        <v>0</v>
      </c>
      <c r="N1465" s="75">
        <v>0</v>
      </c>
      <c r="O1465" s="75">
        <v>0</v>
      </c>
      <c r="P1465" s="2"/>
      <c r="Q1465" s="2"/>
      <c r="R1465" s="3"/>
      <c r="S1465" s="3"/>
      <c r="T1465" s="1"/>
      <c r="U1465" s="2"/>
      <c r="V1465" s="28" t="str">
        <f t="shared" si="68"/>
        <v/>
      </c>
    </row>
    <row r="1466" spans="1:22" ht="25" customHeight="1" x14ac:dyDescent="0.35">
      <c r="A1466" s="1"/>
      <c r="B1466" s="35"/>
      <c r="C1466" s="1"/>
      <c r="D1466" s="1"/>
      <c r="E1466" s="73">
        <f>+COUNTIFS('REGISTRO DE TUTORES'!$A$3:$A$8000,A1466,'REGISTRO DE TUTORES'!$B$3:$B$8000,B1466,'REGISTRO DE TUTORES'!$C$3:$C$8000,C1466,'REGISTRO DE TUTORES'!$D$3:$D$8000,D1466)</f>
        <v>0</v>
      </c>
      <c r="F1466" s="73">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73">
        <f t="shared" ca="1" si="66"/>
        <v>0</v>
      </c>
      <c r="H1466" s="73">
        <f t="shared" ca="1" si="67"/>
        <v>0</v>
      </c>
      <c r="I1466" s="20">
        <v>0</v>
      </c>
      <c r="J1466" s="20">
        <v>0</v>
      </c>
      <c r="K1466" s="20">
        <v>0</v>
      </c>
      <c r="L1466" s="20">
        <v>0</v>
      </c>
      <c r="M1466" s="20">
        <v>0</v>
      </c>
      <c r="N1466" s="75">
        <v>0</v>
      </c>
      <c r="O1466" s="75">
        <v>0</v>
      </c>
      <c r="P1466" s="2"/>
      <c r="Q1466" s="2"/>
      <c r="R1466" s="3"/>
      <c r="S1466" s="3"/>
      <c r="T1466" s="1"/>
      <c r="U1466" s="2"/>
      <c r="V1466" s="28" t="str">
        <f t="shared" si="68"/>
        <v/>
      </c>
    </row>
    <row r="1467" spans="1:22" ht="25" customHeight="1" x14ac:dyDescent="0.35">
      <c r="A1467" s="1"/>
      <c r="B1467" s="35"/>
      <c r="C1467" s="1"/>
      <c r="D1467" s="1"/>
      <c r="E1467" s="73">
        <f>+COUNTIFS('REGISTRO DE TUTORES'!$A$3:$A$8000,A1467,'REGISTRO DE TUTORES'!$B$3:$B$8000,B1467,'REGISTRO DE TUTORES'!$C$3:$C$8000,C1467,'REGISTRO DE TUTORES'!$D$3:$D$8000,D1467)</f>
        <v>0</v>
      </c>
      <c r="F1467" s="73">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73">
        <f t="shared" ca="1" si="66"/>
        <v>0</v>
      </c>
      <c r="H1467" s="73">
        <f t="shared" ca="1" si="67"/>
        <v>0</v>
      </c>
      <c r="I1467" s="20">
        <v>0</v>
      </c>
      <c r="J1467" s="20">
        <v>0</v>
      </c>
      <c r="K1467" s="20">
        <v>0</v>
      </c>
      <c r="L1467" s="20">
        <v>0</v>
      </c>
      <c r="M1467" s="20">
        <v>0</v>
      </c>
      <c r="N1467" s="75">
        <v>0</v>
      </c>
      <c r="O1467" s="75">
        <v>0</v>
      </c>
      <c r="P1467" s="2"/>
      <c r="Q1467" s="2"/>
      <c r="R1467" s="3"/>
      <c r="S1467" s="3"/>
      <c r="T1467" s="1"/>
      <c r="U1467" s="2"/>
      <c r="V1467" s="28" t="str">
        <f t="shared" si="68"/>
        <v/>
      </c>
    </row>
    <row r="1468" spans="1:22" ht="25" customHeight="1" x14ac:dyDescent="0.35">
      <c r="A1468" s="1"/>
      <c r="B1468" s="35"/>
      <c r="C1468" s="1"/>
      <c r="D1468" s="1"/>
      <c r="E1468" s="73">
        <f>+COUNTIFS('REGISTRO DE TUTORES'!$A$3:$A$8000,A1468,'REGISTRO DE TUTORES'!$B$3:$B$8000,B1468,'REGISTRO DE TUTORES'!$C$3:$C$8000,C1468,'REGISTRO DE TUTORES'!$D$3:$D$8000,D1468)</f>
        <v>0</v>
      </c>
      <c r="F1468" s="73">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73">
        <f t="shared" ca="1" si="66"/>
        <v>0</v>
      </c>
      <c r="H1468" s="73">
        <f t="shared" ca="1" si="67"/>
        <v>0</v>
      </c>
      <c r="I1468" s="20">
        <v>0</v>
      </c>
      <c r="J1468" s="20">
        <v>0</v>
      </c>
      <c r="K1468" s="20">
        <v>0</v>
      </c>
      <c r="L1468" s="20">
        <v>0</v>
      </c>
      <c r="M1468" s="20">
        <v>0</v>
      </c>
      <c r="N1468" s="75">
        <v>0</v>
      </c>
      <c r="O1468" s="75">
        <v>0</v>
      </c>
      <c r="P1468" s="2"/>
      <c r="Q1468" s="2"/>
      <c r="R1468" s="3"/>
      <c r="S1468" s="3"/>
      <c r="T1468" s="1"/>
      <c r="U1468" s="2"/>
      <c r="V1468" s="28" t="str">
        <f t="shared" si="68"/>
        <v/>
      </c>
    </row>
    <row r="1469" spans="1:22" ht="25" customHeight="1" x14ac:dyDescent="0.35">
      <c r="A1469" s="1"/>
      <c r="B1469" s="35"/>
      <c r="C1469" s="1"/>
      <c r="D1469" s="1"/>
      <c r="E1469" s="73">
        <f>+COUNTIFS('REGISTRO DE TUTORES'!$A$3:$A$8000,A1469,'REGISTRO DE TUTORES'!$B$3:$B$8000,B1469,'REGISTRO DE TUTORES'!$C$3:$C$8000,C1469,'REGISTRO DE TUTORES'!$D$3:$D$8000,D1469)</f>
        <v>0</v>
      </c>
      <c r="F1469" s="73">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73">
        <f t="shared" ca="1" si="66"/>
        <v>0</v>
      </c>
      <c r="H1469" s="73">
        <f t="shared" ca="1" si="67"/>
        <v>0</v>
      </c>
      <c r="I1469" s="20">
        <v>0</v>
      </c>
      <c r="J1469" s="20">
        <v>0</v>
      </c>
      <c r="K1469" s="20">
        <v>0</v>
      </c>
      <c r="L1469" s="20">
        <v>0</v>
      </c>
      <c r="M1469" s="20">
        <v>0</v>
      </c>
      <c r="N1469" s="75">
        <v>0</v>
      </c>
      <c r="O1469" s="75">
        <v>0</v>
      </c>
      <c r="P1469" s="2"/>
      <c r="Q1469" s="2"/>
      <c r="R1469" s="3"/>
      <c r="S1469" s="3"/>
      <c r="T1469" s="1"/>
      <c r="U1469" s="2"/>
      <c r="V1469" s="28" t="str">
        <f t="shared" si="68"/>
        <v/>
      </c>
    </row>
    <row r="1470" spans="1:22" ht="25" customHeight="1" x14ac:dyDescent="0.35">
      <c r="A1470" s="1"/>
      <c r="B1470" s="35"/>
      <c r="C1470" s="1"/>
      <c r="D1470" s="1"/>
      <c r="E1470" s="73">
        <f>+COUNTIFS('REGISTRO DE TUTORES'!$A$3:$A$8000,A1470,'REGISTRO DE TUTORES'!$B$3:$B$8000,B1470,'REGISTRO DE TUTORES'!$C$3:$C$8000,C1470,'REGISTRO DE TUTORES'!$D$3:$D$8000,D1470)</f>
        <v>0</v>
      </c>
      <c r="F1470" s="73">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73">
        <f t="shared" ca="1" si="66"/>
        <v>0</v>
      </c>
      <c r="H1470" s="73">
        <f t="shared" ca="1" si="67"/>
        <v>0</v>
      </c>
      <c r="I1470" s="20">
        <v>0</v>
      </c>
      <c r="J1470" s="20">
        <v>0</v>
      </c>
      <c r="K1470" s="20">
        <v>0</v>
      </c>
      <c r="L1470" s="20">
        <v>0</v>
      </c>
      <c r="M1470" s="20">
        <v>0</v>
      </c>
      <c r="N1470" s="75">
        <v>0</v>
      </c>
      <c r="O1470" s="75">
        <v>0</v>
      </c>
      <c r="P1470" s="2"/>
      <c r="Q1470" s="2"/>
      <c r="R1470" s="3"/>
      <c r="S1470" s="3"/>
      <c r="T1470" s="1"/>
      <c r="U1470" s="2"/>
      <c r="V1470" s="28" t="str">
        <f t="shared" si="68"/>
        <v/>
      </c>
    </row>
    <row r="1471" spans="1:22" ht="25" customHeight="1" x14ac:dyDescent="0.35">
      <c r="A1471" s="1"/>
      <c r="B1471" s="35"/>
      <c r="C1471" s="1"/>
      <c r="D1471" s="1"/>
      <c r="E1471" s="73">
        <f>+COUNTIFS('REGISTRO DE TUTORES'!$A$3:$A$8000,A1471,'REGISTRO DE TUTORES'!$B$3:$B$8000,B1471,'REGISTRO DE TUTORES'!$C$3:$C$8000,C1471,'REGISTRO DE TUTORES'!$D$3:$D$8000,D1471)</f>
        <v>0</v>
      </c>
      <c r="F1471" s="73">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73">
        <f t="shared" ca="1" si="66"/>
        <v>0</v>
      </c>
      <c r="H1471" s="73">
        <f t="shared" ca="1" si="67"/>
        <v>0</v>
      </c>
      <c r="I1471" s="20">
        <v>0</v>
      </c>
      <c r="J1471" s="20">
        <v>0</v>
      </c>
      <c r="K1471" s="20">
        <v>0</v>
      </c>
      <c r="L1471" s="20">
        <v>0</v>
      </c>
      <c r="M1471" s="20">
        <v>0</v>
      </c>
      <c r="N1471" s="75">
        <v>0</v>
      </c>
      <c r="O1471" s="75">
        <v>0</v>
      </c>
      <c r="P1471" s="2"/>
      <c r="Q1471" s="2"/>
      <c r="R1471" s="3"/>
      <c r="S1471" s="3"/>
      <c r="T1471" s="1"/>
      <c r="U1471" s="2"/>
      <c r="V1471" s="28" t="str">
        <f t="shared" si="68"/>
        <v/>
      </c>
    </row>
    <row r="1472" spans="1:22" ht="25" customHeight="1" x14ac:dyDescent="0.35">
      <c r="A1472" s="1"/>
      <c r="B1472" s="35"/>
      <c r="C1472" s="1"/>
      <c r="D1472" s="1"/>
      <c r="E1472" s="73">
        <f>+COUNTIFS('REGISTRO DE TUTORES'!$A$3:$A$8000,A1472,'REGISTRO DE TUTORES'!$B$3:$B$8000,B1472,'REGISTRO DE TUTORES'!$C$3:$C$8000,C1472,'REGISTRO DE TUTORES'!$D$3:$D$8000,D1472)</f>
        <v>0</v>
      </c>
      <c r="F1472" s="73">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73">
        <f t="shared" ca="1" si="66"/>
        <v>0</v>
      </c>
      <c r="H1472" s="73">
        <f t="shared" ca="1" si="67"/>
        <v>0</v>
      </c>
      <c r="I1472" s="20">
        <v>0</v>
      </c>
      <c r="J1472" s="20">
        <v>0</v>
      </c>
      <c r="K1472" s="20">
        <v>0</v>
      </c>
      <c r="L1472" s="20">
        <v>0</v>
      </c>
      <c r="M1472" s="20">
        <v>0</v>
      </c>
      <c r="N1472" s="75">
        <v>0</v>
      </c>
      <c r="O1472" s="75">
        <v>0</v>
      </c>
      <c r="P1472" s="2"/>
      <c r="Q1472" s="2"/>
      <c r="R1472" s="3"/>
      <c r="S1472" s="3"/>
      <c r="T1472" s="1"/>
      <c r="U1472" s="2"/>
      <c r="V1472" s="28" t="str">
        <f t="shared" si="68"/>
        <v/>
      </c>
    </row>
    <row r="1473" spans="1:22" ht="25" customHeight="1" x14ac:dyDescent="0.35">
      <c r="A1473" s="1"/>
      <c r="B1473" s="35"/>
      <c r="C1473" s="1"/>
      <c r="D1473" s="1"/>
      <c r="E1473" s="73">
        <f>+COUNTIFS('REGISTRO DE TUTORES'!$A$3:$A$8000,A1473,'REGISTRO DE TUTORES'!$B$3:$B$8000,B1473,'REGISTRO DE TUTORES'!$C$3:$C$8000,C1473,'REGISTRO DE TUTORES'!$D$3:$D$8000,D1473)</f>
        <v>0</v>
      </c>
      <c r="F1473" s="73">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73">
        <f t="shared" ca="1" si="66"/>
        <v>0</v>
      </c>
      <c r="H1473" s="73">
        <f t="shared" ca="1" si="67"/>
        <v>0</v>
      </c>
      <c r="I1473" s="20">
        <v>0</v>
      </c>
      <c r="J1473" s="20">
        <v>0</v>
      </c>
      <c r="K1473" s="20">
        <v>0</v>
      </c>
      <c r="L1473" s="20">
        <v>0</v>
      </c>
      <c r="M1473" s="20">
        <v>0</v>
      </c>
      <c r="N1473" s="75">
        <v>0</v>
      </c>
      <c r="O1473" s="75">
        <v>0</v>
      </c>
      <c r="P1473" s="2"/>
      <c r="Q1473" s="2"/>
      <c r="R1473" s="3"/>
      <c r="S1473" s="3"/>
      <c r="T1473" s="1"/>
      <c r="U1473" s="2"/>
      <c r="V1473" s="28" t="str">
        <f t="shared" si="68"/>
        <v/>
      </c>
    </row>
    <row r="1474" spans="1:22" ht="25" customHeight="1" x14ac:dyDescent="0.35">
      <c r="A1474" s="1"/>
      <c r="B1474" s="35"/>
      <c r="C1474" s="1"/>
      <c r="D1474" s="1"/>
      <c r="E1474" s="73">
        <f>+COUNTIFS('REGISTRO DE TUTORES'!$A$3:$A$8000,A1474,'REGISTRO DE TUTORES'!$B$3:$B$8000,B1474,'REGISTRO DE TUTORES'!$C$3:$C$8000,C1474,'REGISTRO DE TUTORES'!$D$3:$D$8000,D1474)</f>
        <v>0</v>
      </c>
      <c r="F1474" s="73">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73">
        <f t="shared" ca="1" si="66"/>
        <v>0</v>
      </c>
      <c r="H1474" s="73">
        <f t="shared" ca="1" si="67"/>
        <v>0</v>
      </c>
      <c r="I1474" s="20">
        <v>0</v>
      </c>
      <c r="J1474" s="20">
        <v>0</v>
      </c>
      <c r="K1474" s="20">
        <v>0</v>
      </c>
      <c r="L1474" s="20">
        <v>0</v>
      </c>
      <c r="M1474" s="20">
        <v>0</v>
      </c>
      <c r="N1474" s="75">
        <v>0</v>
      </c>
      <c r="O1474" s="75">
        <v>0</v>
      </c>
      <c r="P1474" s="2"/>
      <c r="Q1474" s="2"/>
      <c r="R1474" s="3"/>
      <c r="S1474" s="3"/>
      <c r="T1474" s="1"/>
      <c r="U1474" s="2"/>
      <c r="V1474" s="28" t="str">
        <f t="shared" si="68"/>
        <v/>
      </c>
    </row>
    <row r="1475" spans="1:22" ht="25" customHeight="1" x14ac:dyDescent="0.35">
      <c r="A1475" s="1"/>
      <c r="B1475" s="35"/>
      <c r="C1475" s="1"/>
      <c r="D1475" s="1"/>
      <c r="E1475" s="73">
        <f>+COUNTIFS('REGISTRO DE TUTORES'!$A$3:$A$8000,A1475,'REGISTRO DE TUTORES'!$B$3:$B$8000,B1475,'REGISTRO DE TUTORES'!$C$3:$C$8000,C1475,'REGISTRO DE TUTORES'!$D$3:$D$8000,D1475)</f>
        <v>0</v>
      </c>
      <c r="F1475" s="73">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73">
        <f t="shared" ca="1" si="66"/>
        <v>0</v>
      </c>
      <c r="H1475" s="73">
        <f t="shared" ca="1" si="67"/>
        <v>0</v>
      </c>
      <c r="I1475" s="20">
        <v>0</v>
      </c>
      <c r="J1475" s="20">
        <v>0</v>
      </c>
      <c r="K1475" s="20">
        <v>0</v>
      </c>
      <c r="L1475" s="20">
        <v>0</v>
      </c>
      <c r="M1475" s="20">
        <v>0</v>
      </c>
      <c r="N1475" s="75">
        <v>0</v>
      </c>
      <c r="O1475" s="75">
        <v>0</v>
      </c>
      <c r="P1475" s="2"/>
      <c r="Q1475" s="2"/>
      <c r="R1475" s="3"/>
      <c r="S1475" s="3"/>
      <c r="T1475" s="1"/>
      <c r="U1475" s="2"/>
      <c r="V1475" s="28" t="str">
        <f t="shared" si="68"/>
        <v/>
      </c>
    </row>
    <row r="1476" spans="1:22" ht="25" customHeight="1" x14ac:dyDescent="0.35">
      <c r="A1476" s="1"/>
      <c r="B1476" s="35"/>
      <c r="C1476" s="1"/>
      <c r="D1476" s="1"/>
      <c r="E1476" s="73">
        <f>+COUNTIFS('REGISTRO DE TUTORES'!$A$3:$A$8000,A1476,'REGISTRO DE TUTORES'!$B$3:$B$8000,B1476,'REGISTRO DE TUTORES'!$C$3:$C$8000,C1476,'REGISTRO DE TUTORES'!$D$3:$D$8000,D1476)</f>
        <v>0</v>
      </c>
      <c r="F1476" s="73">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73">
        <f t="shared" ca="1" si="66"/>
        <v>0</v>
      </c>
      <c r="H1476" s="73">
        <f t="shared" ca="1" si="67"/>
        <v>0</v>
      </c>
      <c r="I1476" s="20">
        <v>0</v>
      </c>
      <c r="J1476" s="20">
        <v>0</v>
      </c>
      <c r="K1476" s="20">
        <v>0</v>
      </c>
      <c r="L1476" s="20">
        <v>0</v>
      </c>
      <c r="M1476" s="20">
        <v>0</v>
      </c>
      <c r="N1476" s="75">
        <v>0</v>
      </c>
      <c r="O1476" s="75">
        <v>0</v>
      </c>
      <c r="P1476" s="2"/>
      <c r="Q1476" s="2"/>
      <c r="R1476" s="3"/>
      <c r="S1476" s="3"/>
      <c r="T1476" s="1"/>
      <c r="U1476" s="2"/>
      <c r="V1476" s="28" t="str">
        <f t="shared" si="68"/>
        <v/>
      </c>
    </row>
    <row r="1477" spans="1:22" ht="25" customHeight="1" x14ac:dyDescent="0.35">
      <c r="A1477" s="1"/>
      <c r="B1477" s="35"/>
      <c r="C1477" s="1"/>
      <c r="D1477" s="1"/>
      <c r="E1477" s="73">
        <f>+COUNTIFS('REGISTRO DE TUTORES'!$A$3:$A$8000,A1477,'REGISTRO DE TUTORES'!$B$3:$B$8000,B1477,'REGISTRO DE TUTORES'!$C$3:$C$8000,C1477,'REGISTRO DE TUTORES'!$D$3:$D$8000,D1477)</f>
        <v>0</v>
      </c>
      <c r="F1477" s="73">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73">
        <f t="shared" ca="1" si="66"/>
        <v>0</v>
      </c>
      <c r="H1477" s="73">
        <f t="shared" ca="1" si="67"/>
        <v>0</v>
      </c>
      <c r="I1477" s="20">
        <v>0</v>
      </c>
      <c r="J1477" s="20">
        <v>0</v>
      </c>
      <c r="K1477" s="20">
        <v>0</v>
      </c>
      <c r="L1477" s="20">
        <v>0</v>
      </c>
      <c r="M1477" s="20">
        <v>0</v>
      </c>
      <c r="N1477" s="75">
        <v>0</v>
      </c>
      <c r="O1477" s="75">
        <v>0</v>
      </c>
      <c r="P1477" s="2"/>
      <c r="Q1477" s="2"/>
      <c r="R1477" s="3"/>
      <c r="S1477" s="3"/>
      <c r="T1477" s="1"/>
      <c r="U1477" s="2"/>
      <c r="V1477" s="28" t="str">
        <f t="shared" si="68"/>
        <v/>
      </c>
    </row>
    <row r="1478" spans="1:22" ht="25" customHeight="1" x14ac:dyDescent="0.35">
      <c r="A1478" s="1"/>
      <c r="B1478" s="35"/>
      <c r="C1478" s="1"/>
      <c r="D1478" s="1"/>
      <c r="E1478" s="73">
        <f>+COUNTIFS('REGISTRO DE TUTORES'!$A$3:$A$8000,A1478,'REGISTRO DE TUTORES'!$B$3:$B$8000,B1478,'REGISTRO DE TUTORES'!$C$3:$C$8000,C1478,'REGISTRO DE TUTORES'!$D$3:$D$8000,D1478)</f>
        <v>0</v>
      </c>
      <c r="F1478" s="73">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73">
        <f t="shared" ref="G1478:G1541" ca="1" si="69">SUM(IF(O1478=1,SUMPRODUCT(--(WEEKDAY(ROW(INDIRECT(P1478&amp;":"&amp;Q1478)))=1),--(COUNTIF(FERIADOS,ROW(INDIRECT(P1478&amp;":"&amp;Q1478)))=0)),0),IF(I1478=1,SUMPRODUCT(--(WEEKDAY(ROW(INDIRECT(P1478&amp;":"&amp;Q1478)))=2),--(COUNTIF(FERIADOS,ROW(INDIRECT(P1478&amp;":"&amp;Q1478)))=0)),0),IF(J1478=1,SUMPRODUCT(--(WEEKDAY(ROW(INDIRECT(P1478&amp;":"&amp;Q1478)))=3),--(COUNTIF(FERIADOS,ROW(INDIRECT(P1478&amp;":"&amp;Q1478)))=0)),0),IF(K1478=1,SUMPRODUCT(--(WEEKDAY(ROW(INDIRECT(P1478&amp;":"&amp;Q1478)))=4),--(COUNTIF(FERIADOS,ROW(INDIRECT(P1478&amp;":"&amp;Q1478)))=0)),0),IF(L1478=1,SUMPRODUCT(--(WEEKDAY(ROW(INDIRECT(P1478&amp;":"&amp;Q1478)))=5),--(COUNTIF(FERIADOS,ROW(INDIRECT(P1478&amp;":"&amp;Q1478)))=0)),0),IF(M1478=1,SUMPRODUCT(--(WEEKDAY(ROW(INDIRECT(P1478&amp;":"&amp;Q1478)))=6),--(COUNTIF(FERIADOS,ROW(INDIRECT(P1478&amp;":"&amp;Q1478)))=0)),0),IF(N1478=1,SUMPRODUCT(--(WEEKDAY(ROW(INDIRECT(P1478&amp;":"&amp;Q1478)))=7),--(COUNTIF(FERIADOS,ROW(INDIRECT(P1478&amp;":"&amp;Q1478)))=0)),0))</f>
        <v>0</v>
      </c>
      <c r="H1478" s="73">
        <f t="shared" ref="H1478:H1541" ca="1" si="70">+F1478*G1478</f>
        <v>0</v>
      </c>
      <c r="I1478" s="20">
        <v>0</v>
      </c>
      <c r="J1478" s="20">
        <v>0</v>
      </c>
      <c r="K1478" s="20">
        <v>0</v>
      </c>
      <c r="L1478" s="20">
        <v>0</v>
      </c>
      <c r="M1478" s="20">
        <v>0</v>
      </c>
      <c r="N1478" s="75">
        <v>0</v>
      </c>
      <c r="O1478" s="75">
        <v>0</v>
      </c>
      <c r="P1478" s="2"/>
      <c r="Q1478" s="2"/>
      <c r="R1478" s="3"/>
      <c r="S1478" s="3"/>
      <c r="T1478" s="1"/>
      <c r="U1478" s="2"/>
      <c r="V1478" s="28" t="str">
        <f t="shared" ref="V1478:V1541" si="71">IF(Q1478&gt;0,IF(U1478&gt;=Q1478,"ACTIVA","NO ACTIVA"),"")</f>
        <v/>
      </c>
    </row>
    <row r="1479" spans="1:22" ht="25" customHeight="1" x14ac:dyDescent="0.35">
      <c r="A1479" s="1"/>
      <c r="B1479" s="35"/>
      <c r="C1479" s="1"/>
      <c r="D1479" s="1"/>
      <c r="E1479" s="73">
        <f>+COUNTIFS('REGISTRO DE TUTORES'!$A$3:$A$8000,A1479,'REGISTRO DE TUTORES'!$B$3:$B$8000,B1479,'REGISTRO DE TUTORES'!$C$3:$C$8000,C1479,'REGISTRO DE TUTORES'!$D$3:$D$8000,D1479)</f>
        <v>0</v>
      </c>
      <c r="F1479" s="73">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73">
        <f t="shared" ca="1" si="69"/>
        <v>0</v>
      </c>
      <c r="H1479" s="73">
        <f t="shared" ca="1" si="70"/>
        <v>0</v>
      </c>
      <c r="I1479" s="20">
        <v>0</v>
      </c>
      <c r="J1479" s="20">
        <v>0</v>
      </c>
      <c r="K1479" s="20">
        <v>0</v>
      </c>
      <c r="L1479" s="20">
        <v>0</v>
      </c>
      <c r="M1479" s="20">
        <v>0</v>
      </c>
      <c r="N1479" s="75">
        <v>0</v>
      </c>
      <c r="O1479" s="75">
        <v>0</v>
      </c>
      <c r="P1479" s="2"/>
      <c r="Q1479" s="2"/>
      <c r="R1479" s="3"/>
      <c r="S1479" s="3"/>
      <c r="T1479" s="1"/>
      <c r="U1479" s="2"/>
      <c r="V1479" s="28" t="str">
        <f t="shared" si="71"/>
        <v/>
      </c>
    </row>
    <row r="1480" spans="1:22" ht="25" customHeight="1" x14ac:dyDescent="0.35">
      <c r="A1480" s="1"/>
      <c r="B1480" s="35"/>
      <c r="C1480" s="1"/>
      <c r="D1480" s="1"/>
      <c r="E1480" s="73">
        <f>+COUNTIFS('REGISTRO DE TUTORES'!$A$3:$A$8000,A1480,'REGISTRO DE TUTORES'!$B$3:$B$8000,B1480,'REGISTRO DE TUTORES'!$C$3:$C$8000,C1480,'REGISTRO DE TUTORES'!$D$3:$D$8000,D1480)</f>
        <v>0</v>
      </c>
      <c r="F1480" s="73">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73">
        <f t="shared" ca="1" si="69"/>
        <v>0</v>
      </c>
      <c r="H1480" s="73">
        <f t="shared" ca="1" si="70"/>
        <v>0</v>
      </c>
      <c r="I1480" s="20">
        <v>0</v>
      </c>
      <c r="J1480" s="20">
        <v>0</v>
      </c>
      <c r="K1480" s="20">
        <v>0</v>
      </c>
      <c r="L1480" s="20">
        <v>0</v>
      </c>
      <c r="M1480" s="20">
        <v>0</v>
      </c>
      <c r="N1480" s="75">
        <v>0</v>
      </c>
      <c r="O1480" s="75">
        <v>0</v>
      </c>
      <c r="P1480" s="2"/>
      <c r="Q1480" s="2"/>
      <c r="R1480" s="3"/>
      <c r="S1480" s="3"/>
      <c r="T1480" s="1"/>
      <c r="U1480" s="2"/>
      <c r="V1480" s="28" t="str">
        <f t="shared" si="71"/>
        <v/>
      </c>
    </row>
    <row r="1481" spans="1:22" ht="25" customHeight="1" x14ac:dyDescent="0.35">
      <c r="A1481" s="1"/>
      <c r="B1481" s="35"/>
      <c r="C1481" s="1"/>
      <c r="D1481" s="1"/>
      <c r="E1481" s="73">
        <f>+COUNTIFS('REGISTRO DE TUTORES'!$A$3:$A$8000,A1481,'REGISTRO DE TUTORES'!$B$3:$B$8000,B1481,'REGISTRO DE TUTORES'!$C$3:$C$8000,C1481,'REGISTRO DE TUTORES'!$D$3:$D$8000,D1481)</f>
        <v>0</v>
      </c>
      <c r="F1481" s="73">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73">
        <f t="shared" ca="1" si="69"/>
        <v>0</v>
      </c>
      <c r="H1481" s="73">
        <f t="shared" ca="1" si="70"/>
        <v>0</v>
      </c>
      <c r="I1481" s="20">
        <v>0</v>
      </c>
      <c r="J1481" s="20">
        <v>0</v>
      </c>
      <c r="K1481" s="20">
        <v>0</v>
      </c>
      <c r="L1481" s="20">
        <v>0</v>
      </c>
      <c r="M1481" s="20">
        <v>0</v>
      </c>
      <c r="N1481" s="75">
        <v>0</v>
      </c>
      <c r="O1481" s="75">
        <v>0</v>
      </c>
      <c r="P1481" s="2"/>
      <c r="Q1481" s="2"/>
      <c r="R1481" s="3"/>
      <c r="S1481" s="3"/>
      <c r="T1481" s="1"/>
      <c r="U1481" s="2"/>
      <c r="V1481" s="28" t="str">
        <f t="shared" si="71"/>
        <v/>
      </c>
    </row>
    <row r="1482" spans="1:22" ht="25" customHeight="1" x14ac:dyDescent="0.35">
      <c r="A1482" s="1"/>
      <c r="B1482" s="35"/>
      <c r="C1482" s="1"/>
      <c r="D1482" s="1"/>
      <c r="E1482" s="73">
        <f>+COUNTIFS('REGISTRO DE TUTORES'!$A$3:$A$8000,A1482,'REGISTRO DE TUTORES'!$B$3:$B$8000,B1482,'REGISTRO DE TUTORES'!$C$3:$C$8000,C1482,'REGISTRO DE TUTORES'!$D$3:$D$8000,D1482)</f>
        <v>0</v>
      </c>
      <c r="F1482" s="73">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73">
        <f t="shared" ca="1" si="69"/>
        <v>0</v>
      </c>
      <c r="H1482" s="73">
        <f t="shared" ca="1" si="70"/>
        <v>0</v>
      </c>
      <c r="I1482" s="20">
        <v>0</v>
      </c>
      <c r="J1482" s="20">
        <v>0</v>
      </c>
      <c r="K1482" s="20">
        <v>0</v>
      </c>
      <c r="L1482" s="20">
        <v>0</v>
      </c>
      <c r="M1482" s="20">
        <v>0</v>
      </c>
      <c r="N1482" s="75">
        <v>0</v>
      </c>
      <c r="O1482" s="75">
        <v>0</v>
      </c>
      <c r="P1482" s="2"/>
      <c r="Q1482" s="2"/>
      <c r="R1482" s="3"/>
      <c r="S1482" s="3"/>
      <c r="T1482" s="1"/>
      <c r="U1482" s="2"/>
      <c r="V1482" s="28" t="str">
        <f t="shared" si="71"/>
        <v/>
      </c>
    </row>
    <row r="1483" spans="1:22" ht="25" customHeight="1" x14ac:dyDescent="0.35">
      <c r="A1483" s="1"/>
      <c r="B1483" s="35"/>
      <c r="C1483" s="1"/>
      <c r="D1483" s="1"/>
      <c r="E1483" s="73">
        <f>+COUNTIFS('REGISTRO DE TUTORES'!$A$3:$A$8000,A1483,'REGISTRO DE TUTORES'!$B$3:$B$8000,B1483,'REGISTRO DE TUTORES'!$C$3:$C$8000,C1483,'REGISTRO DE TUTORES'!$D$3:$D$8000,D1483)</f>
        <v>0</v>
      </c>
      <c r="F1483" s="73">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73">
        <f t="shared" ca="1" si="69"/>
        <v>0</v>
      </c>
      <c r="H1483" s="73">
        <f t="shared" ca="1" si="70"/>
        <v>0</v>
      </c>
      <c r="I1483" s="20">
        <v>0</v>
      </c>
      <c r="J1483" s="20">
        <v>0</v>
      </c>
      <c r="K1483" s="20">
        <v>0</v>
      </c>
      <c r="L1483" s="20">
        <v>0</v>
      </c>
      <c r="M1483" s="20">
        <v>0</v>
      </c>
      <c r="N1483" s="75">
        <v>0</v>
      </c>
      <c r="O1483" s="75">
        <v>0</v>
      </c>
      <c r="P1483" s="2"/>
      <c r="Q1483" s="2"/>
      <c r="R1483" s="3"/>
      <c r="S1483" s="3"/>
      <c r="T1483" s="1"/>
      <c r="U1483" s="2"/>
      <c r="V1483" s="28" t="str">
        <f t="shared" si="71"/>
        <v/>
      </c>
    </row>
    <row r="1484" spans="1:22" ht="25" customHeight="1" x14ac:dyDescent="0.35">
      <c r="A1484" s="1"/>
      <c r="B1484" s="35"/>
      <c r="C1484" s="1"/>
      <c r="D1484" s="1"/>
      <c r="E1484" s="73">
        <f>+COUNTIFS('REGISTRO DE TUTORES'!$A$3:$A$8000,A1484,'REGISTRO DE TUTORES'!$B$3:$B$8000,B1484,'REGISTRO DE TUTORES'!$C$3:$C$8000,C1484,'REGISTRO DE TUTORES'!$D$3:$D$8000,D1484)</f>
        <v>0</v>
      </c>
      <c r="F1484" s="73">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73">
        <f t="shared" ca="1" si="69"/>
        <v>0</v>
      </c>
      <c r="H1484" s="73">
        <f t="shared" ca="1" si="70"/>
        <v>0</v>
      </c>
      <c r="I1484" s="20">
        <v>0</v>
      </c>
      <c r="J1484" s="20">
        <v>0</v>
      </c>
      <c r="K1484" s="20">
        <v>0</v>
      </c>
      <c r="L1484" s="20">
        <v>0</v>
      </c>
      <c r="M1484" s="20">
        <v>0</v>
      </c>
      <c r="N1484" s="75">
        <v>0</v>
      </c>
      <c r="O1484" s="75">
        <v>0</v>
      </c>
      <c r="P1484" s="2"/>
      <c r="Q1484" s="2"/>
      <c r="R1484" s="3"/>
      <c r="S1484" s="3"/>
      <c r="T1484" s="1"/>
      <c r="U1484" s="2"/>
      <c r="V1484" s="28" t="str">
        <f t="shared" si="71"/>
        <v/>
      </c>
    </row>
    <row r="1485" spans="1:22" ht="25" customHeight="1" x14ac:dyDescent="0.35">
      <c r="A1485" s="1"/>
      <c r="B1485" s="35"/>
      <c r="C1485" s="1"/>
      <c r="D1485" s="1"/>
      <c r="E1485" s="73">
        <f>+COUNTIFS('REGISTRO DE TUTORES'!$A$3:$A$8000,A1485,'REGISTRO DE TUTORES'!$B$3:$B$8000,B1485,'REGISTRO DE TUTORES'!$C$3:$C$8000,C1485,'REGISTRO DE TUTORES'!$D$3:$D$8000,D1485)</f>
        <v>0</v>
      </c>
      <c r="F1485" s="73">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73">
        <f t="shared" ca="1" si="69"/>
        <v>0</v>
      </c>
      <c r="H1485" s="73">
        <f t="shared" ca="1" si="70"/>
        <v>0</v>
      </c>
      <c r="I1485" s="20">
        <v>0</v>
      </c>
      <c r="J1485" s="20">
        <v>0</v>
      </c>
      <c r="K1485" s="20">
        <v>0</v>
      </c>
      <c r="L1485" s="20">
        <v>0</v>
      </c>
      <c r="M1485" s="20">
        <v>0</v>
      </c>
      <c r="N1485" s="75">
        <v>0</v>
      </c>
      <c r="O1485" s="75">
        <v>0</v>
      </c>
      <c r="P1485" s="2"/>
      <c r="Q1485" s="2"/>
      <c r="R1485" s="3"/>
      <c r="S1485" s="3"/>
      <c r="T1485" s="1"/>
      <c r="U1485" s="2"/>
      <c r="V1485" s="28" t="str">
        <f t="shared" si="71"/>
        <v/>
      </c>
    </row>
    <row r="1486" spans="1:22" ht="25" customHeight="1" x14ac:dyDescent="0.35">
      <c r="A1486" s="1"/>
      <c r="B1486" s="35"/>
      <c r="C1486" s="1"/>
      <c r="D1486" s="1"/>
      <c r="E1486" s="73">
        <f>+COUNTIFS('REGISTRO DE TUTORES'!$A$3:$A$8000,A1486,'REGISTRO DE TUTORES'!$B$3:$B$8000,B1486,'REGISTRO DE TUTORES'!$C$3:$C$8000,C1486,'REGISTRO DE TUTORES'!$D$3:$D$8000,D1486)</f>
        <v>0</v>
      </c>
      <c r="F1486" s="73">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73">
        <f t="shared" ca="1" si="69"/>
        <v>0</v>
      </c>
      <c r="H1486" s="73">
        <f t="shared" ca="1" si="70"/>
        <v>0</v>
      </c>
      <c r="I1486" s="20">
        <v>0</v>
      </c>
      <c r="J1486" s="20">
        <v>0</v>
      </c>
      <c r="K1486" s="20">
        <v>0</v>
      </c>
      <c r="L1486" s="20">
        <v>0</v>
      </c>
      <c r="M1486" s="20">
        <v>0</v>
      </c>
      <c r="N1486" s="75">
        <v>0</v>
      </c>
      <c r="O1486" s="75">
        <v>0</v>
      </c>
      <c r="P1486" s="2"/>
      <c r="Q1486" s="2"/>
      <c r="R1486" s="3"/>
      <c r="S1486" s="3"/>
      <c r="T1486" s="1"/>
      <c r="U1486" s="2"/>
      <c r="V1486" s="28" t="str">
        <f t="shared" si="71"/>
        <v/>
      </c>
    </row>
    <row r="1487" spans="1:22" ht="25" customHeight="1" x14ac:dyDescent="0.35">
      <c r="A1487" s="1"/>
      <c r="B1487" s="35"/>
      <c r="C1487" s="1"/>
      <c r="D1487" s="1"/>
      <c r="E1487" s="73">
        <f>+COUNTIFS('REGISTRO DE TUTORES'!$A$3:$A$8000,A1487,'REGISTRO DE TUTORES'!$B$3:$B$8000,B1487,'REGISTRO DE TUTORES'!$C$3:$C$8000,C1487,'REGISTRO DE TUTORES'!$D$3:$D$8000,D1487)</f>
        <v>0</v>
      </c>
      <c r="F1487" s="73">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73">
        <f t="shared" ca="1" si="69"/>
        <v>0</v>
      </c>
      <c r="H1487" s="73">
        <f t="shared" ca="1" si="70"/>
        <v>0</v>
      </c>
      <c r="I1487" s="20">
        <v>0</v>
      </c>
      <c r="J1487" s="20">
        <v>0</v>
      </c>
      <c r="K1487" s="20">
        <v>0</v>
      </c>
      <c r="L1487" s="20">
        <v>0</v>
      </c>
      <c r="M1487" s="20">
        <v>0</v>
      </c>
      <c r="N1487" s="75">
        <v>0</v>
      </c>
      <c r="O1487" s="75">
        <v>0</v>
      </c>
      <c r="P1487" s="2"/>
      <c r="Q1487" s="2"/>
      <c r="R1487" s="3"/>
      <c r="S1487" s="3"/>
      <c r="T1487" s="1"/>
      <c r="U1487" s="2"/>
      <c r="V1487" s="28" t="str">
        <f t="shared" si="71"/>
        <v/>
      </c>
    </row>
    <row r="1488" spans="1:22" ht="25" customHeight="1" x14ac:dyDescent="0.35">
      <c r="A1488" s="1"/>
      <c r="B1488" s="35"/>
      <c r="C1488" s="1"/>
      <c r="D1488" s="1"/>
      <c r="E1488" s="73">
        <f>+COUNTIFS('REGISTRO DE TUTORES'!$A$3:$A$8000,A1488,'REGISTRO DE TUTORES'!$B$3:$B$8000,B1488,'REGISTRO DE TUTORES'!$C$3:$C$8000,C1488,'REGISTRO DE TUTORES'!$D$3:$D$8000,D1488)</f>
        <v>0</v>
      </c>
      <c r="F1488" s="73">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73">
        <f t="shared" ca="1" si="69"/>
        <v>0</v>
      </c>
      <c r="H1488" s="73">
        <f t="shared" ca="1" si="70"/>
        <v>0</v>
      </c>
      <c r="I1488" s="20">
        <v>0</v>
      </c>
      <c r="J1488" s="20">
        <v>0</v>
      </c>
      <c r="K1488" s="20">
        <v>0</v>
      </c>
      <c r="L1488" s="20">
        <v>0</v>
      </c>
      <c r="M1488" s="20">
        <v>0</v>
      </c>
      <c r="N1488" s="75">
        <v>0</v>
      </c>
      <c r="O1488" s="75">
        <v>0</v>
      </c>
      <c r="P1488" s="2"/>
      <c r="Q1488" s="2"/>
      <c r="R1488" s="3"/>
      <c r="S1488" s="3"/>
      <c r="T1488" s="1"/>
      <c r="U1488" s="2"/>
      <c r="V1488" s="28" t="str">
        <f t="shared" si="71"/>
        <v/>
      </c>
    </row>
    <row r="1489" spans="1:22" ht="25" customHeight="1" x14ac:dyDescent="0.35">
      <c r="A1489" s="1"/>
      <c r="B1489" s="35"/>
      <c r="C1489" s="1"/>
      <c r="D1489" s="1"/>
      <c r="E1489" s="73">
        <f>+COUNTIFS('REGISTRO DE TUTORES'!$A$3:$A$8000,A1489,'REGISTRO DE TUTORES'!$B$3:$B$8000,B1489,'REGISTRO DE TUTORES'!$C$3:$C$8000,C1489,'REGISTRO DE TUTORES'!$D$3:$D$8000,D1489)</f>
        <v>0</v>
      </c>
      <c r="F1489" s="73">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73">
        <f t="shared" ca="1" si="69"/>
        <v>0</v>
      </c>
      <c r="H1489" s="73">
        <f t="shared" ca="1" si="70"/>
        <v>0</v>
      </c>
      <c r="I1489" s="20">
        <v>0</v>
      </c>
      <c r="J1489" s="20">
        <v>0</v>
      </c>
      <c r="K1489" s="20">
        <v>0</v>
      </c>
      <c r="L1489" s="20">
        <v>0</v>
      </c>
      <c r="M1489" s="20">
        <v>0</v>
      </c>
      <c r="N1489" s="75">
        <v>0</v>
      </c>
      <c r="O1489" s="75">
        <v>0</v>
      </c>
      <c r="P1489" s="2"/>
      <c r="Q1489" s="2"/>
      <c r="R1489" s="3"/>
      <c r="S1489" s="3"/>
      <c r="T1489" s="1"/>
      <c r="U1489" s="2"/>
      <c r="V1489" s="28" t="str">
        <f t="shared" si="71"/>
        <v/>
      </c>
    </row>
    <row r="1490" spans="1:22" ht="25" customHeight="1" x14ac:dyDescent="0.35">
      <c r="A1490" s="1"/>
      <c r="B1490" s="35"/>
      <c r="C1490" s="1"/>
      <c r="D1490" s="1"/>
      <c r="E1490" s="73">
        <f>+COUNTIFS('REGISTRO DE TUTORES'!$A$3:$A$8000,A1490,'REGISTRO DE TUTORES'!$B$3:$B$8000,B1490,'REGISTRO DE TUTORES'!$C$3:$C$8000,C1490,'REGISTRO DE TUTORES'!$D$3:$D$8000,D1490)</f>
        <v>0</v>
      </c>
      <c r="F1490" s="73">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73">
        <f t="shared" ca="1" si="69"/>
        <v>0</v>
      </c>
      <c r="H1490" s="73">
        <f t="shared" ca="1" si="70"/>
        <v>0</v>
      </c>
      <c r="I1490" s="20">
        <v>0</v>
      </c>
      <c r="J1490" s="20">
        <v>0</v>
      </c>
      <c r="K1490" s="20">
        <v>0</v>
      </c>
      <c r="L1490" s="20">
        <v>0</v>
      </c>
      <c r="M1490" s="20">
        <v>0</v>
      </c>
      <c r="N1490" s="75">
        <v>0</v>
      </c>
      <c r="O1490" s="75">
        <v>0</v>
      </c>
      <c r="P1490" s="2"/>
      <c r="Q1490" s="2"/>
      <c r="R1490" s="3"/>
      <c r="S1490" s="3"/>
      <c r="T1490" s="1"/>
      <c r="U1490" s="2"/>
      <c r="V1490" s="28" t="str">
        <f t="shared" si="71"/>
        <v/>
      </c>
    </row>
    <row r="1491" spans="1:22" ht="25" customHeight="1" x14ac:dyDescent="0.35">
      <c r="A1491" s="1"/>
      <c r="B1491" s="35"/>
      <c r="C1491" s="1"/>
      <c r="D1491" s="1"/>
      <c r="E1491" s="73">
        <f>+COUNTIFS('REGISTRO DE TUTORES'!$A$3:$A$8000,A1491,'REGISTRO DE TUTORES'!$B$3:$B$8000,B1491,'REGISTRO DE TUTORES'!$C$3:$C$8000,C1491,'REGISTRO DE TUTORES'!$D$3:$D$8000,D1491)</f>
        <v>0</v>
      </c>
      <c r="F1491" s="73">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73">
        <f t="shared" ca="1" si="69"/>
        <v>0</v>
      </c>
      <c r="H1491" s="73">
        <f t="shared" ca="1" si="70"/>
        <v>0</v>
      </c>
      <c r="I1491" s="20">
        <v>0</v>
      </c>
      <c r="J1491" s="20">
        <v>0</v>
      </c>
      <c r="K1491" s="20">
        <v>0</v>
      </c>
      <c r="L1491" s="20">
        <v>0</v>
      </c>
      <c r="M1491" s="20">
        <v>0</v>
      </c>
      <c r="N1491" s="75">
        <v>0</v>
      </c>
      <c r="O1491" s="75">
        <v>0</v>
      </c>
      <c r="P1491" s="2"/>
      <c r="Q1491" s="2"/>
      <c r="R1491" s="3"/>
      <c r="S1491" s="3"/>
      <c r="T1491" s="1"/>
      <c r="U1491" s="2"/>
      <c r="V1491" s="28" t="str">
        <f t="shared" si="71"/>
        <v/>
      </c>
    </row>
    <row r="1492" spans="1:22" ht="25" customHeight="1" x14ac:dyDescent="0.35">
      <c r="A1492" s="1"/>
      <c r="B1492" s="35"/>
      <c r="C1492" s="1"/>
      <c r="D1492" s="1"/>
      <c r="E1492" s="73">
        <f>+COUNTIFS('REGISTRO DE TUTORES'!$A$3:$A$8000,A1492,'REGISTRO DE TUTORES'!$B$3:$B$8000,B1492,'REGISTRO DE TUTORES'!$C$3:$C$8000,C1492,'REGISTRO DE TUTORES'!$D$3:$D$8000,D1492)</f>
        <v>0</v>
      </c>
      <c r="F1492" s="73">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73">
        <f t="shared" ca="1" si="69"/>
        <v>0</v>
      </c>
      <c r="H1492" s="73">
        <f t="shared" ca="1" si="70"/>
        <v>0</v>
      </c>
      <c r="I1492" s="20">
        <v>0</v>
      </c>
      <c r="J1492" s="20">
        <v>0</v>
      </c>
      <c r="K1492" s="20">
        <v>0</v>
      </c>
      <c r="L1492" s="20">
        <v>0</v>
      </c>
      <c r="M1492" s="20">
        <v>0</v>
      </c>
      <c r="N1492" s="75">
        <v>0</v>
      </c>
      <c r="O1492" s="75">
        <v>0</v>
      </c>
      <c r="P1492" s="2"/>
      <c r="Q1492" s="2"/>
      <c r="R1492" s="3"/>
      <c r="S1492" s="3"/>
      <c r="T1492" s="1"/>
      <c r="U1492" s="2"/>
      <c r="V1492" s="28" t="str">
        <f t="shared" si="71"/>
        <v/>
      </c>
    </row>
    <row r="1493" spans="1:22" ht="25" customHeight="1" x14ac:dyDescent="0.35">
      <c r="A1493" s="1"/>
      <c r="B1493" s="35"/>
      <c r="C1493" s="1"/>
      <c r="D1493" s="1"/>
      <c r="E1493" s="73">
        <f>+COUNTIFS('REGISTRO DE TUTORES'!$A$3:$A$8000,A1493,'REGISTRO DE TUTORES'!$B$3:$B$8000,B1493,'REGISTRO DE TUTORES'!$C$3:$C$8000,C1493,'REGISTRO DE TUTORES'!$D$3:$D$8000,D1493)</f>
        <v>0</v>
      </c>
      <c r="F1493" s="73">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73">
        <f t="shared" ca="1" si="69"/>
        <v>0</v>
      </c>
      <c r="H1493" s="73">
        <f t="shared" ca="1" si="70"/>
        <v>0</v>
      </c>
      <c r="I1493" s="20">
        <v>0</v>
      </c>
      <c r="J1493" s="20">
        <v>0</v>
      </c>
      <c r="K1493" s="20">
        <v>0</v>
      </c>
      <c r="L1493" s="20">
        <v>0</v>
      </c>
      <c r="M1493" s="20">
        <v>0</v>
      </c>
      <c r="N1493" s="75">
        <v>0</v>
      </c>
      <c r="O1493" s="75">
        <v>0</v>
      </c>
      <c r="P1493" s="2"/>
      <c r="Q1493" s="2"/>
      <c r="R1493" s="3"/>
      <c r="S1493" s="3"/>
      <c r="T1493" s="1"/>
      <c r="U1493" s="2"/>
      <c r="V1493" s="28" t="str">
        <f t="shared" si="71"/>
        <v/>
      </c>
    </row>
    <row r="1494" spans="1:22" ht="25" customHeight="1" x14ac:dyDescent="0.35">
      <c r="A1494" s="1"/>
      <c r="B1494" s="35"/>
      <c r="C1494" s="1"/>
      <c r="D1494" s="1"/>
      <c r="E1494" s="73">
        <f>+COUNTIFS('REGISTRO DE TUTORES'!$A$3:$A$8000,A1494,'REGISTRO DE TUTORES'!$B$3:$B$8000,B1494,'REGISTRO DE TUTORES'!$C$3:$C$8000,C1494,'REGISTRO DE TUTORES'!$D$3:$D$8000,D1494)</f>
        <v>0</v>
      </c>
      <c r="F1494" s="73">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73">
        <f t="shared" ca="1" si="69"/>
        <v>0</v>
      </c>
      <c r="H1494" s="73">
        <f t="shared" ca="1" si="70"/>
        <v>0</v>
      </c>
      <c r="I1494" s="20">
        <v>0</v>
      </c>
      <c r="J1494" s="20">
        <v>0</v>
      </c>
      <c r="K1494" s="20">
        <v>0</v>
      </c>
      <c r="L1494" s="20">
        <v>0</v>
      </c>
      <c r="M1494" s="20">
        <v>0</v>
      </c>
      <c r="N1494" s="75">
        <v>0</v>
      </c>
      <c r="O1494" s="75">
        <v>0</v>
      </c>
      <c r="P1494" s="2"/>
      <c r="Q1494" s="2"/>
      <c r="R1494" s="3"/>
      <c r="S1494" s="3"/>
      <c r="T1494" s="1"/>
      <c r="U1494" s="2"/>
      <c r="V1494" s="28" t="str">
        <f t="shared" si="71"/>
        <v/>
      </c>
    </row>
    <row r="1495" spans="1:22" ht="25" customHeight="1" x14ac:dyDescent="0.35">
      <c r="A1495" s="1"/>
      <c r="B1495" s="35"/>
      <c r="C1495" s="1"/>
      <c r="D1495" s="1"/>
      <c r="E1495" s="73">
        <f>+COUNTIFS('REGISTRO DE TUTORES'!$A$3:$A$8000,A1495,'REGISTRO DE TUTORES'!$B$3:$B$8000,B1495,'REGISTRO DE TUTORES'!$C$3:$C$8000,C1495,'REGISTRO DE TUTORES'!$D$3:$D$8000,D1495)</f>
        <v>0</v>
      </c>
      <c r="F1495" s="73">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73">
        <f t="shared" ca="1" si="69"/>
        <v>0</v>
      </c>
      <c r="H1495" s="73">
        <f t="shared" ca="1" si="70"/>
        <v>0</v>
      </c>
      <c r="I1495" s="20">
        <v>0</v>
      </c>
      <c r="J1495" s="20">
        <v>0</v>
      </c>
      <c r="K1495" s="20">
        <v>0</v>
      </c>
      <c r="L1495" s="20">
        <v>0</v>
      </c>
      <c r="M1495" s="20">
        <v>0</v>
      </c>
      <c r="N1495" s="75">
        <v>0</v>
      </c>
      <c r="O1495" s="75">
        <v>0</v>
      </c>
      <c r="P1495" s="2"/>
      <c r="Q1495" s="2"/>
      <c r="R1495" s="3"/>
      <c r="S1495" s="3"/>
      <c r="T1495" s="1"/>
      <c r="U1495" s="2"/>
      <c r="V1495" s="28" t="str">
        <f t="shared" si="71"/>
        <v/>
      </c>
    </row>
    <row r="1496" spans="1:22" ht="25" customHeight="1" x14ac:dyDescent="0.35">
      <c r="A1496" s="1"/>
      <c r="B1496" s="35"/>
      <c r="C1496" s="1"/>
      <c r="D1496" s="1"/>
      <c r="E1496" s="73">
        <f>+COUNTIFS('REGISTRO DE TUTORES'!$A$3:$A$8000,A1496,'REGISTRO DE TUTORES'!$B$3:$B$8000,B1496,'REGISTRO DE TUTORES'!$C$3:$C$8000,C1496,'REGISTRO DE TUTORES'!$D$3:$D$8000,D1496)</f>
        <v>0</v>
      </c>
      <c r="F1496" s="73">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73">
        <f t="shared" ca="1" si="69"/>
        <v>0</v>
      </c>
      <c r="H1496" s="73">
        <f t="shared" ca="1" si="70"/>
        <v>0</v>
      </c>
      <c r="I1496" s="20">
        <v>0</v>
      </c>
      <c r="J1496" s="20">
        <v>0</v>
      </c>
      <c r="K1496" s="20">
        <v>0</v>
      </c>
      <c r="L1496" s="20">
        <v>0</v>
      </c>
      <c r="M1496" s="20">
        <v>0</v>
      </c>
      <c r="N1496" s="75">
        <v>0</v>
      </c>
      <c r="O1496" s="75">
        <v>0</v>
      </c>
      <c r="P1496" s="2"/>
      <c r="Q1496" s="2"/>
      <c r="R1496" s="3"/>
      <c r="S1496" s="3"/>
      <c r="T1496" s="1"/>
      <c r="U1496" s="2"/>
      <c r="V1496" s="28" t="str">
        <f t="shared" si="71"/>
        <v/>
      </c>
    </row>
    <row r="1497" spans="1:22" ht="25" customHeight="1" x14ac:dyDescent="0.35">
      <c r="A1497" s="1"/>
      <c r="B1497" s="35"/>
      <c r="C1497" s="1"/>
      <c r="D1497" s="1"/>
      <c r="E1497" s="73">
        <f>+COUNTIFS('REGISTRO DE TUTORES'!$A$3:$A$8000,A1497,'REGISTRO DE TUTORES'!$B$3:$B$8000,B1497,'REGISTRO DE TUTORES'!$C$3:$C$8000,C1497,'REGISTRO DE TUTORES'!$D$3:$D$8000,D1497)</f>
        <v>0</v>
      </c>
      <c r="F1497" s="73">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73">
        <f t="shared" ca="1" si="69"/>
        <v>0</v>
      </c>
      <c r="H1497" s="73">
        <f t="shared" ca="1" si="70"/>
        <v>0</v>
      </c>
      <c r="I1497" s="20">
        <v>0</v>
      </c>
      <c r="J1497" s="20">
        <v>0</v>
      </c>
      <c r="K1497" s="20">
        <v>0</v>
      </c>
      <c r="L1497" s="20">
        <v>0</v>
      </c>
      <c r="M1497" s="20">
        <v>0</v>
      </c>
      <c r="N1497" s="75">
        <v>0</v>
      </c>
      <c r="O1497" s="75">
        <v>0</v>
      </c>
      <c r="P1497" s="2"/>
      <c r="Q1497" s="2"/>
      <c r="R1497" s="3"/>
      <c r="S1497" s="3"/>
      <c r="T1497" s="1"/>
      <c r="U1497" s="2"/>
      <c r="V1497" s="28" t="str">
        <f t="shared" si="71"/>
        <v/>
      </c>
    </row>
    <row r="1498" spans="1:22" ht="25" customHeight="1" x14ac:dyDescent="0.35">
      <c r="A1498" s="1"/>
      <c r="B1498" s="35"/>
      <c r="C1498" s="1"/>
      <c r="D1498" s="1"/>
      <c r="E1498" s="73">
        <f>+COUNTIFS('REGISTRO DE TUTORES'!$A$3:$A$8000,A1498,'REGISTRO DE TUTORES'!$B$3:$B$8000,B1498,'REGISTRO DE TUTORES'!$C$3:$C$8000,C1498,'REGISTRO DE TUTORES'!$D$3:$D$8000,D1498)</f>
        <v>0</v>
      </c>
      <c r="F1498" s="73">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73">
        <f t="shared" ca="1" si="69"/>
        <v>0</v>
      </c>
      <c r="H1498" s="73">
        <f t="shared" ca="1" si="70"/>
        <v>0</v>
      </c>
      <c r="I1498" s="20">
        <v>0</v>
      </c>
      <c r="J1498" s="20">
        <v>0</v>
      </c>
      <c r="K1498" s="20">
        <v>0</v>
      </c>
      <c r="L1498" s="20">
        <v>0</v>
      </c>
      <c r="M1498" s="20">
        <v>0</v>
      </c>
      <c r="N1498" s="75">
        <v>0</v>
      </c>
      <c r="O1498" s="75">
        <v>0</v>
      </c>
      <c r="P1498" s="2"/>
      <c r="Q1498" s="2"/>
      <c r="R1498" s="3"/>
      <c r="S1498" s="3"/>
      <c r="T1498" s="1"/>
      <c r="U1498" s="2"/>
      <c r="V1498" s="28" t="str">
        <f t="shared" si="71"/>
        <v/>
      </c>
    </row>
    <row r="1499" spans="1:22" ht="25" customHeight="1" x14ac:dyDescent="0.35">
      <c r="A1499" s="1"/>
      <c r="B1499" s="35"/>
      <c r="C1499" s="1"/>
      <c r="D1499" s="1"/>
      <c r="E1499" s="73">
        <f>+COUNTIFS('REGISTRO DE TUTORES'!$A$3:$A$8000,A1499,'REGISTRO DE TUTORES'!$B$3:$B$8000,B1499,'REGISTRO DE TUTORES'!$C$3:$C$8000,C1499,'REGISTRO DE TUTORES'!$D$3:$D$8000,D1499)</f>
        <v>0</v>
      </c>
      <c r="F1499" s="73">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73">
        <f t="shared" ca="1" si="69"/>
        <v>0</v>
      </c>
      <c r="H1499" s="73">
        <f t="shared" ca="1" si="70"/>
        <v>0</v>
      </c>
      <c r="I1499" s="20">
        <v>0</v>
      </c>
      <c r="J1499" s="20">
        <v>0</v>
      </c>
      <c r="K1499" s="20">
        <v>0</v>
      </c>
      <c r="L1499" s="20">
        <v>0</v>
      </c>
      <c r="M1499" s="20">
        <v>0</v>
      </c>
      <c r="N1499" s="75">
        <v>0</v>
      </c>
      <c r="O1499" s="75">
        <v>0</v>
      </c>
      <c r="P1499" s="2"/>
      <c r="Q1499" s="2"/>
      <c r="R1499" s="3"/>
      <c r="S1499" s="3"/>
      <c r="T1499" s="1"/>
      <c r="U1499" s="2"/>
      <c r="V1499" s="28" t="str">
        <f t="shared" si="71"/>
        <v/>
      </c>
    </row>
    <row r="1500" spans="1:22" ht="25" customHeight="1" x14ac:dyDescent="0.35">
      <c r="A1500" s="1"/>
      <c r="B1500" s="35"/>
      <c r="C1500" s="1"/>
      <c r="D1500" s="1"/>
      <c r="E1500" s="73">
        <f>+COUNTIFS('REGISTRO DE TUTORES'!$A$3:$A$8000,A1500,'REGISTRO DE TUTORES'!$B$3:$B$8000,B1500,'REGISTRO DE TUTORES'!$C$3:$C$8000,C1500,'REGISTRO DE TUTORES'!$D$3:$D$8000,D1500)</f>
        <v>0</v>
      </c>
      <c r="F1500" s="73">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73">
        <f t="shared" ca="1" si="69"/>
        <v>0</v>
      </c>
      <c r="H1500" s="73">
        <f t="shared" ca="1" si="70"/>
        <v>0</v>
      </c>
      <c r="I1500" s="20">
        <v>0</v>
      </c>
      <c r="J1500" s="20">
        <v>0</v>
      </c>
      <c r="K1500" s="20">
        <v>0</v>
      </c>
      <c r="L1500" s="20">
        <v>0</v>
      </c>
      <c r="M1500" s="20">
        <v>0</v>
      </c>
      <c r="N1500" s="75">
        <v>0</v>
      </c>
      <c r="O1500" s="75">
        <v>0</v>
      </c>
      <c r="P1500" s="2"/>
      <c r="Q1500" s="2"/>
      <c r="R1500" s="3"/>
      <c r="S1500" s="3"/>
      <c r="T1500" s="1"/>
      <c r="U1500" s="2"/>
      <c r="V1500" s="28" t="str">
        <f t="shared" si="71"/>
        <v/>
      </c>
    </row>
    <row r="1501" spans="1:22" ht="25" customHeight="1" x14ac:dyDescent="0.35">
      <c r="A1501" s="1"/>
      <c r="B1501" s="35"/>
      <c r="C1501" s="1"/>
      <c r="D1501" s="1"/>
      <c r="E1501" s="73">
        <f>+COUNTIFS('REGISTRO DE TUTORES'!$A$3:$A$8000,A1501,'REGISTRO DE TUTORES'!$B$3:$B$8000,B1501,'REGISTRO DE TUTORES'!$C$3:$C$8000,C1501,'REGISTRO DE TUTORES'!$D$3:$D$8000,D1501)</f>
        <v>0</v>
      </c>
      <c r="F1501" s="73">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73">
        <f t="shared" ca="1" si="69"/>
        <v>0</v>
      </c>
      <c r="H1501" s="73">
        <f t="shared" ca="1" si="70"/>
        <v>0</v>
      </c>
      <c r="I1501" s="20">
        <v>0</v>
      </c>
      <c r="J1501" s="20">
        <v>0</v>
      </c>
      <c r="K1501" s="20">
        <v>0</v>
      </c>
      <c r="L1501" s="20">
        <v>0</v>
      </c>
      <c r="M1501" s="20">
        <v>0</v>
      </c>
      <c r="N1501" s="75">
        <v>0</v>
      </c>
      <c r="O1501" s="75">
        <v>0</v>
      </c>
      <c r="P1501" s="2"/>
      <c r="Q1501" s="2"/>
      <c r="R1501" s="3"/>
      <c r="S1501" s="3"/>
      <c r="T1501" s="1"/>
      <c r="U1501" s="2"/>
      <c r="V1501" s="28" t="str">
        <f t="shared" si="71"/>
        <v/>
      </c>
    </row>
    <row r="1502" spans="1:22" ht="25" customHeight="1" x14ac:dyDescent="0.35">
      <c r="A1502" s="1"/>
      <c r="B1502" s="35"/>
      <c r="C1502" s="1"/>
      <c r="D1502" s="1"/>
      <c r="E1502" s="73">
        <f>+COUNTIFS('REGISTRO DE TUTORES'!$A$3:$A$8000,A1502,'REGISTRO DE TUTORES'!$B$3:$B$8000,B1502,'REGISTRO DE TUTORES'!$C$3:$C$8000,C1502,'REGISTRO DE TUTORES'!$D$3:$D$8000,D1502)</f>
        <v>0</v>
      </c>
      <c r="F1502" s="73">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73">
        <f t="shared" ca="1" si="69"/>
        <v>0</v>
      </c>
      <c r="H1502" s="73">
        <f t="shared" ca="1" si="70"/>
        <v>0</v>
      </c>
      <c r="I1502" s="20">
        <v>0</v>
      </c>
      <c r="J1502" s="20">
        <v>0</v>
      </c>
      <c r="K1502" s="20">
        <v>0</v>
      </c>
      <c r="L1502" s="20">
        <v>0</v>
      </c>
      <c r="M1502" s="20">
        <v>0</v>
      </c>
      <c r="N1502" s="75">
        <v>0</v>
      </c>
      <c r="O1502" s="75">
        <v>0</v>
      </c>
      <c r="P1502" s="2"/>
      <c r="Q1502" s="2"/>
      <c r="R1502" s="3"/>
      <c r="S1502" s="3"/>
      <c r="T1502" s="1"/>
      <c r="U1502" s="2"/>
      <c r="V1502" s="28" t="str">
        <f t="shared" si="71"/>
        <v/>
      </c>
    </row>
    <row r="1503" spans="1:22" ht="25" customHeight="1" x14ac:dyDescent="0.35">
      <c r="A1503" s="1"/>
      <c r="B1503" s="35"/>
      <c r="C1503" s="1"/>
      <c r="D1503" s="1"/>
      <c r="E1503" s="73">
        <f>+COUNTIFS('REGISTRO DE TUTORES'!$A$3:$A$8000,A1503,'REGISTRO DE TUTORES'!$B$3:$B$8000,B1503,'REGISTRO DE TUTORES'!$C$3:$C$8000,C1503,'REGISTRO DE TUTORES'!$D$3:$D$8000,D1503)</f>
        <v>0</v>
      </c>
      <c r="F1503" s="73">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73">
        <f t="shared" ca="1" si="69"/>
        <v>0</v>
      </c>
      <c r="H1503" s="73">
        <f t="shared" ca="1" si="70"/>
        <v>0</v>
      </c>
      <c r="I1503" s="20">
        <v>0</v>
      </c>
      <c r="J1503" s="20">
        <v>0</v>
      </c>
      <c r="K1503" s="20">
        <v>0</v>
      </c>
      <c r="L1503" s="20">
        <v>0</v>
      </c>
      <c r="M1503" s="20">
        <v>0</v>
      </c>
      <c r="N1503" s="75">
        <v>0</v>
      </c>
      <c r="O1503" s="75">
        <v>0</v>
      </c>
      <c r="P1503" s="2"/>
      <c r="Q1503" s="2"/>
      <c r="R1503" s="3"/>
      <c r="S1503" s="3"/>
      <c r="T1503" s="1"/>
      <c r="U1503" s="2"/>
      <c r="V1503" s="28" t="str">
        <f t="shared" si="71"/>
        <v/>
      </c>
    </row>
    <row r="1504" spans="1:22" ht="25" customHeight="1" x14ac:dyDescent="0.35">
      <c r="A1504" s="1"/>
      <c r="B1504" s="35"/>
      <c r="C1504" s="1"/>
      <c r="D1504" s="1"/>
      <c r="E1504" s="73">
        <f>+COUNTIFS('REGISTRO DE TUTORES'!$A$3:$A$8000,A1504,'REGISTRO DE TUTORES'!$B$3:$B$8000,B1504,'REGISTRO DE TUTORES'!$C$3:$C$8000,C1504,'REGISTRO DE TUTORES'!$D$3:$D$8000,D1504)</f>
        <v>0</v>
      </c>
      <c r="F1504" s="73">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73">
        <f t="shared" ca="1" si="69"/>
        <v>0</v>
      </c>
      <c r="H1504" s="73">
        <f t="shared" ca="1" si="70"/>
        <v>0</v>
      </c>
      <c r="I1504" s="20">
        <v>0</v>
      </c>
      <c r="J1504" s="20">
        <v>0</v>
      </c>
      <c r="K1504" s="20">
        <v>0</v>
      </c>
      <c r="L1504" s="20">
        <v>0</v>
      </c>
      <c r="M1504" s="20">
        <v>0</v>
      </c>
      <c r="N1504" s="75">
        <v>0</v>
      </c>
      <c r="O1504" s="75">
        <v>0</v>
      </c>
      <c r="P1504" s="2"/>
      <c r="Q1504" s="2"/>
      <c r="R1504" s="3"/>
      <c r="S1504" s="3"/>
      <c r="T1504" s="1"/>
      <c r="U1504" s="2"/>
      <c r="V1504" s="28" t="str">
        <f t="shared" si="71"/>
        <v/>
      </c>
    </row>
    <row r="1505" spans="1:22" ht="25" customHeight="1" x14ac:dyDescent="0.35">
      <c r="A1505" s="1"/>
      <c r="B1505" s="35"/>
      <c r="C1505" s="1"/>
      <c r="D1505" s="1"/>
      <c r="E1505" s="73">
        <f>+COUNTIFS('REGISTRO DE TUTORES'!$A$3:$A$8000,A1505,'REGISTRO DE TUTORES'!$B$3:$B$8000,B1505,'REGISTRO DE TUTORES'!$C$3:$C$8000,C1505,'REGISTRO DE TUTORES'!$D$3:$D$8000,D1505)</f>
        <v>0</v>
      </c>
      <c r="F1505" s="73">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73">
        <f t="shared" ca="1" si="69"/>
        <v>0</v>
      </c>
      <c r="H1505" s="73">
        <f t="shared" ca="1" si="70"/>
        <v>0</v>
      </c>
      <c r="I1505" s="20">
        <v>0</v>
      </c>
      <c r="J1505" s="20">
        <v>0</v>
      </c>
      <c r="K1505" s="20">
        <v>0</v>
      </c>
      <c r="L1505" s="20">
        <v>0</v>
      </c>
      <c r="M1505" s="20">
        <v>0</v>
      </c>
      <c r="N1505" s="75">
        <v>0</v>
      </c>
      <c r="O1505" s="75">
        <v>0</v>
      </c>
      <c r="P1505" s="2"/>
      <c r="Q1505" s="2"/>
      <c r="R1505" s="3"/>
      <c r="S1505" s="3"/>
      <c r="T1505" s="1"/>
      <c r="U1505" s="2"/>
      <c r="V1505" s="28" t="str">
        <f t="shared" si="71"/>
        <v/>
      </c>
    </row>
    <row r="1506" spans="1:22" ht="25" customHeight="1" x14ac:dyDescent="0.35">
      <c r="A1506" s="1"/>
      <c r="B1506" s="35"/>
      <c r="C1506" s="1"/>
      <c r="D1506" s="1"/>
      <c r="E1506" s="73">
        <f>+COUNTIFS('REGISTRO DE TUTORES'!$A$3:$A$8000,A1506,'REGISTRO DE TUTORES'!$B$3:$B$8000,B1506,'REGISTRO DE TUTORES'!$C$3:$C$8000,C1506,'REGISTRO DE TUTORES'!$D$3:$D$8000,D1506)</f>
        <v>0</v>
      </c>
      <c r="F1506" s="73">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73">
        <f t="shared" ca="1" si="69"/>
        <v>0</v>
      </c>
      <c r="H1506" s="73">
        <f t="shared" ca="1" si="70"/>
        <v>0</v>
      </c>
      <c r="I1506" s="20">
        <v>0</v>
      </c>
      <c r="J1506" s="20">
        <v>0</v>
      </c>
      <c r="K1506" s="20">
        <v>0</v>
      </c>
      <c r="L1506" s="20">
        <v>0</v>
      </c>
      <c r="M1506" s="20">
        <v>0</v>
      </c>
      <c r="N1506" s="75">
        <v>0</v>
      </c>
      <c r="O1506" s="75">
        <v>0</v>
      </c>
      <c r="P1506" s="2"/>
      <c r="Q1506" s="2"/>
      <c r="R1506" s="3"/>
      <c r="S1506" s="3"/>
      <c r="T1506" s="1"/>
      <c r="U1506" s="2"/>
      <c r="V1506" s="28" t="str">
        <f t="shared" si="71"/>
        <v/>
      </c>
    </row>
    <row r="1507" spans="1:22" ht="25" customHeight="1" x14ac:dyDescent="0.35">
      <c r="A1507" s="1"/>
      <c r="B1507" s="35"/>
      <c r="C1507" s="1"/>
      <c r="D1507" s="1"/>
      <c r="E1507" s="73">
        <f>+COUNTIFS('REGISTRO DE TUTORES'!$A$3:$A$8000,A1507,'REGISTRO DE TUTORES'!$B$3:$B$8000,B1507,'REGISTRO DE TUTORES'!$C$3:$C$8000,C1507,'REGISTRO DE TUTORES'!$D$3:$D$8000,D1507)</f>
        <v>0</v>
      </c>
      <c r="F1507" s="73">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73">
        <f t="shared" ca="1" si="69"/>
        <v>0</v>
      </c>
      <c r="H1507" s="73">
        <f t="shared" ca="1" si="70"/>
        <v>0</v>
      </c>
      <c r="I1507" s="20">
        <v>0</v>
      </c>
      <c r="J1507" s="20">
        <v>0</v>
      </c>
      <c r="K1507" s="20">
        <v>0</v>
      </c>
      <c r="L1507" s="20">
        <v>0</v>
      </c>
      <c r="M1507" s="20">
        <v>0</v>
      </c>
      <c r="N1507" s="75">
        <v>0</v>
      </c>
      <c r="O1507" s="75">
        <v>0</v>
      </c>
      <c r="P1507" s="2"/>
      <c r="Q1507" s="2"/>
      <c r="R1507" s="3"/>
      <c r="S1507" s="3"/>
      <c r="T1507" s="1"/>
      <c r="U1507" s="2"/>
      <c r="V1507" s="28" t="str">
        <f t="shared" si="71"/>
        <v/>
      </c>
    </row>
    <row r="1508" spans="1:22" ht="25" customHeight="1" x14ac:dyDescent="0.35">
      <c r="A1508" s="1"/>
      <c r="B1508" s="35"/>
      <c r="C1508" s="1"/>
      <c r="D1508" s="1"/>
      <c r="E1508" s="73">
        <f>+COUNTIFS('REGISTRO DE TUTORES'!$A$3:$A$8000,A1508,'REGISTRO DE TUTORES'!$B$3:$B$8000,B1508,'REGISTRO DE TUTORES'!$C$3:$C$8000,C1508,'REGISTRO DE TUTORES'!$D$3:$D$8000,D1508)</f>
        <v>0</v>
      </c>
      <c r="F1508" s="73">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73">
        <f t="shared" ca="1" si="69"/>
        <v>0</v>
      </c>
      <c r="H1508" s="73">
        <f t="shared" ca="1" si="70"/>
        <v>0</v>
      </c>
      <c r="I1508" s="20">
        <v>0</v>
      </c>
      <c r="J1508" s="20">
        <v>0</v>
      </c>
      <c r="K1508" s="20">
        <v>0</v>
      </c>
      <c r="L1508" s="20">
        <v>0</v>
      </c>
      <c r="M1508" s="20">
        <v>0</v>
      </c>
      <c r="N1508" s="75">
        <v>0</v>
      </c>
      <c r="O1508" s="75">
        <v>0</v>
      </c>
      <c r="P1508" s="2"/>
      <c r="Q1508" s="2"/>
      <c r="R1508" s="3"/>
      <c r="S1508" s="3"/>
      <c r="T1508" s="1"/>
      <c r="U1508" s="2"/>
      <c r="V1508" s="28" t="str">
        <f t="shared" si="71"/>
        <v/>
      </c>
    </row>
    <row r="1509" spans="1:22" ht="25" customHeight="1" x14ac:dyDescent="0.35">
      <c r="A1509" s="1"/>
      <c r="B1509" s="35"/>
      <c r="C1509" s="1"/>
      <c r="D1509" s="1"/>
      <c r="E1509" s="73">
        <f>+COUNTIFS('REGISTRO DE TUTORES'!$A$3:$A$8000,A1509,'REGISTRO DE TUTORES'!$B$3:$B$8000,B1509,'REGISTRO DE TUTORES'!$C$3:$C$8000,C1509,'REGISTRO DE TUTORES'!$D$3:$D$8000,D1509)</f>
        <v>0</v>
      </c>
      <c r="F1509" s="73">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73">
        <f t="shared" ca="1" si="69"/>
        <v>0</v>
      </c>
      <c r="H1509" s="73">
        <f t="shared" ca="1" si="70"/>
        <v>0</v>
      </c>
      <c r="I1509" s="20">
        <v>0</v>
      </c>
      <c r="J1509" s="20">
        <v>0</v>
      </c>
      <c r="K1509" s="20">
        <v>0</v>
      </c>
      <c r="L1509" s="20">
        <v>0</v>
      </c>
      <c r="M1509" s="20">
        <v>0</v>
      </c>
      <c r="N1509" s="75">
        <v>0</v>
      </c>
      <c r="O1509" s="75">
        <v>0</v>
      </c>
      <c r="P1509" s="2"/>
      <c r="Q1509" s="2"/>
      <c r="R1509" s="3"/>
      <c r="S1509" s="3"/>
      <c r="T1509" s="1"/>
      <c r="U1509" s="2"/>
      <c r="V1509" s="28" t="str">
        <f t="shared" si="71"/>
        <v/>
      </c>
    </row>
    <row r="1510" spans="1:22" ht="25" customHeight="1" x14ac:dyDescent="0.35">
      <c r="A1510" s="1"/>
      <c r="B1510" s="35"/>
      <c r="C1510" s="1"/>
      <c r="D1510" s="1"/>
      <c r="E1510" s="73">
        <f>+COUNTIFS('REGISTRO DE TUTORES'!$A$3:$A$8000,A1510,'REGISTRO DE TUTORES'!$B$3:$B$8000,B1510,'REGISTRO DE TUTORES'!$C$3:$C$8000,C1510,'REGISTRO DE TUTORES'!$D$3:$D$8000,D1510)</f>
        <v>0</v>
      </c>
      <c r="F1510" s="73">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73">
        <f t="shared" ca="1" si="69"/>
        <v>0</v>
      </c>
      <c r="H1510" s="73">
        <f t="shared" ca="1" si="70"/>
        <v>0</v>
      </c>
      <c r="I1510" s="20">
        <v>0</v>
      </c>
      <c r="J1510" s="20">
        <v>0</v>
      </c>
      <c r="K1510" s="20">
        <v>0</v>
      </c>
      <c r="L1510" s="20">
        <v>0</v>
      </c>
      <c r="M1510" s="20">
        <v>0</v>
      </c>
      <c r="N1510" s="75">
        <v>0</v>
      </c>
      <c r="O1510" s="75">
        <v>0</v>
      </c>
      <c r="P1510" s="2"/>
      <c r="Q1510" s="2"/>
      <c r="R1510" s="3"/>
      <c r="S1510" s="3"/>
      <c r="T1510" s="1"/>
      <c r="U1510" s="2"/>
      <c r="V1510" s="28" t="str">
        <f t="shared" si="71"/>
        <v/>
      </c>
    </row>
    <row r="1511" spans="1:22" ht="25" customHeight="1" x14ac:dyDescent="0.35">
      <c r="A1511" s="1"/>
      <c r="B1511" s="35"/>
      <c r="C1511" s="1"/>
      <c r="D1511" s="1"/>
      <c r="E1511" s="73">
        <f>+COUNTIFS('REGISTRO DE TUTORES'!$A$3:$A$8000,A1511,'REGISTRO DE TUTORES'!$B$3:$B$8000,B1511,'REGISTRO DE TUTORES'!$C$3:$C$8000,C1511,'REGISTRO DE TUTORES'!$D$3:$D$8000,D1511)</f>
        <v>0</v>
      </c>
      <c r="F1511" s="73">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73">
        <f t="shared" ca="1" si="69"/>
        <v>0</v>
      </c>
      <c r="H1511" s="73">
        <f t="shared" ca="1" si="70"/>
        <v>0</v>
      </c>
      <c r="I1511" s="20">
        <v>0</v>
      </c>
      <c r="J1511" s="20">
        <v>0</v>
      </c>
      <c r="K1511" s="20">
        <v>0</v>
      </c>
      <c r="L1511" s="20">
        <v>0</v>
      </c>
      <c r="M1511" s="20">
        <v>0</v>
      </c>
      <c r="N1511" s="75">
        <v>0</v>
      </c>
      <c r="O1511" s="75">
        <v>0</v>
      </c>
      <c r="P1511" s="2"/>
      <c r="Q1511" s="2"/>
      <c r="R1511" s="3"/>
      <c r="S1511" s="3"/>
      <c r="T1511" s="1"/>
      <c r="U1511" s="2"/>
      <c r="V1511" s="28" t="str">
        <f t="shared" si="71"/>
        <v/>
      </c>
    </row>
    <row r="1512" spans="1:22" ht="25" customHeight="1" x14ac:dyDescent="0.35">
      <c r="A1512" s="1"/>
      <c r="B1512" s="35"/>
      <c r="C1512" s="1"/>
      <c r="D1512" s="1"/>
      <c r="E1512" s="73">
        <f>+COUNTIFS('REGISTRO DE TUTORES'!$A$3:$A$8000,A1512,'REGISTRO DE TUTORES'!$B$3:$B$8000,B1512,'REGISTRO DE TUTORES'!$C$3:$C$8000,C1512,'REGISTRO DE TUTORES'!$D$3:$D$8000,D1512)</f>
        <v>0</v>
      </c>
      <c r="F1512" s="73">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73">
        <f t="shared" ca="1" si="69"/>
        <v>0</v>
      </c>
      <c r="H1512" s="73">
        <f t="shared" ca="1" si="70"/>
        <v>0</v>
      </c>
      <c r="I1512" s="20">
        <v>0</v>
      </c>
      <c r="J1512" s="20">
        <v>0</v>
      </c>
      <c r="K1512" s="20">
        <v>0</v>
      </c>
      <c r="L1512" s="20">
        <v>0</v>
      </c>
      <c r="M1512" s="20">
        <v>0</v>
      </c>
      <c r="N1512" s="75">
        <v>0</v>
      </c>
      <c r="O1512" s="75">
        <v>0</v>
      </c>
      <c r="P1512" s="2"/>
      <c r="Q1512" s="2"/>
      <c r="R1512" s="3"/>
      <c r="S1512" s="3"/>
      <c r="T1512" s="1"/>
      <c r="U1512" s="2"/>
      <c r="V1512" s="28" t="str">
        <f t="shared" si="71"/>
        <v/>
      </c>
    </row>
    <row r="1513" spans="1:22" ht="25" customHeight="1" x14ac:dyDescent="0.35">
      <c r="A1513" s="1"/>
      <c r="B1513" s="35"/>
      <c r="C1513" s="1"/>
      <c r="D1513" s="1"/>
      <c r="E1513" s="73">
        <f>+COUNTIFS('REGISTRO DE TUTORES'!$A$3:$A$8000,A1513,'REGISTRO DE TUTORES'!$B$3:$B$8000,B1513,'REGISTRO DE TUTORES'!$C$3:$C$8000,C1513,'REGISTRO DE TUTORES'!$D$3:$D$8000,D1513)</f>
        <v>0</v>
      </c>
      <c r="F1513" s="73">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73">
        <f t="shared" ca="1" si="69"/>
        <v>0</v>
      </c>
      <c r="H1513" s="73">
        <f t="shared" ca="1" si="70"/>
        <v>0</v>
      </c>
      <c r="I1513" s="20">
        <v>0</v>
      </c>
      <c r="J1513" s="20">
        <v>0</v>
      </c>
      <c r="K1513" s="20">
        <v>0</v>
      </c>
      <c r="L1513" s="20">
        <v>0</v>
      </c>
      <c r="M1513" s="20">
        <v>0</v>
      </c>
      <c r="N1513" s="75">
        <v>0</v>
      </c>
      <c r="O1513" s="75">
        <v>0</v>
      </c>
      <c r="P1513" s="2"/>
      <c r="Q1513" s="2"/>
      <c r="R1513" s="3"/>
      <c r="S1513" s="3"/>
      <c r="T1513" s="1"/>
      <c r="U1513" s="2"/>
      <c r="V1513" s="28" t="str">
        <f t="shared" si="71"/>
        <v/>
      </c>
    </row>
    <row r="1514" spans="1:22" ht="25" customHeight="1" x14ac:dyDescent="0.35">
      <c r="A1514" s="1"/>
      <c r="B1514" s="35"/>
      <c r="C1514" s="1"/>
      <c r="D1514" s="1"/>
      <c r="E1514" s="73">
        <f>+COUNTIFS('REGISTRO DE TUTORES'!$A$3:$A$8000,A1514,'REGISTRO DE TUTORES'!$B$3:$B$8000,B1514,'REGISTRO DE TUTORES'!$C$3:$C$8000,C1514,'REGISTRO DE TUTORES'!$D$3:$D$8000,D1514)</f>
        <v>0</v>
      </c>
      <c r="F1514" s="73">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73">
        <f t="shared" ca="1" si="69"/>
        <v>0</v>
      </c>
      <c r="H1514" s="73">
        <f t="shared" ca="1" si="70"/>
        <v>0</v>
      </c>
      <c r="I1514" s="20">
        <v>0</v>
      </c>
      <c r="J1514" s="20">
        <v>0</v>
      </c>
      <c r="K1514" s="20">
        <v>0</v>
      </c>
      <c r="L1514" s="20">
        <v>0</v>
      </c>
      <c r="M1514" s="20">
        <v>0</v>
      </c>
      <c r="N1514" s="75">
        <v>0</v>
      </c>
      <c r="O1514" s="75">
        <v>0</v>
      </c>
      <c r="P1514" s="2"/>
      <c r="Q1514" s="2"/>
      <c r="R1514" s="3"/>
      <c r="S1514" s="3"/>
      <c r="T1514" s="1"/>
      <c r="U1514" s="2"/>
      <c r="V1514" s="28" t="str">
        <f t="shared" si="71"/>
        <v/>
      </c>
    </row>
    <row r="1515" spans="1:22" ht="25" customHeight="1" x14ac:dyDescent="0.35">
      <c r="A1515" s="1"/>
      <c r="B1515" s="35"/>
      <c r="C1515" s="1"/>
      <c r="D1515" s="1"/>
      <c r="E1515" s="73">
        <f>+COUNTIFS('REGISTRO DE TUTORES'!$A$3:$A$8000,A1515,'REGISTRO DE TUTORES'!$B$3:$B$8000,B1515,'REGISTRO DE TUTORES'!$C$3:$C$8000,C1515,'REGISTRO DE TUTORES'!$D$3:$D$8000,D1515)</f>
        <v>0</v>
      </c>
      <c r="F1515" s="73">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73">
        <f t="shared" ca="1" si="69"/>
        <v>0</v>
      </c>
      <c r="H1515" s="73">
        <f t="shared" ca="1" si="70"/>
        <v>0</v>
      </c>
      <c r="I1515" s="20">
        <v>0</v>
      </c>
      <c r="J1515" s="20">
        <v>0</v>
      </c>
      <c r="K1515" s="20">
        <v>0</v>
      </c>
      <c r="L1515" s="20">
        <v>0</v>
      </c>
      <c r="M1515" s="20">
        <v>0</v>
      </c>
      <c r="N1515" s="75">
        <v>0</v>
      </c>
      <c r="O1515" s="75">
        <v>0</v>
      </c>
      <c r="P1515" s="2"/>
      <c r="Q1515" s="2"/>
      <c r="R1515" s="3"/>
      <c r="S1515" s="3"/>
      <c r="T1515" s="1"/>
      <c r="U1515" s="2"/>
      <c r="V1515" s="28" t="str">
        <f t="shared" si="71"/>
        <v/>
      </c>
    </row>
    <row r="1516" spans="1:22" ht="25" customHeight="1" x14ac:dyDescent="0.35">
      <c r="A1516" s="1"/>
      <c r="B1516" s="35"/>
      <c r="C1516" s="1"/>
      <c r="D1516" s="1"/>
      <c r="E1516" s="73">
        <f>+COUNTIFS('REGISTRO DE TUTORES'!$A$3:$A$8000,A1516,'REGISTRO DE TUTORES'!$B$3:$B$8000,B1516,'REGISTRO DE TUTORES'!$C$3:$C$8000,C1516,'REGISTRO DE TUTORES'!$D$3:$D$8000,D1516)</f>
        <v>0</v>
      </c>
      <c r="F1516" s="73">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73">
        <f t="shared" ca="1" si="69"/>
        <v>0</v>
      </c>
      <c r="H1516" s="73">
        <f t="shared" ca="1" si="70"/>
        <v>0</v>
      </c>
      <c r="I1516" s="20">
        <v>0</v>
      </c>
      <c r="J1516" s="20">
        <v>0</v>
      </c>
      <c r="K1516" s="20">
        <v>0</v>
      </c>
      <c r="L1516" s="20">
        <v>0</v>
      </c>
      <c r="M1516" s="20">
        <v>0</v>
      </c>
      <c r="N1516" s="75">
        <v>0</v>
      </c>
      <c r="O1516" s="75">
        <v>0</v>
      </c>
      <c r="P1516" s="2"/>
      <c r="Q1516" s="2"/>
      <c r="R1516" s="3"/>
      <c r="S1516" s="3"/>
      <c r="T1516" s="1"/>
      <c r="U1516" s="2"/>
      <c r="V1516" s="28" t="str">
        <f t="shared" si="71"/>
        <v/>
      </c>
    </row>
    <row r="1517" spans="1:22" ht="25" customHeight="1" x14ac:dyDescent="0.35">
      <c r="A1517" s="1"/>
      <c r="B1517" s="35"/>
      <c r="C1517" s="1"/>
      <c r="D1517" s="1"/>
      <c r="E1517" s="73">
        <f>+COUNTIFS('REGISTRO DE TUTORES'!$A$3:$A$8000,A1517,'REGISTRO DE TUTORES'!$B$3:$B$8000,B1517,'REGISTRO DE TUTORES'!$C$3:$C$8000,C1517,'REGISTRO DE TUTORES'!$D$3:$D$8000,D1517)</f>
        <v>0</v>
      </c>
      <c r="F1517" s="73">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73">
        <f t="shared" ca="1" si="69"/>
        <v>0</v>
      </c>
      <c r="H1517" s="73">
        <f t="shared" ca="1" si="70"/>
        <v>0</v>
      </c>
      <c r="I1517" s="20">
        <v>0</v>
      </c>
      <c r="J1517" s="20">
        <v>0</v>
      </c>
      <c r="K1517" s="20">
        <v>0</v>
      </c>
      <c r="L1517" s="20">
        <v>0</v>
      </c>
      <c r="M1517" s="20">
        <v>0</v>
      </c>
      <c r="N1517" s="75">
        <v>0</v>
      </c>
      <c r="O1517" s="75">
        <v>0</v>
      </c>
      <c r="P1517" s="2"/>
      <c r="Q1517" s="2"/>
      <c r="R1517" s="3"/>
      <c r="S1517" s="3"/>
      <c r="T1517" s="1"/>
      <c r="U1517" s="2"/>
      <c r="V1517" s="28" t="str">
        <f t="shared" si="71"/>
        <v/>
      </c>
    </row>
    <row r="1518" spans="1:22" ht="25" customHeight="1" x14ac:dyDescent="0.35">
      <c r="A1518" s="1"/>
      <c r="B1518" s="35"/>
      <c r="C1518" s="1"/>
      <c r="D1518" s="1"/>
      <c r="E1518" s="73">
        <f>+COUNTIFS('REGISTRO DE TUTORES'!$A$3:$A$8000,A1518,'REGISTRO DE TUTORES'!$B$3:$B$8000,B1518,'REGISTRO DE TUTORES'!$C$3:$C$8000,C1518,'REGISTRO DE TUTORES'!$D$3:$D$8000,D1518)</f>
        <v>0</v>
      </c>
      <c r="F1518" s="73">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73">
        <f t="shared" ca="1" si="69"/>
        <v>0</v>
      </c>
      <c r="H1518" s="73">
        <f t="shared" ca="1" si="70"/>
        <v>0</v>
      </c>
      <c r="I1518" s="20">
        <v>0</v>
      </c>
      <c r="J1518" s="20">
        <v>0</v>
      </c>
      <c r="K1518" s="20">
        <v>0</v>
      </c>
      <c r="L1518" s="20">
        <v>0</v>
      </c>
      <c r="M1518" s="20">
        <v>0</v>
      </c>
      <c r="N1518" s="75">
        <v>0</v>
      </c>
      <c r="O1518" s="75">
        <v>0</v>
      </c>
      <c r="P1518" s="2"/>
      <c r="Q1518" s="2"/>
      <c r="R1518" s="3"/>
      <c r="S1518" s="3"/>
      <c r="T1518" s="1"/>
      <c r="U1518" s="2"/>
      <c r="V1518" s="28" t="str">
        <f t="shared" si="71"/>
        <v/>
      </c>
    </row>
    <row r="1519" spans="1:22" ht="25" customHeight="1" x14ac:dyDescent="0.35">
      <c r="A1519" s="1"/>
      <c r="B1519" s="35"/>
      <c r="C1519" s="1"/>
      <c r="D1519" s="1"/>
      <c r="E1519" s="73">
        <f>+COUNTIFS('REGISTRO DE TUTORES'!$A$3:$A$8000,A1519,'REGISTRO DE TUTORES'!$B$3:$B$8000,B1519,'REGISTRO DE TUTORES'!$C$3:$C$8000,C1519,'REGISTRO DE TUTORES'!$D$3:$D$8000,D1519)</f>
        <v>0</v>
      </c>
      <c r="F1519" s="73">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73">
        <f t="shared" ca="1" si="69"/>
        <v>0</v>
      </c>
      <c r="H1519" s="73">
        <f t="shared" ca="1" si="70"/>
        <v>0</v>
      </c>
      <c r="I1519" s="20">
        <v>0</v>
      </c>
      <c r="J1519" s="20">
        <v>0</v>
      </c>
      <c r="K1519" s="20">
        <v>0</v>
      </c>
      <c r="L1519" s="20">
        <v>0</v>
      </c>
      <c r="M1519" s="20">
        <v>0</v>
      </c>
      <c r="N1519" s="75">
        <v>0</v>
      </c>
      <c r="O1519" s="75">
        <v>0</v>
      </c>
      <c r="P1519" s="2"/>
      <c r="Q1519" s="2"/>
      <c r="R1519" s="3"/>
      <c r="S1519" s="3"/>
      <c r="T1519" s="1"/>
      <c r="U1519" s="2"/>
      <c r="V1519" s="28" t="str">
        <f t="shared" si="71"/>
        <v/>
      </c>
    </row>
    <row r="1520" spans="1:22" ht="25" customHeight="1" x14ac:dyDescent="0.35">
      <c r="A1520" s="1"/>
      <c r="B1520" s="35"/>
      <c r="C1520" s="1"/>
      <c r="D1520" s="1"/>
      <c r="E1520" s="73">
        <f>+COUNTIFS('REGISTRO DE TUTORES'!$A$3:$A$8000,A1520,'REGISTRO DE TUTORES'!$B$3:$B$8000,B1520,'REGISTRO DE TUTORES'!$C$3:$C$8000,C1520,'REGISTRO DE TUTORES'!$D$3:$D$8000,D1520)</f>
        <v>0</v>
      </c>
      <c r="F1520" s="73">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73">
        <f t="shared" ca="1" si="69"/>
        <v>0</v>
      </c>
      <c r="H1520" s="73">
        <f t="shared" ca="1" si="70"/>
        <v>0</v>
      </c>
      <c r="I1520" s="20">
        <v>0</v>
      </c>
      <c r="J1520" s="20">
        <v>0</v>
      </c>
      <c r="K1520" s="20">
        <v>0</v>
      </c>
      <c r="L1520" s="20">
        <v>0</v>
      </c>
      <c r="M1520" s="20">
        <v>0</v>
      </c>
      <c r="N1520" s="75">
        <v>0</v>
      </c>
      <c r="O1520" s="75">
        <v>0</v>
      </c>
      <c r="P1520" s="2"/>
      <c r="Q1520" s="2"/>
      <c r="R1520" s="3"/>
      <c r="S1520" s="3"/>
      <c r="T1520" s="1"/>
      <c r="U1520" s="2"/>
      <c r="V1520" s="28" t="str">
        <f t="shared" si="71"/>
        <v/>
      </c>
    </row>
    <row r="1521" spans="1:22" ht="25" customHeight="1" x14ac:dyDescent="0.35">
      <c r="A1521" s="1"/>
      <c r="B1521" s="35"/>
      <c r="C1521" s="1"/>
      <c r="D1521" s="1"/>
      <c r="E1521" s="73">
        <f>+COUNTIFS('REGISTRO DE TUTORES'!$A$3:$A$8000,A1521,'REGISTRO DE TUTORES'!$B$3:$B$8000,B1521,'REGISTRO DE TUTORES'!$C$3:$C$8000,C1521,'REGISTRO DE TUTORES'!$D$3:$D$8000,D1521)</f>
        <v>0</v>
      </c>
      <c r="F1521" s="73">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73">
        <f t="shared" ca="1" si="69"/>
        <v>0</v>
      </c>
      <c r="H1521" s="73">
        <f t="shared" ca="1" si="70"/>
        <v>0</v>
      </c>
      <c r="I1521" s="20">
        <v>0</v>
      </c>
      <c r="J1521" s="20">
        <v>0</v>
      </c>
      <c r="K1521" s="20">
        <v>0</v>
      </c>
      <c r="L1521" s="20">
        <v>0</v>
      </c>
      <c r="M1521" s="20">
        <v>0</v>
      </c>
      <c r="N1521" s="75">
        <v>0</v>
      </c>
      <c r="O1521" s="75">
        <v>0</v>
      </c>
      <c r="P1521" s="2"/>
      <c r="Q1521" s="2"/>
      <c r="R1521" s="3"/>
      <c r="S1521" s="3"/>
      <c r="T1521" s="1"/>
      <c r="U1521" s="2"/>
      <c r="V1521" s="28" t="str">
        <f t="shared" si="71"/>
        <v/>
      </c>
    </row>
    <row r="1522" spans="1:22" ht="25" customHeight="1" x14ac:dyDescent="0.35">
      <c r="A1522" s="1"/>
      <c r="B1522" s="35"/>
      <c r="C1522" s="1"/>
      <c r="D1522" s="1"/>
      <c r="E1522" s="73">
        <f>+COUNTIFS('REGISTRO DE TUTORES'!$A$3:$A$8000,A1522,'REGISTRO DE TUTORES'!$B$3:$B$8000,B1522,'REGISTRO DE TUTORES'!$C$3:$C$8000,C1522,'REGISTRO DE TUTORES'!$D$3:$D$8000,D1522)</f>
        <v>0</v>
      </c>
      <c r="F1522" s="73">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73">
        <f t="shared" ca="1" si="69"/>
        <v>0</v>
      </c>
      <c r="H1522" s="73">
        <f t="shared" ca="1" si="70"/>
        <v>0</v>
      </c>
      <c r="I1522" s="20">
        <v>0</v>
      </c>
      <c r="J1522" s="20">
        <v>0</v>
      </c>
      <c r="K1522" s="20">
        <v>0</v>
      </c>
      <c r="L1522" s="20">
        <v>0</v>
      </c>
      <c r="M1522" s="20">
        <v>0</v>
      </c>
      <c r="N1522" s="75">
        <v>0</v>
      </c>
      <c r="O1522" s="75">
        <v>0</v>
      </c>
      <c r="P1522" s="2"/>
      <c r="Q1522" s="2"/>
      <c r="R1522" s="3"/>
      <c r="S1522" s="3"/>
      <c r="T1522" s="1"/>
      <c r="U1522" s="2"/>
      <c r="V1522" s="28" t="str">
        <f t="shared" si="71"/>
        <v/>
      </c>
    </row>
    <row r="1523" spans="1:22" ht="25" customHeight="1" x14ac:dyDescent="0.35">
      <c r="A1523" s="1"/>
      <c r="B1523" s="35"/>
      <c r="C1523" s="1"/>
      <c r="D1523" s="1"/>
      <c r="E1523" s="73">
        <f>+COUNTIFS('REGISTRO DE TUTORES'!$A$3:$A$8000,A1523,'REGISTRO DE TUTORES'!$B$3:$B$8000,B1523,'REGISTRO DE TUTORES'!$C$3:$C$8000,C1523,'REGISTRO DE TUTORES'!$D$3:$D$8000,D1523)</f>
        <v>0</v>
      </c>
      <c r="F1523" s="73">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73">
        <f t="shared" ca="1" si="69"/>
        <v>0</v>
      </c>
      <c r="H1523" s="73">
        <f t="shared" ca="1" si="70"/>
        <v>0</v>
      </c>
      <c r="I1523" s="20">
        <v>0</v>
      </c>
      <c r="J1523" s="20">
        <v>0</v>
      </c>
      <c r="K1523" s="20">
        <v>0</v>
      </c>
      <c r="L1523" s="20">
        <v>0</v>
      </c>
      <c r="M1523" s="20">
        <v>0</v>
      </c>
      <c r="N1523" s="75">
        <v>0</v>
      </c>
      <c r="O1523" s="75">
        <v>0</v>
      </c>
      <c r="P1523" s="2"/>
      <c r="Q1523" s="2"/>
      <c r="R1523" s="3"/>
      <c r="S1523" s="3"/>
      <c r="T1523" s="1"/>
      <c r="U1523" s="2"/>
      <c r="V1523" s="28" t="str">
        <f t="shared" si="71"/>
        <v/>
      </c>
    </row>
    <row r="1524" spans="1:22" ht="25" customHeight="1" x14ac:dyDescent="0.35">
      <c r="A1524" s="1"/>
      <c r="B1524" s="35"/>
      <c r="C1524" s="1"/>
      <c r="D1524" s="1"/>
      <c r="E1524" s="73">
        <f>+COUNTIFS('REGISTRO DE TUTORES'!$A$3:$A$8000,A1524,'REGISTRO DE TUTORES'!$B$3:$B$8000,B1524,'REGISTRO DE TUTORES'!$C$3:$C$8000,C1524,'REGISTRO DE TUTORES'!$D$3:$D$8000,D1524)</f>
        <v>0</v>
      </c>
      <c r="F1524" s="73">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73">
        <f t="shared" ca="1" si="69"/>
        <v>0</v>
      </c>
      <c r="H1524" s="73">
        <f t="shared" ca="1" si="70"/>
        <v>0</v>
      </c>
      <c r="I1524" s="20">
        <v>0</v>
      </c>
      <c r="J1524" s="20">
        <v>0</v>
      </c>
      <c r="K1524" s="20">
        <v>0</v>
      </c>
      <c r="L1524" s="20">
        <v>0</v>
      </c>
      <c r="M1524" s="20">
        <v>0</v>
      </c>
      <c r="N1524" s="75">
        <v>0</v>
      </c>
      <c r="O1524" s="75">
        <v>0</v>
      </c>
      <c r="P1524" s="2"/>
      <c r="Q1524" s="2"/>
      <c r="R1524" s="3"/>
      <c r="S1524" s="3"/>
      <c r="T1524" s="1"/>
      <c r="U1524" s="2"/>
      <c r="V1524" s="28" t="str">
        <f t="shared" si="71"/>
        <v/>
      </c>
    </row>
    <row r="1525" spans="1:22" ht="25" customHeight="1" x14ac:dyDescent="0.35">
      <c r="A1525" s="1"/>
      <c r="B1525" s="35"/>
      <c r="C1525" s="1"/>
      <c r="D1525" s="1"/>
      <c r="E1525" s="73">
        <f>+COUNTIFS('REGISTRO DE TUTORES'!$A$3:$A$8000,A1525,'REGISTRO DE TUTORES'!$B$3:$B$8000,B1525,'REGISTRO DE TUTORES'!$C$3:$C$8000,C1525,'REGISTRO DE TUTORES'!$D$3:$D$8000,D1525)</f>
        <v>0</v>
      </c>
      <c r="F1525" s="73">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73">
        <f t="shared" ca="1" si="69"/>
        <v>0</v>
      </c>
      <c r="H1525" s="73">
        <f t="shared" ca="1" si="70"/>
        <v>0</v>
      </c>
      <c r="I1525" s="20">
        <v>0</v>
      </c>
      <c r="J1525" s="20">
        <v>0</v>
      </c>
      <c r="K1525" s="20">
        <v>0</v>
      </c>
      <c r="L1525" s="20">
        <v>0</v>
      </c>
      <c r="M1525" s="20">
        <v>0</v>
      </c>
      <c r="N1525" s="75">
        <v>0</v>
      </c>
      <c r="O1525" s="75">
        <v>0</v>
      </c>
      <c r="P1525" s="2"/>
      <c r="Q1525" s="2"/>
      <c r="R1525" s="3"/>
      <c r="S1525" s="3"/>
      <c r="T1525" s="1"/>
      <c r="U1525" s="2"/>
      <c r="V1525" s="28" t="str">
        <f t="shared" si="71"/>
        <v/>
      </c>
    </row>
    <row r="1526" spans="1:22" ht="25" customHeight="1" x14ac:dyDescent="0.35">
      <c r="A1526" s="1"/>
      <c r="B1526" s="35"/>
      <c r="C1526" s="1"/>
      <c r="D1526" s="1"/>
      <c r="E1526" s="73">
        <f>+COUNTIFS('REGISTRO DE TUTORES'!$A$3:$A$8000,A1526,'REGISTRO DE TUTORES'!$B$3:$B$8000,B1526,'REGISTRO DE TUTORES'!$C$3:$C$8000,C1526,'REGISTRO DE TUTORES'!$D$3:$D$8000,D1526)</f>
        <v>0</v>
      </c>
      <c r="F1526" s="73">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73">
        <f t="shared" ca="1" si="69"/>
        <v>0</v>
      </c>
      <c r="H1526" s="73">
        <f t="shared" ca="1" si="70"/>
        <v>0</v>
      </c>
      <c r="I1526" s="20">
        <v>0</v>
      </c>
      <c r="J1526" s="20">
        <v>0</v>
      </c>
      <c r="K1526" s="20">
        <v>0</v>
      </c>
      <c r="L1526" s="20">
        <v>0</v>
      </c>
      <c r="M1526" s="20">
        <v>0</v>
      </c>
      <c r="N1526" s="75">
        <v>0</v>
      </c>
      <c r="O1526" s="75">
        <v>0</v>
      </c>
      <c r="P1526" s="2"/>
      <c r="Q1526" s="2"/>
      <c r="R1526" s="3"/>
      <c r="S1526" s="3"/>
      <c r="T1526" s="1"/>
      <c r="U1526" s="2"/>
      <c r="V1526" s="28" t="str">
        <f t="shared" si="71"/>
        <v/>
      </c>
    </row>
    <row r="1527" spans="1:22" ht="25" customHeight="1" x14ac:dyDescent="0.35">
      <c r="A1527" s="1"/>
      <c r="B1527" s="35"/>
      <c r="C1527" s="1"/>
      <c r="D1527" s="1"/>
      <c r="E1527" s="73">
        <f>+COUNTIFS('REGISTRO DE TUTORES'!$A$3:$A$8000,A1527,'REGISTRO DE TUTORES'!$B$3:$B$8000,B1527,'REGISTRO DE TUTORES'!$C$3:$C$8000,C1527,'REGISTRO DE TUTORES'!$D$3:$D$8000,D1527)</f>
        <v>0</v>
      </c>
      <c r="F1527" s="73">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73">
        <f t="shared" ca="1" si="69"/>
        <v>0</v>
      </c>
      <c r="H1527" s="73">
        <f t="shared" ca="1" si="70"/>
        <v>0</v>
      </c>
      <c r="I1527" s="20">
        <v>0</v>
      </c>
      <c r="J1527" s="20">
        <v>0</v>
      </c>
      <c r="K1527" s="20">
        <v>0</v>
      </c>
      <c r="L1527" s="20">
        <v>0</v>
      </c>
      <c r="M1527" s="20">
        <v>0</v>
      </c>
      <c r="N1527" s="75">
        <v>0</v>
      </c>
      <c r="O1527" s="75">
        <v>0</v>
      </c>
      <c r="P1527" s="2"/>
      <c r="Q1527" s="2"/>
      <c r="R1527" s="3"/>
      <c r="S1527" s="3"/>
      <c r="T1527" s="1"/>
      <c r="U1527" s="2"/>
      <c r="V1527" s="28" t="str">
        <f t="shared" si="71"/>
        <v/>
      </c>
    </row>
    <row r="1528" spans="1:22" ht="25" customHeight="1" x14ac:dyDescent="0.35">
      <c r="A1528" s="1"/>
      <c r="B1528" s="35"/>
      <c r="C1528" s="1"/>
      <c r="D1528" s="1"/>
      <c r="E1528" s="73">
        <f>+COUNTIFS('REGISTRO DE TUTORES'!$A$3:$A$8000,A1528,'REGISTRO DE TUTORES'!$B$3:$B$8000,B1528,'REGISTRO DE TUTORES'!$C$3:$C$8000,C1528,'REGISTRO DE TUTORES'!$D$3:$D$8000,D1528)</f>
        <v>0</v>
      </c>
      <c r="F1528" s="73">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73">
        <f t="shared" ca="1" si="69"/>
        <v>0</v>
      </c>
      <c r="H1528" s="73">
        <f t="shared" ca="1" si="70"/>
        <v>0</v>
      </c>
      <c r="I1528" s="20">
        <v>0</v>
      </c>
      <c r="J1528" s="20">
        <v>0</v>
      </c>
      <c r="K1528" s="20">
        <v>0</v>
      </c>
      <c r="L1528" s="20">
        <v>0</v>
      </c>
      <c r="M1528" s="20">
        <v>0</v>
      </c>
      <c r="N1528" s="75">
        <v>0</v>
      </c>
      <c r="O1528" s="75">
        <v>0</v>
      </c>
      <c r="P1528" s="2"/>
      <c r="Q1528" s="2"/>
      <c r="R1528" s="3"/>
      <c r="S1528" s="3"/>
      <c r="T1528" s="1"/>
      <c r="U1528" s="2"/>
      <c r="V1528" s="28" t="str">
        <f t="shared" si="71"/>
        <v/>
      </c>
    </row>
    <row r="1529" spans="1:22" ht="25" customHeight="1" x14ac:dyDescent="0.35">
      <c r="A1529" s="1"/>
      <c r="B1529" s="35"/>
      <c r="C1529" s="1"/>
      <c r="D1529" s="1"/>
      <c r="E1529" s="73">
        <f>+COUNTIFS('REGISTRO DE TUTORES'!$A$3:$A$8000,A1529,'REGISTRO DE TUTORES'!$B$3:$B$8000,B1529,'REGISTRO DE TUTORES'!$C$3:$C$8000,C1529,'REGISTRO DE TUTORES'!$D$3:$D$8000,D1529)</f>
        <v>0</v>
      </c>
      <c r="F1529" s="73">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73">
        <f t="shared" ca="1" si="69"/>
        <v>0</v>
      </c>
      <c r="H1529" s="73">
        <f t="shared" ca="1" si="70"/>
        <v>0</v>
      </c>
      <c r="I1529" s="20">
        <v>0</v>
      </c>
      <c r="J1529" s="20">
        <v>0</v>
      </c>
      <c r="K1529" s="20">
        <v>0</v>
      </c>
      <c r="L1529" s="20">
        <v>0</v>
      </c>
      <c r="M1529" s="20">
        <v>0</v>
      </c>
      <c r="N1529" s="75">
        <v>0</v>
      </c>
      <c r="O1529" s="75">
        <v>0</v>
      </c>
      <c r="P1529" s="2"/>
      <c r="Q1529" s="2"/>
      <c r="R1529" s="3"/>
      <c r="S1529" s="3"/>
      <c r="T1529" s="1"/>
      <c r="U1529" s="2"/>
      <c r="V1529" s="28" t="str">
        <f t="shared" si="71"/>
        <v/>
      </c>
    </row>
    <row r="1530" spans="1:22" ht="25" customHeight="1" x14ac:dyDescent="0.35">
      <c r="A1530" s="1"/>
      <c r="B1530" s="35"/>
      <c r="C1530" s="1"/>
      <c r="D1530" s="1"/>
      <c r="E1530" s="73">
        <f>+COUNTIFS('REGISTRO DE TUTORES'!$A$3:$A$8000,A1530,'REGISTRO DE TUTORES'!$B$3:$B$8000,B1530,'REGISTRO DE TUTORES'!$C$3:$C$8000,C1530,'REGISTRO DE TUTORES'!$D$3:$D$8000,D1530)</f>
        <v>0</v>
      </c>
      <c r="F1530" s="73">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73">
        <f t="shared" ca="1" si="69"/>
        <v>0</v>
      </c>
      <c r="H1530" s="73">
        <f t="shared" ca="1" si="70"/>
        <v>0</v>
      </c>
      <c r="I1530" s="20">
        <v>0</v>
      </c>
      <c r="J1530" s="20">
        <v>0</v>
      </c>
      <c r="K1530" s="20">
        <v>0</v>
      </c>
      <c r="L1530" s="20">
        <v>0</v>
      </c>
      <c r="M1530" s="20">
        <v>0</v>
      </c>
      <c r="N1530" s="75">
        <v>0</v>
      </c>
      <c r="O1530" s="75">
        <v>0</v>
      </c>
      <c r="P1530" s="2"/>
      <c r="Q1530" s="2"/>
      <c r="R1530" s="3"/>
      <c r="S1530" s="3"/>
      <c r="T1530" s="1"/>
      <c r="U1530" s="2"/>
      <c r="V1530" s="28" t="str">
        <f t="shared" si="71"/>
        <v/>
      </c>
    </row>
    <row r="1531" spans="1:22" ht="25" customHeight="1" x14ac:dyDescent="0.35">
      <c r="A1531" s="1"/>
      <c r="B1531" s="35"/>
      <c r="C1531" s="1"/>
      <c r="D1531" s="1"/>
      <c r="E1531" s="73">
        <f>+COUNTIFS('REGISTRO DE TUTORES'!$A$3:$A$8000,A1531,'REGISTRO DE TUTORES'!$B$3:$B$8000,B1531,'REGISTRO DE TUTORES'!$C$3:$C$8000,C1531,'REGISTRO DE TUTORES'!$D$3:$D$8000,D1531)</f>
        <v>0</v>
      </c>
      <c r="F1531" s="73">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73">
        <f t="shared" ca="1" si="69"/>
        <v>0</v>
      </c>
      <c r="H1531" s="73">
        <f t="shared" ca="1" si="70"/>
        <v>0</v>
      </c>
      <c r="I1531" s="20">
        <v>0</v>
      </c>
      <c r="J1531" s="20">
        <v>0</v>
      </c>
      <c r="K1531" s="20">
        <v>0</v>
      </c>
      <c r="L1531" s="20">
        <v>0</v>
      </c>
      <c r="M1531" s="20">
        <v>0</v>
      </c>
      <c r="N1531" s="75">
        <v>0</v>
      </c>
      <c r="O1531" s="75">
        <v>0</v>
      </c>
      <c r="P1531" s="2"/>
      <c r="Q1531" s="2"/>
      <c r="R1531" s="3"/>
      <c r="S1531" s="3"/>
      <c r="T1531" s="1"/>
      <c r="U1531" s="2"/>
      <c r="V1531" s="28" t="str">
        <f t="shared" si="71"/>
        <v/>
      </c>
    </row>
    <row r="1532" spans="1:22" ht="25" customHeight="1" x14ac:dyDescent="0.35">
      <c r="A1532" s="1"/>
      <c r="B1532" s="35"/>
      <c r="C1532" s="1"/>
      <c r="D1532" s="1"/>
      <c r="E1532" s="73">
        <f>+COUNTIFS('REGISTRO DE TUTORES'!$A$3:$A$8000,A1532,'REGISTRO DE TUTORES'!$B$3:$B$8000,B1532,'REGISTRO DE TUTORES'!$C$3:$C$8000,C1532,'REGISTRO DE TUTORES'!$D$3:$D$8000,D1532)</f>
        <v>0</v>
      </c>
      <c r="F1532" s="73">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73">
        <f t="shared" ca="1" si="69"/>
        <v>0</v>
      </c>
      <c r="H1532" s="73">
        <f t="shared" ca="1" si="70"/>
        <v>0</v>
      </c>
      <c r="I1532" s="20">
        <v>0</v>
      </c>
      <c r="J1532" s="20">
        <v>0</v>
      </c>
      <c r="K1532" s="20">
        <v>0</v>
      </c>
      <c r="L1532" s="20">
        <v>0</v>
      </c>
      <c r="M1532" s="20">
        <v>0</v>
      </c>
      <c r="N1532" s="75">
        <v>0</v>
      </c>
      <c r="O1532" s="75">
        <v>0</v>
      </c>
      <c r="P1532" s="2"/>
      <c r="Q1532" s="2"/>
      <c r="R1532" s="3"/>
      <c r="S1532" s="3"/>
      <c r="T1532" s="1"/>
      <c r="U1532" s="2"/>
      <c r="V1532" s="28" t="str">
        <f t="shared" si="71"/>
        <v/>
      </c>
    </row>
    <row r="1533" spans="1:22" ht="25" customHeight="1" x14ac:dyDescent="0.35">
      <c r="A1533" s="1"/>
      <c r="B1533" s="35"/>
      <c r="C1533" s="1"/>
      <c r="D1533" s="1"/>
      <c r="E1533" s="73">
        <f>+COUNTIFS('REGISTRO DE TUTORES'!$A$3:$A$8000,A1533,'REGISTRO DE TUTORES'!$B$3:$B$8000,B1533,'REGISTRO DE TUTORES'!$C$3:$C$8000,C1533,'REGISTRO DE TUTORES'!$D$3:$D$8000,D1533)</f>
        <v>0</v>
      </c>
      <c r="F1533" s="73">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73">
        <f t="shared" ca="1" si="69"/>
        <v>0</v>
      </c>
      <c r="H1533" s="73">
        <f t="shared" ca="1" si="70"/>
        <v>0</v>
      </c>
      <c r="I1533" s="20">
        <v>0</v>
      </c>
      <c r="J1533" s="20">
        <v>0</v>
      </c>
      <c r="K1533" s="20">
        <v>0</v>
      </c>
      <c r="L1533" s="20">
        <v>0</v>
      </c>
      <c r="M1533" s="20">
        <v>0</v>
      </c>
      <c r="N1533" s="75">
        <v>0</v>
      </c>
      <c r="O1533" s="75">
        <v>0</v>
      </c>
      <c r="P1533" s="2"/>
      <c r="Q1533" s="2"/>
      <c r="R1533" s="3"/>
      <c r="S1533" s="3"/>
      <c r="T1533" s="1"/>
      <c r="U1533" s="2"/>
      <c r="V1533" s="28" t="str">
        <f t="shared" si="71"/>
        <v/>
      </c>
    </row>
    <row r="1534" spans="1:22" ht="25" customHeight="1" x14ac:dyDescent="0.35">
      <c r="A1534" s="1"/>
      <c r="B1534" s="35"/>
      <c r="C1534" s="1"/>
      <c r="D1534" s="1"/>
      <c r="E1534" s="73">
        <f>+COUNTIFS('REGISTRO DE TUTORES'!$A$3:$A$8000,A1534,'REGISTRO DE TUTORES'!$B$3:$B$8000,B1534,'REGISTRO DE TUTORES'!$C$3:$C$8000,C1534,'REGISTRO DE TUTORES'!$D$3:$D$8000,D1534)</f>
        <v>0</v>
      </c>
      <c r="F1534" s="73">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73">
        <f t="shared" ca="1" si="69"/>
        <v>0</v>
      </c>
      <c r="H1534" s="73">
        <f t="shared" ca="1" si="70"/>
        <v>0</v>
      </c>
      <c r="I1534" s="20">
        <v>0</v>
      </c>
      <c r="J1534" s="20">
        <v>0</v>
      </c>
      <c r="K1534" s="20">
        <v>0</v>
      </c>
      <c r="L1534" s="20">
        <v>0</v>
      </c>
      <c r="M1534" s="20">
        <v>0</v>
      </c>
      <c r="N1534" s="75">
        <v>0</v>
      </c>
      <c r="O1534" s="75">
        <v>0</v>
      </c>
      <c r="P1534" s="2"/>
      <c r="Q1534" s="2"/>
      <c r="R1534" s="3"/>
      <c r="S1534" s="3"/>
      <c r="T1534" s="1"/>
      <c r="U1534" s="2"/>
      <c r="V1534" s="28" t="str">
        <f t="shared" si="71"/>
        <v/>
      </c>
    </row>
    <row r="1535" spans="1:22" ht="25" customHeight="1" x14ac:dyDescent="0.35">
      <c r="A1535" s="1"/>
      <c r="B1535" s="35"/>
      <c r="C1535" s="1"/>
      <c r="D1535" s="1"/>
      <c r="E1535" s="73">
        <f>+COUNTIFS('REGISTRO DE TUTORES'!$A$3:$A$8000,A1535,'REGISTRO DE TUTORES'!$B$3:$B$8000,B1535,'REGISTRO DE TUTORES'!$C$3:$C$8000,C1535,'REGISTRO DE TUTORES'!$D$3:$D$8000,D1535)</f>
        <v>0</v>
      </c>
      <c r="F1535" s="73">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73">
        <f t="shared" ca="1" si="69"/>
        <v>0</v>
      </c>
      <c r="H1535" s="73">
        <f t="shared" ca="1" si="70"/>
        <v>0</v>
      </c>
      <c r="I1535" s="20">
        <v>0</v>
      </c>
      <c r="J1535" s="20">
        <v>0</v>
      </c>
      <c r="K1535" s="20">
        <v>0</v>
      </c>
      <c r="L1535" s="20">
        <v>0</v>
      </c>
      <c r="M1535" s="20">
        <v>0</v>
      </c>
      <c r="N1535" s="75">
        <v>0</v>
      </c>
      <c r="O1535" s="75">
        <v>0</v>
      </c>
      <c r="P1535" s="2"/>
      <c r="Q1535" s="2"/>
      <c r="R1535" s="3"/>
      <c r="S1535" s="3"/>
      <c r="T1535" s="1"/>
      <c r="U1535" s="2"/>
      <c r="V1535" s="28" t="str">
        <f t="shared" si="71"/>
        <v/>
      </c>
    </row>
    <row r="1536" spans="1:22" ht="25" customHeight="1" x14ac:dyDescent="0.35">
      <c r="A1536" s="1"/>
      <c r="B1536" s="35"/>
      <c r="C1536" s="1"/>
      <c r="D1536" s="1"/>
      <c r="E1536" s="73">
        <f>+COUNTIFS('REGISTRO DE TUTORES'!$A$3:$A$8000,A1536,'REGISTRO DE TUTORES'!$B$3:$B$8000,B1536,'REGISTRO DE TUTORES'!$C$3:$C$8000,C1536,'REGISTRO DE TUTORES'!$D$3:$D$8000,D1536)</f>
        <v>0</v>
      </c>
      <c r="F1536" s="73">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73">
        <f t="shared" ca="1" si="69"/>
        <v>0</v>
      </c>
      <c r="H1536" s="73">
        <f t="shared" ca="1" si="70"/>
        <v>0</v>
      </c>
      <c r="I1536" s="20">
        <v>0</v>
      </c>
      <c r="J1536" s="20">
        <v>0</v>
      </c>
      <c r="K1536" s="20">
        <v>0</v>
      </c>
      <c r="L1536" s="20">
        <v>0</v>
      </c>
      <c r="M1536" s="20">
        <v>0</v>
      </c>
      <c r="N1536" s="75">
        <v>0</v>
      </c>
      <c r="O1536" s="75">
        <v>0</v>
      </c>
      <c r="P1536" s="2"/>
      <c r="Q1536" s="2"/>
      <c r="R1536" s="3"/>
      <c r="S1536" s="3"/>
      <c r="T1536" s="1"/>
      <c r="U1536" s="2"/>
      <c r="V1536" s="28" t="str">
        <f t="shared" si="71"/>
        <v/>
      </c>
    </row>
    <row r="1537" spans="1:22" ht="25" customHeight="1" x14ac:dyDescent="0.35">
      <c r="A1537" s="1"/>
      <c r="B1537" s="35"/>
      <c r="C1537" s="1"/>
      <c r="D1537" s="1"/>
      <c r="E1537" s="73">
        <f>+COUNTIFS('REGISTRO DE TUTORES'!$A$3:$A$8000,A1537,'REGISTRO DE TUTORES'!$B$3:$B$8000,B1537,'REGISTRO DE TUTORES'!$C$3:$C$8000,C1537,'REGISTRO DE TUTORES'!$D$3:$D$8000,D1537)</f>
        <v>0</v>
      </c>
      <c r="F1537" s="73">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73">
        <f t="shared" ca="1" si="69"/>
        <v>0</v>
      </c>
      <c r="H1537" s="73">
        <f t="shared" ca="1" si="70"/>
        <v>0</v>
      </c>
      <c r="I1537" s="20">
        <v>0</v>
      </c>
      <c r="J1537" s="20">
        <v>0</v>
      </c>
      <c r="K1537" s="20">
        <v>0</v>
      </c>
      <c r="L1537" s="20">
        <v>0</v>
      </c>
      <c r="M1537" s="20">
        <v>0</v>
      </c>
      <c r="N1537" s="75">
        <v>0</v>
      </c>
      <c r="O1537" s="75">
        <v>0</v>
      </c>
      <c r="P1537" s="2"/>
      <c r="Q1537" s="2"/>
      <c r="R1537" s="3"/>
      <c r="S1537" s="3"/>
      <c r="T1537" s="1"/>
      <c r="U1537" s="2"/>
      <c r="V1537" s="28" t="str">
        <f t="shared" si="71"/>
        <v/>
      </c>
    </row>
    <row r="1538" spans="1:22" ht="25" customHeight="1" x14ac:dyDescent="0.35">
      <c r="A1538" s="1"/>
      <c r="B1538" s="35"/>
      <c r="C1538" s="1"/>
      <c r="D1538" s="1"/>
      <c r="E1538" s="73">
        <f>+COUNTIFS('REGISTRO DE TUTORES'!$A$3:$A$8000,A1538,'REGISTRO DE TUTORES'!$B$3:$B$8000,B1538,'REGISTRO DE TUTORES'!$C$3:$C$8000,C1538,'REGISTRO DE TUTORES'!$D$3:$D$8000,D1538)</f>
        <v>0</v>
      </c>
      <c r="F1538" s="73">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73">
        <f t="shared" ca="1" si="69"/>
        <v>0</v>
      </c>
      <c r="H1538" s="73">
        <f t="shared" ca="1" si="70"/>
        <v>0</v>
      </c>
      <c r="I1538" s="20">
        <v>0</v>
      </c>
      <c r="J1538" s="20">
        <v>0</v>
      </c>
      <c r="K1538" s="20">
        <v>0</v>
      </c>
      <c r="L1538" s="20">
        <v>0</v>
      </c>
      <c r="M1538" s="20">
        <v>0</v>
      </c>
      <c r="N1538" s="75">
        <v>0</v>
      </c>
      <c r="O1538" s="75">
        <v>0</v>
      </c>
      <c r="P1538" s="2"/>
      <c r="Q1538" s="2"/>
      <c r="R1538" s="3"/>
      <c r="S1538" s="3"/>
      <c r="T1538" s="1"/>
      <c r="U1538" s="2"/>
      <c r="V1538" s="28" t="str">
        <f t="shared" si="71"/>
        <v/>
      </c>
    </row>
    <row r="1539" spans="1:22" ht="25" customHeight="1" x14ac:dyDescent="0.35">
      <c r="A1539" s="1"/>
      <c r="B1539" s="35"/>
      <c r="C1539" s="1"/>
      <c r="D1539" s="1"/>
      <c r="E1539" s="73">
        <f>+COUNTIFS('REGISTRO DE TUTORES'!$A$3:$A$8000,A1539,'REGISTRO DE TUTORES'!$B$3:$B$8000,B1539,'REGISTRO DE TUTORES'!$C$3:$C$8000,C1539,'REGISTRO DE TUTORES'!$D$3:$D$8000,D1539)</f>
        <v>0</v>
      </c>
      <c r="F1539" s="73">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73">
        <f t="shared" ca="1" si="69"/>
        <v>0</v>
      </c>
      <c r="H1539" s="73">
        <f t="shared" ca="1" si="70"/>
        <v>0</v>
      </c>
      <c r="I1539" s="20">
        <v>0</v>
      </c>
      <c r="J1539" s="20">
        <v>0</v>
      </c>
      <c r="K1539" s="20">
        <v>0</v>
      </c>
      <c r="L1539" s="20">
        <v>0</v>
      </c>
      <c r="M1539" s="20">
        <v>0</v>
      </c>
      <c r="N1539" s="75">
        <v>0</v>
      </c>
      <c r="O1539" s="75">
        <v>0</v>
      </c>
      <c r="P1539" s="2"/>
      <c r="Q1539" s="2"/>
      <c r="R1539" s="3"/>
      <c r="S1539" s="3"/>
      <c r="T1539" s="1"/>
      <c r="U1539" s="2"/>
      <c r="V1539" s="28" t="str">
        <f t="shared" si="71"/>
        <v/>
      </c>
    </row>
    <row r="1540" spans="1:22" ht="25" customHeight="1" x14ac:dyDescent="0.35">
      <c r="A1540" s="1"/>
      <c r="B1540" s="35"/>
      <c r="C1540" s="1"/>
      <c r="D1540" s="1"/>
      <c r="E1540" s="73">
        <f>+COUNTIFS('REGISTRO DE TUTORES'!$A$3:$A$8000,A1540,'REGISTRO DE TUTORES'!$B$3:$B$8000,B1540,'REGISTRO DE TUTORES'!$C$3:$C$8000,C1540,'REGISTRO DE TUTORES'!$D$3:$D$8000,D1540)</f>
        <v>0</v>
      </c>
      <c r="F1540" s="73">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73">
        <f t="shared" ca="1" si="69"/>
        <v>0</v>
      </c>
      <c r="H1540" s="73">
        <f t="shared" ca="1" si="70"/>
        <v>0</v>
      </c>
      <c r="I1540" s="20">
        <v>0</v>
      </c>
      <c r="J1540" s="20">
        <v>0</v>
      </c>
      <c r="K1540" s="20">
        <v>0</v>
      </c>
      <c r="L1540" s="20">
        <v>0</v>
      </c>
      <c r="M1540" s="20">
        <v>0</v>
      </c>
      <c r="N1540" s="75">
        <v>0</v>
      </c>
      <c r="O1540" s="75">
        <v>0</v>
      </c>
      <c r="P1540" s="2"/>
      <c r="Q1540" s="2"/>
      <c r="R1540" s="3"/>
      <c r="S1540" s="3"/>
      <c r="T1540" s="1"/>
      <c r="U1540" s="2"/>
      <c r="V1540" s="28" t="str">
        <f t="shared" si="71"/>
        <v/>
      </c>
    </row>
    <row r="1541" spans="1:22" ht="25" customHeight="1" x14ac:dyDescent="0.35">
      <c r="A1541" s="1"/>
      <c r="B1541" s="35"/>
      <c r="C1541" s="1"/>
      <c r="D1541" s="1"/>
      <c r="E1541" s="73">
        <f>+COUNTIFS('REGISTRO DE TUTORES'!$A$3:$A$8000,A1541,'REGISTRO DE TUTORES'!$B$3:$B$8000,B1541,'REGISTRO DE TUTORES'!$C$3:$C$8000,C1541,'REGISTRO DE TUTORES'!$D$3:$D$8000,D1541)</f>
        <v>0</v>
      </c>
      <c r="F1541" s="73">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73">
        <f t="shared" ca="1" si="69"/>
        <v>0</v>
      </c>
      <c r="H1541" s="73">
        <f t="shared" ca="1" si="70"/>
        <v>0</v>
      </c>
      <c r="I1541" s="20">
        <v>0</v>
      </c>
      <c r="J1541" s="20">
        <v>0</v>
      </c>
      <c r="K1541" s="20">
        <v>0</v>
      </c>
      <c r="L1541" s="20">
        <v>0</v>
      </c>
      <c r="M1541" s="20">
        <v>0</v>
      </c>
      <c r="N1541" s="75">
        <v>0</v>
      </c>
      <c r="O1541" s="75">
        <v>0</v>
      </c>
      <c r="P1541" s="2"/>
      <c r="Q1541" s="2"/>
      <c r="R1541" s="3"/>
      <c r="S1541" s="3"/>
      <c r="T1541" s="1"/>
      <c r="U1541" s="2"/>
      <c r="V1541" s="28" t="str">
        <f t="shared" si="71"/>
        <v/>
      </c>
    </row>
    <row r="1542" spans="1:22" ht="25" customHeight="1" x14ac:dyDescent="0.35">
      <c r="A1542" s="1"/>
      <c r="B1542" s="35"/>
      <c r="C1542" s="1"/>
      <c r="D1542" s="1"/>
      <c r="E1542" s="73">
        <f>+COUNTIFS('REGISTRO DE TUTORES'!$A$3:$A$8000,A1542,'REGISTRO DE TUTORES'!$B$3:$B$8000,B1542,'REGISTRO DE TUTORES'!$C$3:$C$8000,C1542,'REGISTRO DE TUTORES'!$D$3:$D$8000,D1542)</f>
        <v>0</v>
      </c>
      <c r="F1542" s="73">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73">
        <f t="shared" ref="G1542:G1605" ca="1" si="72">SUM(IF(O1542=1,SUMPRODUCT(--(WEEKDAY(ROW(INDIRECT(P1542&amp;":"&amp;Q1542)))=1),--(COUNTIF(FERIADOS,ROW(INDIRECT(P1542&amp;":"&amp;Q1542)))=0)),0),IF(I1542=1,SUMPRODUCT(--(WEEKDAY(ROW(INDIRECT(P1542&amp;":"&amp;Q1542)))=2),--(COUNTIF(FERIADOS,ROW(INDIRECT(P1542&amp;":"&amp;Q1542)))=0)),0),IF(J1542=1,SUMPRODUCT(--(WEEKDAY(ROW(INDIRECT(P1542&amp;":"&amp;Q1542)))=3),--(COUNTIF(FERIADOS,ROW(INDIRECT(P1542&amp;":"&amp;Q1542)))=0)),0),IF(K1542=1,SUMPRODUCT(--(WEEKDAY(ROW(INDIRECT(P1542&amp;":"&amp;Q1542)))=4),--(COUNTIF(FERIADOS,ROW(INDIRECT(P1542&amp;":"&amp;Q1542)))=0)),0),IF(L1542=1,SUMPRODUCT(--(WEEKDAY(ROW(INDIRECT(P1542&amp;":"&amp;Q1542)))=5),--(COUNTIF(FERIADOS,ROW(INDIRECT(P1542&amp;":"&amp;Q1542)))=0)),0),IF(M1542=1,SUMPRODUCT(--(WEEKDAY(ROW(INDIRECT(P1542&amp;":"&amp;Q1542)))=6),--(COUNTIF(FERIADOS,ROW(INDIRECT(P1542&amp;":"&amp;Q1542)))=0)),0),IF(N1542=1,SUMPRODUCT(--(WEEKDAY(ROW(INDIRECT(P1542&amp;":"&amp;Q1542)))=7),--(COUNTIF(FERIADOS,ROW(INDIRECT(P1542&amp;":"&amp;Q1542)))=0)),0))</f>
        <v>0</v>
      </c>
      <c r="H1542" s="73">
        <f t="shared" ref="H1542:H1605" ca="1" si="73">+F1542*G1542</f>
        <v>0</v>
      </c>
      <c r="I1542" s="20">
        <v>0</v>
      </c>
      <c r="J1542" s="20">
        <v>0</v>
      </c>
      <c r="K1542" s="20">
        <v>0</v>
      </c>
      <c r="L1542" s="20">
        <v>0</v>
      </c>
      <c r="M1542" s="20">
        <v>0</v>
      </c>
      <c r="N1542" s="75">
        <v>0</v>
      </c>
      <c r="O1542" s="75">
        <v>0</v>
      </c>
      <c r="P1542" s="2"/>
      <c r="Q1542" s="2"/>
      <c r="R1542" s="3"/>
      <c r="S1542" s="3"/>
      <c r="T1542" s="1"/>
      <c r="U1542" s="2"/>
      <c r="V1542" s="28" t="str">
        <f t="shared" ref="V1542:V1605" si="74">IF(Q1542&gt;0,IF(U1542&gt;=Q1542,"ACTIVA","NO ACTIVA"),"")</f>
        <v/>
      </c>
    </row>
    <row r="1543" spans="1:22" ht="25" customHeight="1" x14ac:dyDescent="0.35">
      <c r="A1543" s="1"/>
      <c r="B1543" s="35"/>
      <c r="C1543" s="1"/>
      <c r="D1543" s="1"/>
      <c r="E1543" s="73">
        <f>+COUNTIFS('REGISTRO DE TUTORES'!$A$3:$A$8000,A1543,'REGISTRO DE TUTORES'!$B$3:$B$8000,B1543,'REGISTRO DE TUTORES'!$C$3:$C$8000,C1543,'REGISTRO DE TUTORES'!$D$3:$D$8000,D1543)</f>
        <v>0</v>
      </c>
      <c r="F1543" s="73">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73">
        <f t="shared" ca="1" si="72"/>
        <v>0</v>
      </c>
      <c r="H1543" s="73">
        <f t="shared" ca="1" si="73"/>
        <v>0</v>
      </c>
      <c r="I1543" s="20">
        <v>0</v>
      </c>
      <c r="J1543" s="20">
        <v>0</v>
      </c>
      <c r="K1543" s="20">
        <v>0</v>
      </c>
      <c r="L1543" s="20">
        <v>0</v>
      </c>
      <c r="M1543" s="20">
        <v>0</v>
      </c>
      <c r="N1543" s="75">
        <v>0</v>
      </c>
      <c r="O1543" s="75">
        <v>0</v>
      </c>
      <c r="P1543" s="2"/>
      <c r="Q1543" s="2"/>
      <c r="R1543" s="3"/>
      <c r="S1543" s="3"/>
      <c r="T1543" s="1"/>
      <c r="U1543" s="2"/>
      <c r="V1543" s="28" t="str">
        <f t="shared" si="74"/>
        <v/>
      </c>
    </row>
    <row r="1544" spans="1:22" ht="25" customHeight="1" x14ac:dyDescent="0.35">
      <c r="A1544" s="1"/>
      <c r="B1544" s="35"/>
      <c r="C1544" s="1"/>
      <c r="D1544" s="1"/>
      <c r="E1544" s="73">
        <f>+COUNTIFS('REGISTRO DE TUTORES'!$A$3:$A$8000,A1544,'REGISTRO DE TUTORES'!$B$3:$B$8000,B1544,'REGISTRO DE TUTORES'!$C$3:$C$8000,C1544,'REGISTRO DE TUTORES'!$D$3:$D$8000,D1544)</f>
        <v>0</v>
      </c>
      <c r="F1544" s="73">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73">
        <f t="shared" ca="1" si="72"/>
        <v>0</v>
      </c>
      <c r="H1544" s="73">
        <f t="shared" ca="1" si="73"/>
        <v>0</v>
      </c>
      <c r="I1544" s="20">
        <v>0</v>
      </c>
      <c r="J1544" s="20">
        <v>0</v>
      </c>
      <c r="K1544" s="20">
        <v>0</v>
      </c>
      <c r="L1544" s="20">
        <v>0</v>
      </c>
      <c r="M1544" s="20">
        <v>0</v>
      </c>
      <c r="N1544" s="75">
        <v>0</v>
      </c>
      <c r="O1544" s="75">
        <v>0</v>
      </c>
      <c r="P1544" s="2"/>
      <c r="Q1544" s="2"/>
      <c r="R1544" s="3"/>
      <c r="S1544" s="3"/>
      <c r="T1544" s="1"/>
      <c r="U1544" s="2"/>
      <c r="V1544" s="28" t="str">
        <f t="shared" si="74"/>
        <v/>
      </c>
    </row>
    <row r="1545" spans="1:22" ht="25" customHeight="1" x14ac:dyDescent="0.35">
      <c r="A1545" s="1"/>
      <c r="B1545" s="35"/>
      <c r="C1545" s="1"/>
      <c r="D1545" s="1"/>
      <c r="E1545" s="73">
        <f>+COUNTIFS('REGISTRO DE TUTORES'!$A$3:$A$8000,A1545,'REGISTRO DE TUTORES'!$B$3:$B$8000,B1545,'REGISTRO DE TUTORES'!$C$3:$C$8000,C1545,'REGISTRO DE TUTORES'!$D$3:$D$8000,D1545)</f>
        <v>0</v>
      </c>
      <c r="F1545" s="73">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73">
        <f t="shared" ca="1" si="72"/>
        <v>0</v>
      </c>
      <c r="H1545" s="73">
        <f t="shared" ca="1" si="73"/>
        <v>0</v>
      </c>
      <c r="I1545" s="20">
        <v>0</v>
      </c>
      <c r="J1545" s="20">
        <v>0</v>
      </c>
      <c r="K1545" s="20">
        <v>0</v>
      </c>
      <c r="L1545" s="20">
        <v>0</v>
      </c>
      <c r="M1545" s="20">
        <v>0</v>
      </c>
      <c r="N1545" s="75">
        <v>0</v>
      </c>
      <c r="O1545" s="75">
        <v>0</v>
      </c>
      <c r="P1545" s="2"/>
      <c r="Q1545" s="2"/>
      <c r="R1545" s="3"/>
      <c r="S1545" s="3"/>
      <c r="T1545" s="1"/>
      <c r="U1545" s="2"/>
      <c r="V1545" s="28" t="str">
        <f t="shared" si="74"/>
        <v/>
      </c>
    </row>
    <row r="1546" spans="1:22" ht="25" customHeight="1" x14ac:dyDescent="0.35">
      <c r="A1546" s="1"/>
      <c r="B1546" s="35"/>
      <c r="C1546" s="1"/>
      <c r="D1546" s="1"/>
      <c r="E1546" s="73">
        <f>+COUNTIFS('REGISTRO DE TUTORES'!$A$3:$A$8000,A1546,'REGISTRO DE TUTORES'!$B$3:$B$8000,B1546,'REGISTRO DE TUTORES'!$C$3:$C$8000,C1546,'REGISTRO DE TUTORES'!$D$3:$D$8000,D1546)</f>
        <v>0</v>
      </c>
      <c r="F1546" s="73">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73">
        <f t="shared" ca="1" si="72"/>
        <v>0</v>
      </c>
      <c r="H1546" s="73">
        <f t="shared" ca="1" si="73"/>
        <v>0</v>
      </c>
      <c r="I1546" s="20">
        <v>0</v>
      </c>
      <c r="J1546" s="20">
        <v>0</v>
      </c>
      <c r="K1546" s="20">
        <v>0</v>
      </c>
      <c r="L1546" s="20">
        <v>0</v>
      </c>
      <c r="M1546" s="20">
        <v>0</v>
      </c>
      <c r="N1546" s="75">
        <v>0</v>
      </c>
      <c r="O1546" s="75">
        <v>0</v>
      </c>
      <c r="P1546" s="2"/>
      <c r="Q1546" s="2"/>
      <c r="R1546" s="3"/>
      <c r="S1546" s="3"/>
      <c r="T1546" s="1"/>
      <c r="U1546" s="2"/>
      <c r="V1546" s="28" t="str">
        <f t="shared" si="74"/>
        <v/>
      </c>
    </row>
    <row r="1547" spans="1:22" ht="25" customHeight="1" x14ac:dyDescent="0.35">
      <c r="A1547" s="1"/>
      <c r="B1547" s="35"/>
      <c r="C1547" s="1"/>
      <c r="D1547" s="1"/>
      <c r="E1547" s="73">
        <f>+COUNTIFS('REGISTRO DE TUTORES'!$A$3:$A$8000,A1547,'REGISTRO DE TUTORES'!$B$3:$B$8000,B1547,'REGISTRO DE TUTORES'!$C$3:$C$8000,C1547,'REGISTRO DE TUTORES'!$D$3:$D$8000,D1547)</f>
        <v>0</v>
      </c>
      <c r="F1547" s="73">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73">
        <f t="shared" ca="1" si="72"/>
        <v>0</v>
      </c>
      <c r="H1547" s="73">
        <f t="shared" ca="1" si="73"/>
        <v>0</v>
      </c>
      <c r="I1547" s="20">
        <v>0</v>
      </c>
      <c r="J1547" s="20">
        <v>0</v>
      </c>
      <c r="K1547" s="20">
        <v>0</v>
      </c>
      <c r="L1547" s="20">
        <v>0</v>
      </c>
      <c r="M1547" s="20">
        <v>0</v>
      </c>
      <c r="N1547" s="75">
        <v>0</v>
      </c>
      <c r="O1547" s="75">
        <v>0</v>
      </c>
      <c r="P1547" s="2"/>
      <c r="Q1547" s="2"/>
      <c r="R1547" s="3"/>
      <c r="S1547" s="3"/>
      <c r="T1547" s="1"/>
      <c r="U1547" s="2"/>
      <c r="V1547" s="28" t="str">
        <f t="shared" si="74"/>
        <v/>
      </c>
    </row>
    <row r="1548" spans="1:22" ht="25" customHeight="1" x14ac:dyDescent="0.35">
      <c r="A1548" s="1"/>
      <c r="B1548" s="35"/>
      <c r="C1548" s="1"/>
      <c r="D1548" s="1"/>
      <c r="E1548" s="73">
        <f>+COUNTIFS('REGISTRO DE TUTORES'!$A$3:$A$8000,A1548,'REGISTRO DE TUTORES'!$B$3:$B$8000,B1548,'REGISTRO DE TUTORES'!$C$3:$C$8000,C1548,'REGISTRO DE TUTORES'!$D$3:$D$8000,D1548)</f>
        <v>0</v>
      </c>
      <c r="F1548" s="73">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73">
        <f t="shared" ca="1" si="72"/>
        <v>0</v>
      </c>
      <c r="H1548" s="73">
        <f t="shared" ca="1" si="73"/>
        <v>0</v>
      </c>
      <c r="I1548" s="20">
        <v>0</v>
      </c>
      <c r="J1548" s="20">
        <v>0</v>
      </c>
      <c r="K1548" s="20">
        <v>0</v>
      </c>
      <c r="L1548" s="20">
        <v>0</v>
      </c>
      <c r="M1548" s="20">
        <v>0</v>
      </c>
      <c r="N1548" s="75">
        <v>0</v>
      </c>
      <c r="O1548" s="75">
        <v>0</v>
      </c>
      <c r="P1548" s="2"/>
      <c r="Q1548" s="2"/>
      <c r="R1548" s="3"/>
      <c r="S1548" s="3"/>
      <c r="T1548" s="1"/>
      <c r="U1548" s="2"/>
      <c r="V1548" s="28" t="str">
        <f t="shared" si="74"/>
        <v/>
      </c>
    </row>
    <row r="1549" spans="1:22" ht="25" customHeight="1" x14ac:dyDescent="0.35">
      <c r="A1549" s="1"/>
      <c r="B1549" s="35"/>
      <c r="C1549" s="1"/>
      <c r="D1549" s="1"/>
      <c r="E1549" s="73">
        <f>+COUNTIFS('REGISTRO DE TUTORES'!$A$3:$A$8000,A1549,'REGISTRO DE TUTORES'!$B$3:$B$8000,B1549,'REGISTRO DE TUTORES'!$C$3:$C$8000,C1549,'REGISTRO DE TUTORES'!$D$3:$D$8000,D1549)</f>
        <v>0</v>
      </c>
      <c r="F1549" s="73">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73">
        <f t="shared" ca="1" si="72"/>
        <v>0</v>
      </c>
      <c r="H1549" s="73">
        <f t="shared" ca="1" si="73"/>
        <v>0</v>
      </c>
      <c r="I1549" s="20">
        <v>0</v>
      </c>
      <c r="J1549" s="20">
        <v>0</v>
      </c>
      <c r="K1549" s="20">
        <v>0</v>
      </c>
      <c r="L1549" s="20">
        <v>0</v>
      </c>
      <c r="M1549" s="20">
        <v>0</v>
      </c>
      <c r="N1549" s="75">
        <v>0</v>
      </c>
      <c r="O1549" s="75">
        <v>0</v>
      </c>
      <c r="P1549" s="2"/>
      <c r="Q1549" s="2"/>
      <c r="R1549" s="3"/>
      <c r="S1549" s="3"/>
      <c r="T1549" s="1"/>
      <c r="U1549" s="2"/>
      <c r="V1549" s="28" t="str">
        <f t="shared" si="74"/>
        <v/>
      </c>
    </row>
    <row r="1550" spans="1:22" ht="25" customHeight="1" x14ac:dyDescent="0.35">
      <c r="A1550" s="1"/>
      <c r="B1550" s="35"/>
      <c r="C1550" s="1"/>
      <c r="D1550" s="1"/>
      <c r="E1550" s="73">
        <f>+COUNTIFS('REGISTRO DE TUTORES'!$A$3:$A$8000,A1550,'REGISTRO DE TUTORES'!$B$3:$B$8000,B1550,'REGISTRO DE TUTORES'!$C$3:$C$8000,C1550,'REGISTRO DE TUTORES'!$D$3:$D$8000,D1550)</f>
        <v>0</v>
      </c>
      <c r="F1550" s="73">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73">
        <f t="shared" ca="1" si="72"/>
        <v>0</v>
      </c>
      <c r="H1550" s="73">
        <f t="shared" ca="1" si="73"/>
        <v>0</v>
      </c>
      <c r="I1550" s="20">
        <v>0</v>
      </c>
      <c r="J1550" s="20">
        <v>0</v>
      </c>
      <c r="K1550" s="20">
        <v>0</v>
      </c>
      <c r="L1550" s="20">
        <v>0</v>
      </c>
      <c r="M1550" s="20">
        <v>0</v>
      </c>
      <c r="N1550" s="75">
        <v>0</v>
      </c>
      <c r="O1550" s="75">
        <v>0</v>
      </c>
      <c r="P1550" s="2"/>
      <c r="Q1550" s="2"/>
      <c r="R1550" s="3"/>
      <c r="S1550" s="3"/>
      <c r="T1550" s="1"/>
      <c r="U1550" s="2"/>
      <c r="V1550" s="28" t="str">
        <f t="shared" si="74"/>
        <v/>
      </c>
    </row>
    <row r="1551" spans="1:22" ht="25" customHeight="1" x14ac:dyDescent="0.35">
      <c r="A1551" s="1"/>
      <c r="B1551" s="35"/>
      <c r="C1551" s="1"/>
      <c r="D1551" s="1"/>
      <c r="E1551" s="73">
        <f>+COUNTIFS('REGISTRO DE TUTORES'!$A$3:$A$8000,A1551,'REGISTRO DE TUTORES'!$B$3:$B$8000,B1551,'REGISTRO DE TUTORES'!$C$3:$C$8000,C1551,'REGISTRO DE TUTORES'!$D$3:$D$8000,D1551)</f>
        <v>0</v>
      </c>
      <c r="F1551" s="73">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73">
        <f t="shared" ca="1" si="72"/>
        <v>0</v>
      </c>
      <c r="H1551" s="73">
        <f t="shared" ca="1" si="73"/>
        <v>0</v>
      </c>
      <c r="I1551" s="20">
        <v>0</v>
      </c>
      <c r="J1551" s="20">
        <v>0</v>
      </c>
      <c r="K1551" s="20">
        <v>0</v>
      </c>
      <c r="L1551" s="20">
        <v>0</v>
      </c>
      <c r="M1551" s="20">
        <v>0</v>
      </c>
      <c r="N1551" s="75">
        <v>0</v>
      </c>
      <c r="O1551" s="75">
        <v>0</v>
      </c>
      <c r="P1551" s="2"/>
      <c r="Q1551" s="2"/>
      <c r="R1551" s="3"/>
      <c r="S1551" s="3"/>
      <c r="T1551" s="1"/>
      <c r="U1551" s="2"/>
      <c r="V1551" s="28" t="str">
        <f t="shared" si="74"/>
        <v/>
      </c>
    </row>
    <row r="1552" spans="1:22" ht="25" customHeight="1" x14ac:dyDescent="0.35">
      <c r="A1552" s="1"/>
      <c r="B1552" s="35"/>
      <c r="C1552" s="1"/>
      <c r="D1552" s="1"/>
      <c r="E1552" s="73">
        <f>+COUNTIFS('REGISTRO DE TUTORES'!$A$3:$A$8000,A1552,'REGISTRO DE TUTORES'!$B$3:$B$8000,B1552,'REGISTRO DE TUTORES'!$C$3:$C$8000,C1552,'REGISTRO DE TUTORES'!$D$3:$D$8000,D1552)</f>
        <v>0</v>
      </c>
      <c r="F1552" s="73">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73">
        <f t="shared" ca="1" si="72"/>
        <v>0</v>
      </c>
      <c r="H1552" s="73">
        <f t="shared" ca="1" si="73"/>
        <v>0</v>
      </c>
      <c r="I1552" s="20">
        <v>0</v>
      </c>
      <c r="J1552" s="20">
        <v>0</v>
      </c>
      <c r="K1552" s="20">
        <v>0</v>
      </c>
      <c r="L1552" s="20">
        <v>0</v>
      </c>
      <c r="M1552" s="20">
        <v>0</v>
      </c>
      <c r="N1552" s="75">
        <v>0</v>
      </c>
      <c r="O1552" s="75">
        <v>0</v>
      </c>
      <c r="P1552" s="2"/>
      <c r="Q1552" s="2"/>
      <c r="R1552" s="3"/>
      <c r="S1552" s="3"/>
      <c r="T1552" s="1"/>
      <c r="U1552" s="2"/>
      <c r="V1552" s="28" t="str">
        <f t="shared" si="74"/>
        <v/>
      </c>
    </row>
    <row r="1553" spans="1:22" ht="25" customHeight="1" x14ac:dyDescent="0.35">
      <c r="A1553" s="1"/>
      <c r="B1553" s="35"/>
      <c r="C1553" s="1"/>
      <c r="D1553" s="1"/>
      <c r="E1553" s="73">
        <f>+COUNTIFS('REGISTRO DE TUTORES'!$A$3:$A$8000,A1553,'REGISTRO DE TUTORES'!$B$3:$B$8000,B1553,'REGISTRO DE TUTORES'!$C$3:$C$8000,C1553,'REGISTRO DE TUTORES'!$D$3:$D$8000,D1553)</f>
        <v>0</v>
      </c>
      <c r="F1553" s="73">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73">
        <f t="shared" ca="1" si="72"/>
        <v>0</v>
      </c>
      <c r="H1553" s="73">
        <f t="shared" ca="1" si="73"/>
        <v>0</v>
      </c>
      <c r="I1553" s="20">
        <v>0</v>
      </c>
      <c r="J1553" s="20">
        <v>0</v>
      </c>
      <c r="K1553" s="20">
        <v>0</v>
      </c>
      <c r="L1553" s="20">
        <v>0</v>
      </c>
      <c r="M1553" s="20">
        <v>0</v>
      </c>
      <c r="N1553" s="75">
        <v>0</v>
      </c>
      <c r="O1553" s="75">
        <v>0</v>
      </c>
      <c r="P1553" s="2"/>
      <c r="Q1553" s="2"/>
      <c r="R1553" s="3"/>
      <c r="S1553" s="3"/>
      <c r="T1553" s="1"/>
      <c r="U1553" s="2"/>
      <c r="V1553" s="28" t="str">
        <f t="shared" si="74"/>
        <v/>
      </c>
    </row>
    <row r="1554" spans="1:22" ht="25" customHeight="1" x14ac:dyDescent="0.35">
      <c r="A1554" s="1"/>
      <c r="B1554" s="35"/>
      <c r="C1554" s="1"/>
      <c r="D1554" s="1"/>
      <c r="E1554" s="73">
        <f>+COUNTIFS('REGISTRO DE TUTORES'!$A$3:$A$8000,A1554,'REGISTRO DE TUTORES'!$B$3:$B$8000,B1554,'REGISTRO DE TUTORES'!$C$3:$C$8000,C1554,'REGISTRO DE TUTORES'!$D$3:$D$8000,D1554)</f>
        <v>0</v>
      </c>
      <c r="F1554" s="73">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73">
        <f t="shared" ca="1" si="72"/>
        <v>0</v>
      </c>
      <c r="H1554" s="73">
        <f t="shared" ca="1" si="73"/>
        <v>0</v>
      </c>
      <c r="I1554" s="20">
        <v>0</v>
      </c>
      <c r="J1554" s="20">
        <v>0</v>
      </c>
      <c r="K1554" s="20">
        <v>0</v>
      </c>
      <c r="L1554" s="20">
        <v>0</v>
      </c>
      <c r="M1554" s="20">
        <v>0</v>
      </c>
      <c r="N1554" s="75">
        <v>0</v>
      </c>
      <c r="O1554" s="75">
        <v>0</v>
      </c>
      <c r="P1554" s="2"/>
      <c r="Q1554" s="2"/>
      <c r="R1554" s="3"/>
      <c r="S1554" s="3"/>
      <c r="T1554" s="1"/>
      <c r="U1554" s="2"/>
      <c r="V1554" s="28" t="str">
        <f t="shared" si="74"/>
        <v/>
      </c>
    </row>
    <row r="1555" spans="1:22" ht="25" customHeight="1" x14ac:dyDescent="0.35">
      <c r="A1555" s="1"/>
      <c r="B1555" s="35"/>
      <c r="C1555" s="1"/>
      <c r="D1555" s="1"/>
      <c r="E1555" s="73">
        <f>+COUNTIFS('REGISTRO DE TUTORES'!$A$3:$A$8000,A1555,'REGISTRO DE TUTORES'!$B$3:$B$8000,B1555,'REGISTRO DE TUTORES'!$C$3:$C$8000,C1555,'REGISTRO DE TUTORES'!$D$3:$D$8000,D1555)</f>
        <v>0</v>
      </c>
      <c r="F1555" s="73">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73">
        <f t="shared" ca="1" si="72"/>
        <v>0</v>
      </c>
      <c r="H1555" s="73">
        <f t="shared" ca="1" si="73"/>
        <v>0</v>
      </c>
      <c r="I1555" s="20">
        <v>0</v>
      </c>
      <c r="J1555" s="20">
        <v>0</v>
      </c>
      <c r="K1555" s="20">
        <v>0</v>
      </c>
      <c r="L1555" s="20">
        <v>0</v>
      </c>
      <c r="M1555" s="20">
        <v>0</v>
      </c>
      <c r="N1555" s="75">
        <v>0</v>
      </c>
      <c r="O1555" s="75">
        <v>0</v>
      </c>
      <c r="P1555" s="2"/>
      <c r="Q1555" s="2"/>
      <c r="R1555" s="3"/>
      <c r="S1555" s="3"/>
      <c r="T1555" s="1"/>
      <c r="U1555" s="2"/>
      <c r="V1555" s="28" t="str">
        <f t="shared" si="74"/>
        <v/>
      </c>
    </row>
    <row r="1556" spans="1:22" ht="25" customHeight="1" x14ac:dyDescent="0.35">
      <c r="A1556" s="1"/>
      <c r="B1556" s="35"/>
      <c r="C1556" s="1"/>
      <c r="D1556" s="1"/>
      <c r="E1556" s="73">
        <f>+COUNTIFS('REGISTRO DE TUTORES'!$A$3:$A$8000,A1556,'REGISTRO DE TUTORES'!$B$3:$B$8000,B1556,'REGISTRO DE TUTORES'!$C$3:$C$8000,C1556,'REGISTRO DE TUTORES'!$D$3:$D$8000,D1556)</f>
        <v>0</v>
      </c>
      <c r="F1556" s="73">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73">
        <f t="shared" ca="1" si="72"/>
        <v>0</v>
      </c>
      <c r="H1556" s="73">
        <f t="shared" ca="1" si="73"/>
        <v>0</v>
      </c>
      <c r="I1556" s="20">
        <v>0</v>
      </c>
      <c r="J1556" s="20">
        <v>0</v>
      </c>
      <c r="K1556" s="20">
        <v>0</v>
      </c>
      <c r="L1556" s="20">
        <v>0</v>
      </c>
      <c r="M1556" s="20">
        <v>0</v>
      </c>
      <c r="N1556" s="75">
        <v>0</v>
      </c>
      <c r="O1556" s="75">
        <v>0</v>
      </c>
      <c r="P1556" s="2"/>
      <c r="Q1556" s="2"/>
      <c r="R1556" s="3"/>
      <c r="S1556" s="3"/>
      <c r="T1556" s="1"/>
      <c r="U1556" s="2"/>
      <c r="V1556" s="28" t="str">
        <f t="shared" si="74"/>
        <v/>
      </c>
    </row>
    <row r="1557" spans="1:22" ht="25" customHeight="1" x14ac:dyDescent="0.35">
      <c r="A1557" s="1"/>
      <c r="B1557" s="35"/>
      <c r="C1557" s="1"/>
      <c r="D1557" s="1"/>
      <c r="E1557" s="73">
        <f>+COUNTIFS('REGISTRO DE TUTORES'!$A$3:$A$8000,A1557,'REGISTRO DE TUTORES'!$B$3:$B$8000,B1557,'REGISTRO DE TUTORES'!$C$3:$C$8000,C1557,'REGISTRO DE TUTORES'!$D$3:$D$8000,D1557)</f>
        <v>0</v>
      </c>
      <c r="F1557" s="73">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73">
        <f t="shared" ca="1" si="72"/>
        <v>0</v>
      </c>
      <c r="H1557" s="73">
        <f t="shared" ca="1" si="73"/>
        <v>0</v>
      </c>
      <c r="I1557" s="20">
        <v>0</v>
      </c>
      <c r="J1557" s="20">
        <v>0</v>
      </c>
      <c r="K1557" s="20">
        <v>0</v>
      </c>
      <c r="L1557" s="20">
        <v>0</v>
      </c>
      <c r="M1557" s="20">
        <v>0</v>
      </c>
      <c r="N1557" s="75">
        <v>0</v>
      </c>
      <c r="O1557" s="75">
        <v>0</v>
      </c>
      <c r="P1557" s="2"/>
      <c r="Q1557" s="2"/>
      <c r="R1557" s="3"/>
      <c r="S1557" s="3"/>
      <c r="T1557" s="1"/>
      <c r="U1557" s="2"/>
      <c r="V1557" s="28" t="str">
        <f t="shared" si="74"/>
        <v/>
      </c>
    </row>
    <row r="1558" spans="1:22" ht="25" customHeight="1" x14ac:dyDescent="0.35">
      <c r="A1558" s="1"/>
      <c r="B1558" s="35"/>
      <c r="C1558" s="1"/>
      <c r="D1558" s="1"/>
      <c r="E1558" s="73">
        <f>+COUNTIFS('REGISTRO DE TUTORES'!$A$3:$A$8000,A1558,'REGISTRO DE TUTORES'!$B$3:$B$8000,B1558,'REGISTRO DE TUTORES'!$C$3:$C$8000,C1558,'REGISTRO DE TUTORES'!$D$3:$D$8000,D1558)</f>
        <v>0</v>
      </c>
      <c r="F1558" s="73">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73">
        <f t="shared" ca="1" si="72"/>
        <v>0</v>
      </c>
      <c r="H1558" s="73">
        <f t="shared" ca="1" si="73"/>
        <v>0</v>
      </c>
      <c r="I1558" s="20">
        <v>0</v>
      </c>
      <c r="J1558" s="20">
        <v>0</v>
      </c>
      <c r="K1558" s="20">
        <v>0</v>
      </c>
      <c r="L1558" s="20">
        <v>0</v>
      </c>
      <c r="M1558" s="20">
        <v>0</v>
      </c>
      <c r="N1558" s="75">
        <v>0</v>
      </c>
      <c r="O1558" s="75">
        <v>0</v>
      </c>
      <c r="P1558" s="2"/>
      <c r="Q1558" s="2"/>
      <c r="R1558" s="3"/>
      <c r="S1558" s="3"/>
      <c r="T1558" s="1"/>
      <c r="U1558" s="2"/>
      <c r="V1558" s="28" t="str">
        <f t="shared" si="74"/>
        <v/>
      </c>
    </row>
    <row r="1559" spans="1:22" ht="25" customHeight="1" x14ac:dyDescent="0.35">
      <c r="A1559" s="1"/>
      <c r="B1559" s="35"/>
      <c r="C1559" s="1"/>
      <c r="D1559" s="1"/>
      <c r="E1559" s="73">
        <f>+COUNTIFS('REGISTRO DE TUTORES'!$A$3:$A$8000,A1559,'REGISTRO DE TUTORES'!$B$3:$B$8000,B1559,'REGISTRO DE TUTORES'!$C$3:$C$8000,C1559,'REGISTRO DE TUTORES'!$D$3:$D$8000,D1559)</f>
        <v>0</v>
      </c>
      <c r="F1559" s="73">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73">
        <f t="shared" ca="1" si="72"/>
        <v>0</v>
      </c>
      <c r="H1559" s="73">
        <f t="shared" ca="1" si="73"/>
        <v>0</v>
      </c>
      <c r="I1559" s="20">
        <v>0</v>
      </c>
      <c r="J1559" s="20">
        <v>0</v>
      </c>
      <c r="K1559" s="20">
        <v>0</v>
      </c>
      <c r="L1559" s="20">
        <v>0</v>
      </c>
      <c r="M1559" s="20">
        <v>0</v>
      </c>
      <c r="N1559" s="75">
        <v>0</v>
      </c>
      <c r="O1559" s="75">
        <v>0</v>
      </c>
      <c r="P1559" s="2"/>
      <c r="Q1559" s="2"/>
      <c r="R1559" s="3"/>
      <c r="S1559" s="3"/>
      <c r="T1559" s="1"/>
      <c r="U1559" s="2"/>
      <c r="V1559" s="28" t="str">
        <f t="shared" si="74"/>
        <v/>
      </c>
    </row>
    <row r="1560" spans="1:22" ht="25" customHeight="1" x14ac:dyDescent="0.35">
      <c r="A1560" s="1"/>
      <c r="B1560" s="35"/>
      <c r="C1560" s="1"/>
      <c r="D1560" s="1"/>
      <c r="E1560" s="73">
        <f>+COUNTIFS('REGISTRO DE TUTORES'!$A$3:$A$8000,A1560,'REGISTRO DE TUTORES'!$B$3:$B$8000,B1560,'REGISTRO DE TUTORES'!$C$3:$C$8000,C1560,'REGISTRO DE TUTORES'!$D$3:$D$8000,D1560)</f>
        <v>0</v>
      </c>
      <c r="F1560" s="73">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73">
        <f t="shared" ca="1" si="72"/>
        <v>0</v>
      </c>
      <c r="H1560" s="73">
        <f t="shared" ca="1" si="73"/>
        <v>0</v>
      </c>
      <c r="I1560" s="20">
        <v>0</v>
      </c>
      <c r="J1560" s="20">
        <v>0</v>
      </c>
      <c r="K1560" s="20">
        <v>0</v>
      </c>
      <c r="L1560" s="20">
        <v>0</v>
      </c>
      <c r="M1560" s="20">
        <v>0</v>
      </c>
      <c r="N1560" s="75">
        <v>0</v>
      </c>
      <c r="O1560" s="75">
        <v>0</v>
      </c>
      <c r="P1560" s="2"/>
      <c r="Q1560" s="2"/>
      <c r="R1560" s="3"/>
      <c r="S1560" s="3"/>
      <c r="T1560" s="1"/>
      <c r="U1560" s="2"/>
      <c r="V1560" s="28" t="str">
        <f t="shared" si="74"/>
        <v/>
      </c>
    </row>
    <row r="1561" spans="1:22" ht="25" customHeight="1" x14ac:dyDescent="0.35">
      <c r="A1561" s="1"/>
      <c r="B1561" s="35"/>
      <c r="C1561" s="1"/>
      <c r="D1561" s="1"/>
      <c r="E1561" s="73">
        <f>+COUNTIFS('REGISTRO DE TUTORES'!$A$3:$A$8000,A1561,'REGISTRO DE TUTORES'!$B$3:$B$8000,B1561,'REGISTRO DE TUTORES'!$C$3:$C$8000,C1561,'REGISTRO DE TUTORES'!$D$3:$D$8000,D1561)</f>
        <v>0</v>
      </c>
      <c r="F1561" s="73">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73">
        <f t="shared" ca="1" si="72"/>
        <v>0</v>
      </c>
      <c r="H1561" s="73">
        <f t="shared" ca="1" si="73"/>
        <v>0</v>
      </c>
      <c r="I1561" s="20">
        <v>0</v>
      </c>
      <c r="J1561" s="20">
        <v>0</v>
      </c>
      <c r="K1561" s="20">
        <v>0</v>
      </c>
      <c r="L1561" s="20">
        <v>0</v>
      </c>
      <c r="M1561" s="20">
        <v>0</v>
      </c>
      <c r="N1561" s="75">
        <v>0</v>
      </c>
      <c r="O1561" s="75">
        <v>0</v>
      </c>
      <c r="P1561" s="2"/>
      <c r="Q1561" s="2"/>
      <c r="R1561" s="3"/>
      <c r="S1561" s="3"/>
      <c r="T1561" s="1"/>
      <c r="U1561" s="2"/>
      <c r="V1561" s="28" t="str">
        <f t="shared" si="74"/>
        <v/>
      </c>
    </row>
    <row r="1562" spans="1:22" ht="25" customHeight="1" x14ac:dyDescent="0.35">
      <c r="A1562" s="1"/>
      <c r="B1562" s="35"/>
      <c r="C1562" s="1"/>
      <c r="D1562" s="1"/>
      <c r="E1562" s="73">
        <f>+COUNTIFS('REGISTRO DE TUTORES'!$A$3:$A$8000,A1562,'REGISTRO DE TUTORES'!$B$3:$B$8000,B1562,'REGISTRO DE TUTORES'!$C$3:$C$8000,C1562,'REGISTRO DE TUTORES'!$D$3:$D$8000,D1562)</f>
        <v>0</v>
      </c>
      <c r="F1562" s="73">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73">
        <f t="shared" ca="1" si="72"/>
        <v>0</v>
      </c>
      <c r="H1562" s="73">
        <f t="shared" ca="1" si="73"/>
        <v>0</v>
      </c>
      <c r="I1562" s="20">
        <v>0</v>
      </c>
      <c r="J1562" s="20">
        <v>0</v>
      </c>
      <c r="K1562" s="20">
        <v>0</v>
      </c>
      <c r="L1562" s="20">
        <v>0</v>
      </c>
      <c r="M1562" s="20">
        <v>0</v>
      </c>
      <c r="N1562" s="75">
        <v>0</v>
      </c>
      <c r="O1562" s="75">
        <v>0</v>
      </c>
      <c r="P1562" s="2"/>
      <c r="Q1562" s="2"/>
      <c r="R1562" s="3"/>
      <c r="S1562" s="3"/>
      <c r="T1562" s="1"/>
      <c r="U1562" s="2"/>
      <c r="V1562" s="28" t="str">
        <f t="shared" si="74"/>
        <v/>
      </c>
    </row>
    <row r="1563" spans="1:22" ht="25" customHeight="1" x14ac:dyDescent="0.35">
      <c r="A1563" s="1"/>
      <c r="B1563" s="35"/>
      <c r="C1563" s="1"/>
      <c r="D1563" s="1"/>
      <c r="E1563" s="73">
        <f>+COUNTIFS('REGISTRO DE TUTORES'!$A$3:$A$8000,A1563,'REGISTRO DE TUTORES'!$B$3:$B$8000,B1563,'REGISTRO DE TUTORES'!$C$3:$C$8000,C1563,'REGISTRO DE TUTORES'!$D$3:$D$8000,D1563)</f>
        <v>0</v>
      </c>
      <c r="F1563" s="73">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73">
        <f t="shared" ca="1" si="72"/>
        <v>0</v>
      </c>
      <c r="H1563" s="73">
        <f t="shared" ca="1" si="73"/>
        <v>0</v>
      </c>
      <c r="I1563" s="20">
        <v>0</v>
      </c>
      <c r="J1563" s="20">
        <v>0</v>
      </c>
      <c r="K1563" s="20">
        <v>0</v>
      </c>
      <c r="L1563" s="20">
        <v>0</v>
      </c>
      <c r="M1563" s="20">
        <v>0</v>
      </c>
      <c r="N1563" s="75">
        <v>0</v>
      </c>
      <c r="O1563" s="75">
        <v>0</v>
      </c>
      <c r="P1563" s="2"/>
      <c r="Q1563" s="2"/>
      <c r="R1563" s="3"/>
      <c r="S1563" s="3"/>
      <c r="T1563" s="1"/>
      <c r="U1563" s="2"/>
      <c r="V1563" s="28" t="str">
        <f t="shared" si="74"/>
        <v/>
      </c>
    </row>
    <row r="1564" spans="1:22" ht="25" customHeight="1" x14ac:dyDescent="0.35">
      <c r="A1564" s="1"/>
      <c r="B1564" s="35"/>
      <c r="C1564" s="1"/>
      <c r="D1564" s="1"/>
      <c r="E1564" s="73">
        <f>+COUNTIFS('REGISTRO DE TUTORES'!$A$3:$A$8000,A1564,'REGISTRO DE TUTORES'!$B$3:$B$8000,B1564,'REGISTRO DE TUTORES'!$C$3:$C$8000,C1564,'REGISTRO DE TUTORES'!$D$3:$D$8000,D1564)</f>
        <v>0</v>
      </c>
      <c r="F1564" s="73">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73">
        <f t="shared" ca="1" si="72"/>
        <v>0</v>
      </c>
      <c r="H1564" s="73">
        <f t="shared" ca="1" si="73"/>
        <v>0</v>
      </c>
      <c r="I1564" s="20">
        <v>0</v>
      </c>
      <c r="J1564" s="20">
        <v>0</v>
      </c>
      <c r="K1564" s="20">
        <v>0</v>
      </c>
      <c r="L1564" s="20">
        <v>0</v>
      </c>
      <c r="M1564" s="20">
        <v>0</v>
      </c>
      <c r="N1564" s="75">
        <v>0</v>
      </c>
      <c r="O1564" s="75">
        <v>0</v>
      </c>
      <c r="P1564" s="2"/>
      <c r="Q1564" s="2"/>
      <c r="R1564" s="3"/>
      <c r="S1564" s="3"/>
      <c r="T1564" s="1"/>
      <c r="U1564" s="2"/>
      <c r="V1564" s="28" t="str">
        <f t="shared" si="74"/>
        <v/>
      </c>
    </row>
    <row r="1565" spans="1:22" ht="25" customHeight="1" x14ac:dyDescent="0.35">
      <c r="A1565" s="1"/>
      <c r="B1565" s="35"/>
      <c r="C1565" s="1"/>
      <c r="D1565" s="1"/>
      <c r="E1565" s="73">
        <f>+COUNTIFS('REGISTRO DE TUTORES'!$A$3:$A$8000,A1565,'REGISTRO DE TUTORES'!$B$3:$B$8000,B1565,'REGISTRO DE TUTORES'!$C$3:$C$8000,C1565,'REGISTRO DE TUTORES'!$D$3:$D$8000,D1565)</f>
        <v>0</v>
      </c>
      <c r="F1565" s="73">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73">
        <f t="shared" ca="1" si="72"/>
        <v>0</v>
      </c>
      <c r="H1565" s="73">
        <f t="shared" ca="1" si="73"/>
        <v>0</v>
      </c>
      <c r="I1565" s="20">
        <v>0</v>
      </c>
      <c r="J1565" s="20">
        <v>0</v>
      </c>
      <c r="K1565" s="20">
        <v>0</v>
      </c>
      <c r="L1565" s="20">
        <v>0</v>
      </c>
      <c r="M1565" s="20">
        <v>0</v>
      </c>
      <c r="N1565" s="75">
        <v>0</v>
      </c>
      <c r="O1565" s="75">
        <v>0</v>
      </c>
      <c r="P1565" s="2"/>
      <c r="Q1565" s="2"/>
      <c r="R1565" s="3"/>
      <c r="S1565" s="3"/>
      <c r="T1565" s="1"/>
      <c r="U1565" s="2"/>
      <c r="V1565" s="28" t="str">
        <f t="shared" si="74"/>
        <v/>
      </c>
    </row>
    <row r="1566" spans="1:22" ht="25" customHeight="1" x14ac:dyDescent="0.35">
      <c r="A1566" s="1"/>
      <c r="B1566" s="35"/>
      <c r="C1566" s="1"/>
      <c r="D1566" s="1"/>
      <c r="E1566" s="73">
        <f>+COUNTIFS('REGISTRO DE TUTORES'!$A$3:$A$8000,A1566,'REGISTRO DE TUTORES'!$B$3:$B$8000,B1566,'REGISTRO DE TUTORES'!$C$3:$C$8000,C1566,'REGISTRO DE TUTORES'!$D$3:$D$8000,D1566)</f>
        <v>0</v>
      </c>
      <c r="F1566" s="73">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73">
        <f t="shared" ca="1" si="72"/>
        <v>0</v>
      </c>
      <c r="H1566" s="73">
        <f t="shared" ca="1" si="73"/>
        <v>0</v>
      </c>
      <c r="I1566" s="20">
        <v>0</v>
      </c>
      <c r="J1566" s="20">
        <v>0</v>
      </c>
      <c r="K1566" s="20">
        <v>0</v>
      </c>
      <c r="L1566" s="20">
        <v>0</v>
      </c>
      <c r="M1566" s="20">
        <v>0</v>
      </c>
      <c r="N1566" s="75">
        <v>0</v>
      </c>
      <c r="O1566" s="75">
        <v>0</v>
      </c>
      <c r="P1566" s="2"/>
      <c r="Q1566" s="2"/>
      <c r="R1566" s="3"/>
      <c r="S1566" s="3"/>
      <c r="T1566" s="1"/>
      <c r="U1566" s="2"/>
      <c r="V1566" s="28" t="str">
        <f t="shared" si="74"/>
        <v/>
      </c>
    </row>
    <row r="1567" spans="1:22" ht="25" customHeight="1" x14ac:dyDescent="0.35">
      <c r="A1567" s="1"/>
      <c r="B1567" s="35"/>
      <c r="C1567" s="1"/>
      <c r="D1567" s="1"/>
      <c r="E1567" s="73">
        <f>+COUNTIFS('REGISTRO DE TUTORES'!$A$3:$A$8000,A1567,'REGISTRO DE TUTORES'!$B$3:$B$8000,B1567,'REGISTRO DE TUTORES'!$C$3:$C$8000,C1567,'REGISTRO DE TUTORES'!$D$3:$D$8000,D1567)</f>
        <v>0</v>
      </c>
      <c r="F1567" s="73">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73">
        <f t="shared" ca="1" si="72"/>
        <v>0</v>
      </c>
      <c r="H1567" s="73">
        <f t="shared" ca="1" si="73"/>
        <v>0</v>
      </c>
      <c r="I1567" s="20">
        <v>0</v>
      </c>
      <c r="J1567" s="20">
        <v>0</v>
      </c>
      <c r="K1567" s="20">
        <v>0</v>
      </c>
      <c r="L1567" s="20">
        <v>0</v>
      </c>
      <c r="M1567" s="20">
        <v>0</v>
      </c>
      <c r="N1567" s="75">
        <v>0</v>
      </c>
      <c r="O1567" s="75">
        <v>0</v>
      </c>
      <c r="P1567" s="2"/>
      <c r="Q1567" s="2"/>
      <c r="R1567" s="3"/>
      <c r="S1567" s="3"/>
      <c r="T1567" s="1"/>
      <c r="U1567" s="2"/>
      <c r="V1567" s="28" t="str">
        <f t="shared" si="74"/>
        <v/>
      </c>
    </row>
    <row r="1568" spans="1:22" ht="25" customHeight="1" x14ac:dyDescent="0.35">
      <c r="A1568" s="1"/>
      <c r="B1568" s="35"/>
      <c r="C1568" s="1"/>
      <c r="D1568" s="1"/>
      <c r="E1568" s="73">
        <f>+COUNTIFS('REGISTRO DE TUTORES'!$A$3:$A$8000,A1568,'REGISTRO DE TUTORES'!$B$3:$B$8000,B1568,'REGISTRO DE TUTORES'!$C$3:$C$8000,C1568,'REGISTRO DE TUTORES'!$D$3:$D$8000,D1568)</f>
        <v>0</v>
      </c>
      <c r="F1568" s="73">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73">
        <f t="shared" ca="1" si="72"/>
        <v>0</v>
      </c>
      <c r="H1568" s="73">
        <f t="shared" ca="1" si="73"/>
        <v>0</v>
      </c>
      <c r="I1568" s="20">
        <v>0</v>
      </c>
      <c r="J1568" s="20">
        <v>0</v>
      </c>
      <c r="K1568" s="20">
        <v>0</v>
      </c>
      <c r="L1568" s="20">
        <v>0</v>
      </c>
      <c r="M1568" s="20">
        <v>0</v>
      </c>
      <c r="N1568" s="75">
        <v>0</v>
      </c>
      <c r="O1568" s="75">
        <v>0</v>
      </c>
      <c r="P1568" s="2"/>
      <c r="Q1568" s="2"/>
      <c r="R1568" s="3"/>
      <c r="S1568" s="3"/>
      <c r="T1568" s="1"/>
      <c r="U1568" s="2"/>
      <c r="V1568" s="28" t="str">
        <f t="shared" si="74"/>
        <v/>
      </c>
    </row>
    <row r="1569" spans="1:22" ht="25" customHeight="1" x14ac:dyDescent="0.35">
      <c r="A1569" s="1"/>
      <c r="B1569" s="35"/>
      <c r="C1569" s="1"/>
      <c r="D1569" s="1"/>
      <c r="E1569" s="73">
        <f>+COUNTIFS('REGISTRO DE TUTORES'!$A$3:$A$8000,A1569,'REGISTRO DE TUTORES'!$B$3:$B$8000,B1569,'REGISTRO DE TUTORES'!$C$3:$C$8000,C1569,'REGISTRO DE TUTORES'!$D$3:$D$8000,D1569)</f>
        <v>0</v>
      </c>
      <c r="F1569" s="73">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73">
        <f t="shared" ca="1" si="72"/>
        <v>0</v>
      </c>
      <c r="H1569" s="73">
        <f t="shared" ca="1" si="73"/>
        <v>0</v>
      </c>
      <c r="I1569" s="20">
        <v>0</v>
      </c>
      <c r="J1569" s="20">
        <v>0</v>
      </c>
      <c r="K1569" s="20">
        <v>0</v>
      </c>
      <c r="L1569" s="20">
        <v>0</v>
      </c>
      <c r="M1569" s="20">
        <v>0</v>
      </c>
      <c r="N1569" s="75">
        <v>0</v>
      </c>
      <c r="O1569" s="75">
        <v>0</v>
      </c>
      <c r="P1569" s="2"/>
      <c r="Q1569" s="2"/>
      <c r="R1569" s="3"/>
      <c r="S1569" s="3"/>
      <c r="T1569" s="1"/>
      <c r="U1569" s="2"/>
      <c r="V1569" s="28" t="str">
        <f t="shared" si="74"/>
        <v/>
      </c>
    </row>
    <row r="1570" spans="1:22" ht="25" customHeight="1" x14ac:dyDescent="0.35">
      <c r="A1570" s="1"/>
      <c r="B1570" s="35"/>
      <c r="C1570" s="1"/>
      <c r="D1570" s="1"/>
      <c r="E1570" s="73">
        <f>+COUNTIFS('REGISTRO DE TUTORES'!$A$3:$A$8000,A1570,'REGISTRO DE TUTORES'!$B$3:$B$8000,B1570,'REGISTRO DE TUTORES'!$C$3:$C$8000,C1570,'REGISTRO DE TUTORES'!$D$3:$D$8000,D1570)</f>
        <v>0</v>
      </c>
      <c r="F1570" s="73">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73">
        <f t="shared" ca="1" si="72"/>
        <v>0</v>
      </c>
      <c r="H1570" s="73">
        <f t="shared" ca="1" si="73"/>
        <v>0</v>
      </c>
      <c r="I1570" s="20">
        <v>0</v>
      </c>
      <c r="J1570" s="20">
        <v>0</v>
      </c>
      <c r="K1570" s="20">
        <v>0</v>
      </c>
      <c r="L1570" s="20">
        <v>0</v>
      </c>
      <c r="M1570" s="20">
        <v>0</v>
      </c>
      <c r="N1570" s="75">
        <v>0</v>
      </c>
      <c r="O1570" s="75">
        <v>0</v>
      </c>
      <c r="P1570" s="2"/>
      <c r="Q1570" s="2"/>
      <c r="R1570" s="3"/>
      <c r="S1570" s="3"/>
      <c r="T1570" s="1"/>
      <c r="U1570" s="2"/>
      <c r="V1570" s="28" t="str">
        <f t="shared" si="74"/>
        <v/>
      </c>
    </row>
    <row r="1571" spans="1:22" ht="25" customHeight="1" x14ac:dyDescent="0.35">
      <c r="A1571" s="1"/>
      <c r="B1571" s="35"/>
      <c r="C1571" s="1"/>
      <c r="D1571" s="1"/>
      <c r="E1571" s="73">
        <f>+COUNTIFS('REGISTRO DE TUTORES'!$A$3:$A$8000,A1571,'REGISTRO DE TUTORES'!$B$3:$B$8000,B1571,'REGISTRO DE TUTORES'!$C$3:$C$8000,C1571,'REGISTRO DE TUTORES'!$D$3:$D$8000,D1571)</f>
        <v>0</v>
      </c>
      <c r="F1571" s="73">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73">
        <f t="shared" ca="1" si="72"/>
        <v>0</v>
      </c>
      <c r="H1571" s="73">
        <f t="shared" ca="1" si="73"/>
        <v>0</v>
      </c>
      <c r="I1571" s="20">
        <v>0</v>
      </c>
      <c r="J1571" s="20">
        <v>0</v>
      </c>
      <c r="K1571" s="20">
        <v>0</v>
      </c>
      <c r="L1571" s="20">
        <v>0</v>
      </c>
      <c r="M1571" s="20">
        <v>0</v>
      </c>
      <c r="N1571" s="75">
        <v>0</v>
      </c>
      <c r="O1571" s="75">
        <v>0</v>
      </c>
      <c r="P1571" s="2"/>
      <c r="Q1571" s="2"/>
      <c r="R1571" s="3"/>
      <c r="S1571" s="3"/>
      <c r="T1571" s="1"/>
      <c r="U1571" s="2"/>
      <c r="V1571" s="28" t="str">
        <f t="shared" si="74"/>
        <v/>
      </c>
    </row>
    <row r="1572" spans="1:22" ht="25" customHeight="1" x14ac:dyDescent="0.35">
      <c r="A1572" s="1"/>
      <c r="B1572" s="35"/>
      <c r="C1572" s="1"/>
      <c r="D1572" s="1"/>
      <c r="E1572" s="73">
        <f>+COUNTIFS('REGISTRO DE TUTORES'!$A$3:$A$8000,A1572,'REGISTRO DE TUTORES'!$B$3:$B$8000,B1572,'REGISTRO DE TUTORES'!$C$3:$C$8000,C1572,'REGISTRO DE TUTORES'!$D$3:$D$8000,D1572)</f>
        <v>0</v>
      </c>
      <c r="F1572" s="73">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73">
        <f t="shared" ca="1" si="72"/>
        <v>0</v>
      </c>
      <c r="H1572" s="73">
        <f t="shared" ca="1" si="73"/>
        <v>0</v>
      </c>
      <c r="I1572" s="20">
        <v>0</v>
      </c>
      <c r="J1572" s="20">
        <v>0</v>
      </c>
      <c r="K1572" s="20">
        <v>0</v>
      </c>
      <c r="L1572" s="20">
        <v>0</v>
      </c>
      <c r="M1572" s="20">
        <v>0</v>
      </c>
      <c r="N1572" s="75">
        <v>0</v>
      </c>
      <c r="O1572" s="75">
        <v>0</v>
      </c>
      <c r="P1572" s="2"/>
      <c r="Q1572" s="2"/>
      <c r="R1572" s="3"/>
      <c r="S1572" s="3"/>
      <c r="T1572" s="1"/>
      <c r="U1572" s="2"/>
      <c r="V1572" s="28" t="str">
        <f t="shared" si="74"/>
        <v/>
      </c>
    </row>
    <row r="1573" spans="1:22" ht="25" customHeight="1" x14ac:dyDescent="0.35">
      <c r="A1573" s="1"/>
      <c r="B1573" s="35"/>
      <c r="C1573" s="1"/>
      <c r="D1573" s="1"/>
      <c r="E1573" s="73">
        <f>+COUNTIFS('REGISTRO DE TUTORES'!$A$3:$A$8000,A1573,'REGISTRO DE TUTORES'!$B$3:$B$8000,B1573,'REGISTRO DE TUTORES'!$C$3:$C$8000,C1573,'REGISTRO DE TUTORES'!$D$3:$D$8000,D1573)</f>
        <v>0</v>
      </c>
      <c r="F1573" s="73">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73">
        <f t="shared" ca="1" si="72"/>
        <v>0</v>
      </c>
      <c r="H1573" s="73">
        <f t="shared" ca="1" si="73"/>
        <v>0</v>
      </c>
      <c r="I1573" s="20">
        <v>0</v>
      </c>
      <c r="J1573" s="20">
        <v>0</v>
      </c>
      <c r="K1573" s="20">
        <v>0</v>
      </c>
      <c r="L1573" s="20">
        <v>0</v>
      </c>
      <c r="M1573" s="20">
        <v>0</v>
      </c>
      <c r="N1573" s="75">
        <v>0</v>
      </c>
      <c r="O1573" s="75">
        <v>0</v>
      </c>
      <c r="P1573" s="2"/>
      <c r="Q1573" s="2"/>
      <c r="R1573" s="3"/>
      <c r="S1573" s="3"/>
      <c r="T1573" s="1"/>
      <c r="U1573" s="2"/>
      <c r="V1573" s="28" t="str">
        <f t="shared" si="74"/>
        <v/>
      </c>
    </row>
    <row r="1574" spans="1:22" ht="25" customHeight="1" x14ac:dyDescent="0.35">
      <c r="A1574" s="1"/>
      <c r="B1574" s="35"/>
      <c r="C1574" s="1"/>
      <c r="D1574" s="1"/>
      <c r="E1574" s="73">
        <f>+COUNTIFS('REGISTRO DE TUTORES'!$A$3:$A$8000,A1574,'REGISTRO DE TUTORES'!$B$3:$B$8000,B1574,'REGISTRO DE TUTORES'!$C$3:$C$8000,C1574,'REGISTRO DE TUTORES'!$D$3:$D$8000,D1574)</f>
        <v>0</v>
      </c>
      <c r="F1574" s="73">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73">
        <f t="shared" ca="1" si="72"/>
        <v>0</v>
      </c>
      <c r="H1574" s="73">
        <f t="shared" ca="1" si="73"/>
        <v>0</v>
      </c>
      <c r="I1574" s="20">
        <v>0</v>
      </c>
      <c r="J1574" s="20">
        <v>0</v>
      </c>
      <c r="K1574" s="20">
        <v>0</v>
      </c>
      <c r="L1574" s="20">
        <v>0</v>
      </c>
      <c r="M1574" s="20">
        <v>0</v>
      </c>
      <c r="N1574" s="75">
        <v>0</v>
      </c>
      <c r="O1574" s="75">
        <v>0</v>
      </c>
      <c r="P1574" s="2"/>
      <c r="Q1574" s="2"/>
      <c r="R1574" s="3"/>
      <c r="S1574" s="3"/>
      <c r="T1574" s="1"/>
      <c r="U1574" s="2"/>
      <c r="V1574" s="28" t="str">
        <f t="shared" si="74"/>
        <v/>
      </c>
    </row>
    <row r="1575" spans="1:22" ht="25" customHeight="1" x14ac:dyDescent="0.35">
      <c r="A1575" s="1"/>
      <c r="B1575" s="35"/>
      <c r="C1575" s="1"/>
      <c r="D1575" s="1"/>
      <c r="E1575" s="73">
        <f>+COUNTIFS('REGISTRO DE TUTORES'!$A$3:$A$8000,A1575,'REGISTRO DE TUTORES'!$B$3:$B$8000,B1575,'REGISTRO DE TUTORES'!$C$3:$C$8000,C1575,'REGISTRO DE TUTORES'!$D$3:$D$8000,D1575)</f>
        <v>0</v>
      </c>
      <c r="F1575" s="73">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73">
        <f t="shared" ca="1" si="72"/>
        <v>0</v>
      </c>
      <c r="H1575" s="73">
        <f t="shared" ca="1" si="73"/>
        <v>0</v>
      </c>
      <c r="I1575" s="20">
        <v>0</v>
      </c>
      <c r="J1575" s="20">
        <v>0</v>
      </c>
      <c r="K1575" s="20">
        <v>0</v>
      </c>
      <c r="L1575" s="20">
        <v>0</v>
      </c>
      <c r="M1575" s="20">
        <v>0</v>
      </c>
      <c r="N1575" s="75">
        <v>0</v>
      </c>
      <c r="O1575" s="75">
        <v>0</v>
      </c>
      <c r="P1575" s="2"/>
      <c r="Q1575" s="2"/>
      <c r="R1575" s="3"/>
      <c r="S1575" s="3"/>
      <c r="T1575" s="1"/>
      <c r="U1575" s="2"/>
      <c r="V1575" s="28" t="str">
        <f t="shared" si="74"/>
        <v/>
      </c>
    </row>
    <row r="1576" spans="1:22" ht="25" customHeight="1" x14ac:dyDescent="0.35">
      <c r="A1576" s="1"/>
      <c r="B1576" s="35"/>
      <c r="C1576" s="1"/>
      <c r="D1576" s="1"/>
      <c r="E1576" s="73">
        <f>+COUNTIFS('REGISTRO DE TUTORES'!$A$3:$A$8000,A1576,'REGISTRO DE TUTORES'!$B$3:$B$8000,B1576,'REGISTRO DE TUTORES'!$C$3:$C$8000,C1576,'REGISTRO DE TUTORES'!$D$3:$D$8000,D1576)</f>
        <v>0</v>
      </c>
      <c r="F1576" s="73">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73">
        <f t="shared" ca="1" si="72"/>
        <v>0</v>
      </c>
      <c r="H1576" s="73">
        <f t="shared" ca="1" si="73"/>
        <v>0</v>
      </c>
      <c r="I1576" s="20">
        <v>0</v>
      </c>
      <c r="J1576" s="20">
        <v>0</v>
      </c>
      <c r="K1576" s="20">
        <v>0</v>
      </c>
      <c r="L1576" s="20">
        <v>0</v>
      </c>
      <c r="M1576" s="20">
        <v>0</v>
      </c>
      <c r="N1576" s="75">
        <v>0</v>
      </c>
      <c r="O1576" s="75">
        <v>0</v>
      </c>
      <c r="P1576" s="2"/>
      <c r="Q1576" s="2"/>
      <c r="R1576" s="3"/>
      <c r="S1576" s="3"/>
      <c r="T1576" s="1"/>
      <c r="U1576" s="2"/>
      <c r="V1576" s="28" t="str">
        <f t="shared" si="74"/>
        <v/>
      </c>
    </row>
    <row r="1577" spans="1:22" ht="25" customHeight="1" x14ac:dyDescent="0.35">
      <c r="A1577" s="1"/>
      <c r="B1577" s="35"/>
      <c r="C1577" s="1"/>
      <c r="D1577" s="1"/>
      <c r="E1577" s="73">
        <f>+COUNTIFS('REGISTRO DE TUTORES'!$A$3:$A$8000,A1577,'REGISTRO DE TUTORES'!$B$3:$B$8000,B1577,'REGISTRO DE TUTORES'!$C$3:$C$8000,C1577,'REGISTRO DE TUTORES'!$D$3:$D$8000,D1577)</f>
        <v>0</v>
      </c>
      <c r="F1577" s="73">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73">
        <f t="shared" ca="1" si="72"/>
        <v>0</v>
      </c>
      <c r="H1577" s="73">
        <f t="shared" ca="1" si="73"/>
        <v>0</v>
      </c>
      <c r="I1577" s="20">
        <v>0</v>
      </c>
      <c r="J1577" s="20">
        <v>0</v>
      </c>
      <c r="K1577" s="20">
        <v>0</v>
      </c>
      <c r="L1577" s="20">
        <v>0</v>
      </c>
      <c r="M1577" s="20">
        <v>0</v>
      </c>
      <c r="N1577" s="75">
        <v>0</v>
      </c>
      <c r="O1577" s="75">
        <v>0</v>
      </c>
      <c r="P1577" s="2"/>
      <c r="Q1577" s="2"/>
      <c r="R1577" s="3"/>
      <c r="S1577" s="3"/>
      <c r="T1577" s="1"/>
      <c r="U1577" s="2"/>
      <c r="V1577" s="28" t="str">
        <f t="shared" si="74"/>
        <v/>
      </c>
    </row>
    <row r="1578" spans="1:22" ht="25" customHeight="1" x14ac:dyDescent="0.35">
      <c r="A1578" s="1"/>
      <c r="B1578" s="35"/>
      <c r="C1578" s="1"/>
      <c r="D1578" s="1"/>
      <c r="E1578" s="73">
        <f>+COUNTIFS('REGISTRO DE TUTORES'!$A$3:$A$8000,A1578,'REGISTRO DE TUTORES'!$B$3:$B$8000,B1578,'REGISTRO DE TUTORES'!$C$3:$C$8000,C1578,'REGISTRO DE TUTORES'!$D$3:$D$8000,D1578)</f>
        <v>0</v>
      </c>
      <c r="F1578" s="73">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73">
        <f t="shared" ca="1" si="72"/>
        <v>0</v>
      </c>
      <c r="H1578" s="73">
        <f t="shared" ca="1" si="73"/>
        <v>0</v>
      </c>
      <c r="I1578" s="20">
        <v>0</v>
      </c>
      <c r="J1578" s="20">
        <v>0</v>
      </c>
      <c r="K1578" s="20">
        <v>0</v>
      </c>
      <c r="L1578" s="20">
        <v>0</v>
      </c>
      <c r="M1578" s="20">
        <v>0</v>
      </c>
      <c r="N1578" s="75">
        <v>0</v>
      </c>
      <c r="O1578" s="75">
        <v>0</v>
      </c>
      <c r="P1578" s="2"/>
      <c r="Q1578" s="2"/>
      <c r="R1578" s="3"/>
      <c r="S1578" s="3"/>
      <c r="T1578" s="1"/>
      <c r="U1578" s="2"/>
      <c r="V1578" s="28" t="str">
        <f t="shared" si="74"/>
        <v/>
      </c>
    </row>
    <row r="1579" spans="1:22" ht="25" customHeight="1" x14ac:dyDescent="0.35">
      <c r="A1579" s="1"/>
      <c r="B1579" s="35"/>
      <c r="C1579" s="1"/>
      <c r="D1579" s="1"/>
      <c r="E1579" s="73">
        <f>+COUNTIFS('REGISTRO DE TUTORES'!$A$3:$A$8000,A1579,'REGISTRO DE TUTORES'!$B$3:$B$8000,B1579,'REGISTRO DE TUTORES'!$C$3:$C$8000,C1579,'REGISTRO DE TUTORES'!$D$3:$D$8000,D1579)</f>
        <v>0</v>
      </c>
      <c r="F1579" s="73">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73">
        <f t="shared" ca="1" si="72"/>
        <v>0</v>
      </c>
      <c r="H1579" s="73">
        <f t="shared" ca="1" si="73"/>
        <v>0</v>
      </c>
      <c r="I1579" s="20">
        <v>0</v>
      </c>
      <c r="J1579" s="20">
        <v>0</v>
      </c>
      <c r="K1579" s="20">
        <v>0</v>
      </c>
      <c r="L1579" s="20">
        <v>0</v>
      </c>
      <c r="M1579" s="20">
        <v>0</v>
      </c>
      <c r="N1579" s="75">
        <v>0</v>
      </c>
      <c r="O1579" s="75">
        <v>0</v>
      </c>
      <c r="P1579" s="2"/>
      <c r="Q1579" s="2"/>
      <c r="R1579" s="3"/>
      <c r="S1579" s="3"/>
      <c r="T1579" s="1"/>
      <c r="U1579" s="2"/>
      <c r="V1579" s="28" t="str">
        <f t="shared" si="74"/>
        <v/>
      </c>
    </row>
    <row r="1580" spans="1:22" ht="25" customHeight="1" x14ac:dyDescent="0.35">
      <c r="A1580" s="1"/>
      <c r="B1580" s="35"/>
      <c r="C1580" s="1"/>
      <c r="D1580" s="1"/>
      <c r="E1580" s="73">
        <f>+COUNTIFS('REGISTRO DE TUTORES'!$A$3:$A$8000,A1580,'REGISTRO DE TUTORES'!$B$3:$B$8000,B1580,'REGISTRO DE TUTORES'!$C$3:$C$8000,C1580,'REGISTRO DE TUTORES'!$D$3:$D$8000,D1580)</f>
        <v>0</v>
      </c>
      <c r="F1580" s="73">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73">
        <f t="shared" ca="1" si="72"/>
        <v>0</v>
      </c>
      <c r="H1580" s="73">
        <f t="shared" ca="1" si="73"/>
        <v>0</v>
      </c>
      <c r="I1580" s="20">
        <v>0</v>
      </c>
      <c r="J1580" s="20">
        <v>0</v>
      </c>
      <c r="K1580" s="20">
        <v>0</v>
      </c>
      <c r="L1580" s="20">
        <v>0</v>
      </c>
      <c r="M1580" s="20">
        <v>0</v>
      </c>
      <c r="N1580" s="75">
        <v>0</v>
      </c>
      <c r="O1580" s="75">
        <v>0</v>
      </c>
      <c r="P1580" s="2"/>
      <c r="Q1580" s="2"/>
      <c r="R1580" s="3"/>
      <c r="S1580" s="3"/>
      <c r="T1580" s="1"/>
      <c r="U1580" s="2"/>
      <c r="V1580" s="28" t="str">
        <f t="shared" si="74"/>
        <v/>
      </c>
    </row>
    <row r="1581" spans="1:22" ht="25" customHeight="1" x14ac:dyDescent="0.35">
      <c r="A1581" s="1"/>
      <c r="B1581" s="35"/>
      <c r="C1581" s="1"/>
      <c r="D1581" s="1"/>
      <c r="E1581" s="73">
        <f>+COUNTIFS('REGISTRO DE TUTORES'!$A$3:$A$8000,A1581,'REGISTRO DE TUTORES'!$B$3:$B$8000,B1581,'REGISTRO DE TUTORES'!$C$3:$C$8000,C1581,'REGISTRO DE TUTORES'!$D$3:$D$8000,D1581)</f>
        <v>0</v>
      </c>
      <c r="F1581" s="73">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73">
        <f t="shared" ca="1" si="72"/>
        <v>0</v>
      </c>
      <c r="H1581" s="73">
        <f t="shared" ca="1" si="73"/>
        <v>0</v>
      </c>
      <c r="I1581" s="20">
        <v>0</v>
      </c>
      <c r="J1581" s="20">
        <v>0</v>
      </c>
      <c r="K1581" s="20">
        <v>0</v>
      </c>
      <c r="L1581" s="20">
        <v>0</v>
      </c>
      <c r="M1581" s="20">
        <v>0</v>
      </c>
      <c r="N1581" s="75">
        <v>0</v>
      </c>
      <c r="O1581" s="75">
        <v>0</v>
      </c>
      <c r="P1581" s="2"/>
      <c r="Q1581" s="2"/>
      <c r="R1581" s="3"/>
      <c r="S1581" s="3"/>
      <c r="T1581" s="1"/>
      <c r="U1581" s="2"/>
      <c r="V1581" s="28" t="str">
        <f t="shared" si="74"/>
        <v/>
      </c>
    </row>
    <row r="1582" spans="1:22" ht="25" customHeight="1" x14ac:dyDescent="0.35">
      <c r="A1582" s="1"/>
      <c r="B1582" s="35"/>
      <c r="C1582" s="1"/>
      <c r="D1582" s="1"/>
      <c r="E1582" s="73">
        <f>+COUNTIFS('REGISTRO DE TUTORES'!$A$3:$A$8000,A1582,'REGISTRO DE TUTORES'!$B$3:$B$8000,B1582,'REGISTRO DE TUTORES'!$C$3:$C$8000,C1582,'REGISTRO DE TUTORES'!$D$3:$D$8000,D1582)</f>
        <v>0</v>
      </c>
      <c r="F1582" s="73">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73">
        <f t="shared" ca="1" si="72"/>
        <v>0</v>
      </c>
      <c r="H1582" s="73">
        <f t="shared" ca="1" si="73"/>
        <v>0</v>
      </c>
      <c r="I1582" s="20">
        <v>0</v>
      </c>
      <c r="J1582" s="20">
        <v>0</v>
      </c>
      <c r="K1582" s="20">
        <v>0</v>
      </c>
      <c r="L1582" s="20">
        <v>0</v>
      </c>
      <c r="M1582" s="20">
        <v>0</v>
      </c>
      <c r="N1582" s="75">
        <v>0</v>
      </c>
      <c r="O1582" s="75">
        <v>0</v>
      </c>
      <c r="P1582" s="2"/>
      <c r="Q1582" s="2"/>
      <c r="R1582" s="3"/>
      <c r="S1582" s="3"/>
      <c r="T1582" s="1"/>
      <c r="U1582" s="2"/>
      <c r="V1582" s="28" t="str">
        <f t="shared" si="74"/>
        <v/>
      </c>
    </row>
    <row r="1583" spans="1:22" ht="25" customHeight="1" x14ac:dyDescent="0.35">
      <c r="A1583" s="1"/>
      <c r="B1583" s="35"/>
      <c r="C1583" s="1"/>
      <c r="D1583" s="1"/>
      <c r="E1583" s="73">
        <f>+COUNTIFS('REGISTRO DE TUTORES'!$A$3:$A$8000,A1583,'REGISTRO DE TUTORES'!$B$3:$B$8000,B1583,'REGISTRO DE TUTORES'!$C$3:$C$8000,C1583,'REGISTRO DE TUTORES'!$D$3:$D$8000,D1583)</f>
        <v>0</v>
      </c>
      <c r="F1583" s="73">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73">
        <f t="shared" ca="1" si="72"/>
        <v>0</v>
      </c>
      <c r="H1583" s="73">
        <f t="shared" ca="1" si="73"/>
        <v>0</v>
      </c>
      <c r="I1583" s="20">
        <v>0</v>
      </c>
      <c r="J1583" s="20">
        <v>0</v>
      </c>
      <c r="K1583" s="20">
        <v>0</v>
      </c>
      <c r="L1583" s="20">
        <v>0</v>
      </c>
      <c r="M1583" s="20">
        <v>0</v>
      </c>
      <c r="N1583" s="75">
        <v>0</v>
      </c>
      <c r="O1583" s="75">
        <v>0</v>
      </c>
      <c r="P1583" s="2"/>
      <c r="Q1583" s="2"/>
      <c r="R1583" s="3"/>
      <c r="S1583" s="3"/>
      <c r="T1583" s="1"/>
      <c r="U1583" s="2"/>
      <c r="V1583" s="28" t="str">
        <f t="shared" si="74"/>
        <v/>
      </c>
    </row>
    <row r="1584" spans="1:22" ht="25" customHeight="1" x14ac:dyDescent="0.35">
      <c r="A1584" s="1"/>
      <c r="B1584" s="35"/>
      <c r="C1584" s="1"/>
      <c r="D1584" s="1"/>
      <c r="E1584" s="73">
        <f>+COUNTIFS('REGISTRO DE TUTORES'!$A$3:$A$8000,A1584,'REGISTRO DE TUTORES'!$B$3:$B$8000,B1584,'REGISTRO DE TUTORES'!$C$3:$C$8000,C1584,'REGISTRO DE TUTORES'!$D$3:$D$8000,D1584)</f>
        <v>0</v>
      </c>
      <c r="F1584" s="73">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73">
        <f t="shared" ca="1" si="72"/>
        <v>0</v>
      </c>
      <c r="H1584" s="73">
        <f t="shared" ca="1" si="73"/>
        <v>0</v>
      </c>
      <c r="I1584" s="20">
        <v>0</v>
      </c>
      <c r="J1584" s="20">
        <v>0</v>
      </c>
      <c r="K1584" s="20">
        <v>0</v>
      </c>
      <c r="L1584" s="20">
        <v>0</v>
      </c>
      <c r="M1584" s="20">
        <v>0</v>
      </c>
      <c r="N1584" s="75">
        <v>0</v>
      </c>
      <c r="O1584" s="75">
        <v>0</v>
      </c>
      <c r="P1584" s="2"/>
      <c r="Q1584" s="2"/>
      <c r="R1584" s="3"/>
      <c r="S1584" s="3"/>
      <c r="T1584" s="1"/>
      <c r="U1584" s="2"/>
      <c r="V1584" s="28" t="str">
        <f t="shared" si="74"/>
        <v/>
      </c>
    </row>
    <row r="1585" spans="1:22" ht="25" customHeight="1" x14ac:dyDescent="0.35">
      <c r="A1585" s="1"/>
      <c r="B1585" s="35"/>
      <c r="C1585" s="1"/>
      <c r="D1585" s="1"/>
      <c r="E1585" s="73">
        <f>+COUNTIFS('REGISTRO DE TUTORES'!$A$3:$A$8000,A1585,'REGISTRO DE TUTORES'!$B$3:$B$8000,B1585,'REGISTRO DE TUTORES'!$C$3:$C$8000,C1585,'REGISTRO DE TUTORES'!$D$3:$D$8000,D1585)</f>
        <v>0</v>
      </c>
      <c r="F1585" s="73">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73">
        <f t="shared" ca="1" si="72"/>
        <v>0</v>
      </c>
      <c r="H1585" s="73">
        <f t="shared" ca="1" si="73"/>
        <v>0</v>
      </c>
      <c r="I1585" s="20">
        <v>0</v>
      </c>
      <c r="J1585" s="20">
        <v>0</v>
      </c>
      <c r="K1585" s="20">
        <v>0</v>
      </c>
      <c r="L1585" s="20">
        <v>0</v>
      </c>
      <c r="M1585" s="20">
        <v>0</v>
      </c>
      <c r="N1585" s="75">
        <v>0</v>
      </c>
      <c r="O1585" s="75">
        <v>0</v>
      </c>
      <c r="P1585" s="2"/>
      <c r="Q1585" s="2"/>
      <c r="R1585" s="3"/>
      <c r="S1585" s="3"/>
      <c r="T1585" s="1"/>
      <c r="U1585" s="2"/>
      <c r="V1585" s="28" t="str">
        <f t="shared" si="74"/>
        <v/>
      </c>
    </row>
    <row r="1586" spans="1:22" ht="25" customHeight="1" x14ac:dyDescent="0.35">
      <c r="A1586" s="1"/>
      <c r="B1586" s="35"/>
      <c r="C1586" s="1"/>
      <c r="D1586" s="1"/>
      <c r="E1586" s="73">
        <f>+COUNTIFS('REGISTRO DE TUTORES'!$A$3:$A$8000,A1586,'REGISTRO DE TUTORES'!$B$3:$B$8000,B1586,'REGISTRO DE TUTORES'!$C$3:$C$8000,C1586,'REGISTRO DE TUTORES'!$D$3:$D$8000,D1586)</f>
        <v>0</v>
      </c>
      <c r="F1586" s="73">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73">
        <f t="shared" ca="1" si="72"/>
        <v>0</v>
      </c>
      <c r="H1586" s="73">
        <f t="shared" ca="1" si="73"/>
        <v>0</v>
      </c>
      <c r="I1586" s="20">
        <v>0</v>
      </c>
      <c r="J1586" s="20">
        <v>0</v>
      </c>
      <c r="K1586" s="20">
        <v>0</v>
      </c>
      <c r="L1586" s="20">
        <v>0</v>
      </c>
      <c r="M1586" s="20">
        <v>0</v>
      </c>
      <c r="N1586" s="75">
        <v>0</v>
      </c>
      <c r="O1586" s="75">
        <v>0</v>
      </c>
      <c r="P1586" s="2"/>
      <c r="Q1586" s="2"/>
      <c r="R1586" s="3"/>
      <c r="S1586" s="3"/>
      <c r="T1586" s="1"/>
      <c r="U1586" s="2"/>
      <c r="V1586" s="28" t="str">
        <f t="shared" si="74"/>
        <v/>
      </c>
    </row>
    <row r="1587" spans="1:22" ht="25" customHeight="1" x14ac:dyDescent="0.35">
      <c r="A1587" s="1"/>
      <c r="B1587" s="35"/>
      <c r="C1587" s="1"/>
      <c r="D1587" s="1"/>
      <c r="E1587" s="73">
        <f>+COUNTIFS('REGISTRO DE TUTORES'!$A$3:$A$8000,A1587,'REGISTRO DE TUTORES'!$B$3:$B$8000,B1587,'REGISTRO DE TUTORES'!$C$3:$C$8000,C1587,'REGISTRO DE TUTORES'!$D$3:$D$8000,D1587)</f>
        <v>0</v>
      </c>
      <c r="F1587" s="73">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73">
        <f t="shared" ca="1" si="72"/>
        <v>0</v>
      </c>
      <c r="H1587" s="73">
        <f t="shared" ca="1" si="73"/>
        <v>0</v>
      </c>
      <c r="I1587" s="20">
        <v>0</v>
      </c>
      <c r="J1587" s="20">
        <v>0</v>
      </c>
      <c r="K1587" s="20">
        <v>0</v>
      </c>
      <c r="L1587" s="20">
        <v>0</v>
      </c>
      <c r="M1587" s="20">
        <v>0</v>
      </c>
      <c r="N1587" s="75">
        <v>0</v>
      </c>
      <c r="O1587" s="75">
        <v>0</v>
      </c>
      <c r="P1587" s="2"/>
      <c r="Q1587" s="2"/>
      <c r="R1587" s="3"/>
      <c r="S1587" s="3"/>
      <c r="T1587" s="1"/>
      <c r="U1587" s="2"/>
      <c r="V1587" s="28" t="str">
        <f t="shared" si="74"/>
        <v/>
      </c>
    </row>
    <row r="1588" spans="1:22" ht="25" customHeight="1" x14ac:dyDescent="0.35">
      <c r="A1588" s="1"/>
      <c r="B1588" s="35"/>
      <c r="C1588" s="1"/>
      <c r="D1588" s="1"/>
      <c r="E1588" s="73">
        <f>+COUNTIFS('REGISTRO DE TUTORES'!$A$3:$A$8000,A1588,'REGISTRO DE TUTORES'!$B$3:$B$8000,B1588,'REGISTRO DE TUTORES'!$C$3:$C$8000,C1588,'REGISTRO DE TUTORES'!$D$3:$D$8000,D1588)</f>
        <v>0</v>
      </c>
      <c r="F1588" s="73">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73">
        <f t="shared" ca="1" si="72"/>
        <v>0</v>
      </c>
      <c r="H1588" s="73">
        <f t="shared" ca="1" si="73"/>
        <v>0</v>
      </c>
      <c r="I1588" s="20">
        <v>0</v>
      </c>
      <c r="J1588" s="20">
        <v>0</v>
      </c>
      <c r="K1588" s="20">
        <v>0</v>
      </c>
      <c r="L1588" s="20">
        <v>0</v>
      </c>
      <c r="M1588" s="20">
        <v>0</v>
      </c>
      <c r="N1588" s="75">
        <v>0</v>
      </c>
      <c r="O1588" s="75">
        <v>0</v>
      </c>
      <c r="P1588" s="2"/>
      <c r="Q1588" s="2"/>
      <c r="R1588" s="3"/>
      <c r="S1588" s="3"/>
      <c r="T1588" s="1"/>
      <c r="U1588" s="2"/>
      <c r="V1588" s="28" t="str">
        <f t="shared" si="74"/>
        <v/>
      </c>
    </row>
    <row r="1589" spans="1:22" ht="25" customHeight="1" x14ac:dyDescent="0.35">
      <c r="A1589" s="1"/>
      <c r="B1589" s="35"/>
      <c r="C1589" s="1"/>
      <c r="D1589" s="1"/>
      <c r="E1589" s="73">
        <f>+COUNTIFS('REGISTRO DE TUTORES'!$A$3:$A$8000,A1589,'REGISTRO DE TUTORES'!$B$3:$B$8000,B1589,'REGISTRO DE TUTORES'!$C$3:$C$8000,C1589,'REGISTRO DE TUTORES'!$D$3:$D$8000,D1589)</f>
        <v>0</v>
      </c>
      <c r="F1589" s="73">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73">
        <f t="shared" ca="1" si="72"/>
        <v>0</v>
      </c>
      <c r="H1589" s="73">
        <f t="shared" ca="1" si="73"/>
        <v>0</v>
      </c>
      <c r="I1589" s="20">
        <v>0</v>
      </c>
      <c r="J1589" s="20">
        <v>0</v>
      </c>
      <c r="K1589" s="20">
        <v>0</v>
      </c>
      <c r="L1589" s="20">
        <v>0</v>
      </c>
      <c r="M1589" s="20">
        <v>0</v>
      </c>
      <c r="N1589" s="75">
        <v>0</v>
      </c>
      <c r="O1589" s="75">
        <v>0</v>
      </c>
      <c r="P1589" s="2"/>
      <c r="Q1589" s="2"/>
      <c r="R1589" s="3"/>
      <c r="S1589" s="3"/>
      <c r="T1589" s="1"/>
      <c r="U1589" s="2"/>
      <c r="V1589" s="28" t="str">
        <f t="shared" si="74"/>
        <v/>
      </c>
    </row>
    <row r="1590" spans="1:22" ht="25" customHeight="1" x14ac:dyDescent="0.35">
      <c r="A1590" s="1"/>
      <c r="B1590" s="35"/>
      <c r="C1590" s="1"/>
      <c r="D1590" s="1"/>
      <c r="E1590" s="73">
        <f>+COUNTIFS('REGISTRO DE TUTORES'!$A$3:$A$8000,A1590,'REGISTRO DE TUTORES'!$B$3:$B$8000,B1590,'REGISTRO DE TUTORES'!$C$3:$C$8000,C1590,'REGISTRO DE TUTORES'!$D$3:$D$8000,D1590)</f>
        <v>0</v>
      </c>
      <c r="F1590" s="73">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73">
        <f t="shared" ca="1" si="72"/>
        <v>0</v>
      </c>
      <c r="H1590" s="73">
        <f t="shared" ca="1" si="73"/>
        <v>0</v>
      </c>
      <c r="I1590" s="20">
        <v>0</v>
      </c>
      <c r="J1590" s="20">
        <v>0</v>
      </c>
      <c r="K1590" s="20">
        <v>0</v>
      </c>
      <c r="L1590" s="20">
        <v>0</v>
      </c>
      <c r="M1590" s="20">
        <v>0</v>
      </c>
      <c r="N1590" s="75">
        <v>0</v>
      </c>
      <c r="O1590" s="75">
        <v>0</v>
      </c>
      <c r="P1590" s="2"/>
      <c r="Q1590" s="2"/>
      <c r="R1590" s="3"/>
      <c r="S1590" s="3"/>
      <c r="T1590" s="1"/>
      <c r="U1590" s="2"/>
      <c r="V1590" s="28" t="str">
        <f t="shared" si="74"/>
        <v/>
      </c>
    </row>
    <row r="1591" spans="1:22" ht="25" customHeight="1" x14ac:dyDescent="0.35">
      <c r="A1591" s="1"/>
      <c r="B1591" s="35"/>
      <c r="C1591" s="1"/>
      <c r="D1591" s="1"/>
      <c r="E1591" s="73">
        <f>+COUNTIFS('REGISTRO DE TUTORES'!$A$3:$A$8000,A1591,'REGISTRO DE TUTORES'!$B$3:$B$8000,B1591,'REGISTRO DE TUTORES'!$C$3:$C$8000,C1591,'REGISTRO DE TUTORES'!$D$3:$D$8000,D1591)</f>
        <v>0</v>
      </c>
      <c r="F1591" s="73">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73">
        <f t="shared" ca="1" si="72"/>
        <v>0</v>
      </c>
      <c r="H1591" s="73">
        <f t="shared" ca="1" si="73"/>
        <v>0</v>
      </c>
      <c r="I1591" s="20">
        <v>0</v>
      </c>
      <c r="J1591" s="20">
        <v>0</v>
      </c>
      <c r="K1591" s="20">
        <v>0</v>
      </c>
      <c r="L1591" s="20">
        <v>0</v>
      </c>
      <c r="M1591" s="20">
        <v>0</v>
      </c>
      <c r="N1591" s="75">
        <v>0</v>
      </c>
      <c r="O1591" s="75">
        <v>0</v>
      </c>
      <c r="P1591" s="2"/>
      <c r="Q1591" s="2"/>
      <c r="R1591" s="3"/>
      <c r="S1591" s="3"/>
      <c r="T1591" s="1"/>
      <c r="U1591" s="2"/>
      <c r="V1591" s="28" t="str">
        <f t="shared" si="74"/>
        <v/>
      </c>
    </row>
    <row r="1592" spans="1:22" ht="25" customHeight="1" x14ac:dyDescent="0.35">
      <c r="A1592" s="1"/>
      <c r="B1592" s="35"/>
      <c r="C1592" s="1"/>
      <c r="D1592" s="1"/>
      <c r="E1592" s="73">
        <f>+COUNTIFS('REGISTRO DE TUTORES'!$A$3:$A$8000,A1592,'REGISTRO DE TUTORES'!$B$3:$B$8000,B1592,'REGISTRO DE TUTORES'!$C$3:$C$8000,C1592,'REGISTRO DE TUTORES'!$D$3:$D$8000,D1592)</f>
        <v>0</v>
      </c>
      <c r="F1592" s="73">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73">
        <f t="shared" ca="1" si="72"/>
        <v>0</v>
      </c>
      <c r="H1592" s="73">
        <f t="shared" ca="1" si="73"/>
        <v>0</v>
      </c>
      <c r="I1592" s="20">
        <v>0</v>
      </c>
      <c r="J1592" s="20">
        <v>0</v>
      </c>
      <c r="K1592" s="20">
        <v>0</v>
      </c>
      <c r="L1592" s="20">
        <v>0</v>
      </c>
      <c r="M1592" s="20">
        <v>0</v>
      </c>
      <c r="N1592" s="75">
        <v>0</v>
      </c>
      <c r="O1592" s="75">
        <v>0</v>
      </c>
      <c r="P1592" s="2"/>
      <c r="Q1592" s="2"/>
      <c r="R1592" s="3"/>
      <c r="S1592" s="3"/>
      <c r="T1592" s="1"/>
      <c r="U1592" s="2"/>
      <c r="V1592" s="28" t="str">
        <f t="shared" si="74"/>
        <v/>
      </c>
    </row>
    <row r="1593" spans="1:22" ht="25" customHeight="1" x14ac:dyDescent="0.35">
      <c r="A1593" s="1"/>
      <c r="B1593" s="35"/>
      <c r="C1593" s="1"/>
      <c r="D1593" s="1"/>
      <c r="E1593" s="73">
        <f>+COUNTIFS('REGISTRO DE TUTORES'!$A$3:$A$8000,A1593,'REGISTRO DE TUTORES'!$B$3:$B$8000,B1593,'REGISTRO DE TUTORES'!$C$3:$C$8000,C1593,'REGISTRO DE TUTORES'!$D$3:$D$8000,D1593)</f>
        <v>0</v>
      </c>
      <c r="F1593" s="73">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73">
        <f t="shared" ca="1" si="72"/>
        <v>0</v>
      </c>
      <c r="H1593" s="73">
        <f t="shared" ca="1" si="73"/>
        <v>0</v>
      </c>
      <c r="I1593" s="20">
        <v>0</v>
      </c>
      <c r="J1593" s="20">
        <v>0</v>
      </c>
      <c r="K1593" s="20">
        <v>0</v>
      </c>
      <c r="L1593" s="20">
        <v>0</v>
      </c>
      <c r="M1593" s="20">
        <v>0</v>
      </c>
      <c r="N1593" s="75">
        <v>0</v>
      </c>
      <c r="O1593" s="75">
        <v>0</v>
      </c>
      <c r="P1593" s="2"/>
      <c r="Q1593" s="2"/>
      <c r="R1593" s="3"/>
      <c r="S1593" s="3"/>
      <c r="T1593" s="1"/>
      <c r="U1593" s="2"/>
      <c r="V1593" s="28" t="str">
        <f t="shared" si="74"/>
        <v/>
      </c>
    </row>
    <row r="1594" spans="1:22" ht="25" customHeight="1" x14ac:dyDescent="0.35">
      <c r="A1594" s="1"/>
      <c r="B1594" s="35"/>
      <c r="C1594" s="1"/>
      <c r="D1594" s="1"/>
      <c r="E1594" s="73">
        <f>+COUNTIFS('REGISTRO DE TUTORES'!$A$3:$A$8000,A1594,'REGISTRO DE TUTORES'!$B$3:$B$8000,B1594,'REGISTRO DE TUTORES'!$C$3:$C$8000,C1594,'REGISTRO DE TUTORES'!$D$3:$D$8000,D1594)</f>
        <v>0</v>
      </c>
      <c r="F1594" s="73">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73">
        <f t="shared" ca="1" si="72"/>
        <v>0</v>
      </c>
      <c r="H1594" s="73">
        <f t="shared" ca="1" si="73"/>
        <v>0</v>
      </c>
      <c r="I1594" s="20">
        <v>0</v>
      </c>
      <c r="J1594" s="20">
        <v>0</v>
      </c>
      <c r="K1594" s="20">
        <v>0</v>
      </c>
      <c r="L1594" s="20">
        <v>0</v>
      </c>
      <c r="M1594" s="20">
        <v>0</v>
      </c>
      <c r="N1594" s="75">
        <v>0</v>
      </c>
      <c r="O1594" s="75">
        <v>0</v>
      </c>
      <c r="P1594" s="2"/>
      <c r="Q1594" s="2"/>
      <c r="R1594" s="3"/>
      <c r="S1594" s="3"/>
      <c r="T1594" s="1"/>
      <c r="U1594" s="2"/>
      <c r="V1594" s="28" t="str">
        <f t="shared" si="74"/>
        <v/>
      </c>
    </row>
    <row r="1595" spans="1:22" ht="25" customHeight="1" x14ac:dyDescent="0.35">
      <c r="A1595" s="1"/>
      <c r="B1595" s="35"/>
      <c r="C1595" s="1"/>
      <c r="D1595" s="1"/>
      <c r="E1595" s="73">
        <f>+COUNTIFS('REGISTRO DE TUTORES'!$A$3:$A$8000,A1595,'REGISTRO DE TUTORES'!$B$3:$B$8000,B1595,'REGISTRO DE TUTORES'!$C$3:$C$8000,C1595,'REGISTRO DE TUTORES'!$D$3:$D$8000,D1595)</f>
        <v>0</v>
      </c>
      <c r="F1595" s="73">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73">
        <f t="shared" ca="1" si="72"/>
        <v>0</v>
      </c>
      <c r="H1595" s="73">
        <f t="shared" ca="1" si="73"/>
        <v>0</v>
      </c>
      <c r="I1595" s="20">
        <v>0</v>
      </c>
      <c r="J1595" s="20">
        <v>0</v>
      </c>
      <c r="K1595" s="20">
        <v>0</v>
      </c>
      <c r="L1595" s="20">
        <v>0</v>
      </c>
      <c r="M1595" s="20">
        <v>0</v>
      </c>
      <c r="N1595" s="75">
        <v>0</v>
      </c>
      <c r="O1595" s="75">
        <v>0</v>
      </c>
      <c r="P1595" s="2"/>
      <c r="Q1595" s="2"/>
      <c r="R1595" s="3"/>
      <c r="S1595" s="3"/>
      <c r="T1595" s="1"/>
      <c r="U1595" s="2"/>
      <c r="V1595" s="28" t="str">
        <f t="shared" si="74"/>
        <v/>
      </c>
    </row>
    <row r="1596" spans="1:22" ht="25" customHeight="1" x14ac:dyDescent="0.35">
      <c r="A1596" s="1"/>
      <c r="B1596" s="35"/>
      <c r="C1596" s="1"/>
      <c r="D1596" s="1"/>
      <c r="E1596" s="73">
        <f>+COUNTIFS('REGISTRO DE TUTORES'!$A$3:$A$8000,A1596,'REGISTRO DE TUTORES'!$B$3:$B$8000,B1596,'REGISTRO DE TUTORES'!$C$3:$C$8000,C1596,'REGISTRO DE TUTORES'!$D$3:$D$8000,D1596)</f>
        <v>0</v>
      </c>
      <c r="F1596" s="73">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73">
        <f t="shared" ca="1" si="72"/>
        <v>0</v>
      </c>
      <c r="H1596" s="73">
        <f t="shared" ca="1" si="73"/>
        <v>0</v>
      </c>
      <c r="I1596" s="20">
        <v>0</v>
      </c>
      <c r="J1596" s="20">
        <v>0</v>
      </c>
      <c r="K1596" s="20">
        <v>0</v>
      </c>
      <c r="L1596" s="20">
        <v>0</v>
      </c>
      <c r="M1596" s="20">
        <v>0</v>
      </c>
      <c r="N1596" s="75">
        <v>0</v>
      </c>
      <c r="O1596" s="75">
        <v>0</v>
      </c>
      <c r="P1596" s="2"/>
      <c r="Q1596" s="2"/>
      <c r="R1596" s="3"/>
      <c r="S1596" s="3"/>
      <c r="T1596" s="1"/>
      <c r="U1596" s="2"/>
      <c r="V1596" s="28" t="str">
        <f t="shared" si="74"/>
        <v/>
      </c>
    </row>
    <row r="1597" spans="1:22" ht="25" customHeight="1" x14ac:dyDescent="0.35">
      <c r="A1597" s="1"/>
      <c r="B1597" s="35"/>
      <c r="C1597" s="1"/>
      <c r="D1597" s="1"/>
      <c r="E1597" s="73">
        <f>+COUNTIFS('REGISTRO DE TUTORES'!$A$3:$A$8000,A1597,'REGISTRO DE TUTORES'!$B$3:$B$8000,B1597,'REGISTRO DE TUTORES'!$C$3:$C$8000,C1597,'REGISTRO DE TUTORES'!$D$3:$D$8000,D1597)</f>
        <v>0</v>
      </c>
      <c r="F1597" s="73">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73">
        <f t="shared" ca="1" si="72"/>
        <v>0</v>
      </c>
      <c r="H1597" s="73">
        <f t="shared" ca="1" si="73"/>
        <v>0</v>
      </c>
      <c r="I1597" s="20">
        <v>0</v>
      </c>
      <c r="J1597" s="20">
        <v>0</v>
      </c>
      <c r="K1597" s="20">
        <v>0</v>
      </c>
      <c r="L1597" s="20">
        <v>0</v>
      </c>
      <c r="M1597" s="20">
        <v>0</v>
      </c>
      <c r="N1597" s="75">
        <v>0</v>
      </c>
      <c r="O1597" s="75">
        <v>0</v>
      </c>
      <c r="P1597" s="2"/>
      <c r="Q1597" s="2"/>
      <c r="R1597" s="3"/>
      <c r="S1597" s="3"/>
      <c r="T1597" s="1"/>
      <c r="U1597" s="2"/>
      <c r="V1597" s="28" t="str">
        <f t="shared" si="74"/>
        <v/>
      </c>
    </row>
    <row r="1598" spans="1:22" ht="25" customHeight="1" x14ac:dyDescent="0.35">
      <c r="A1598" s="1"/>
      <c r="B1598" s="35"/>
      <c r="C1598" s="1"/>
      <c r="D1598" s="1"/>
      <c r="E1598" s="73">
        <f>+COUNTIFS('REGISTRO DE TUTORES'!$A$3:$A$8000,A1598,'REGISTRO DE TUTORES'!$B$3:$B$8000,B1598,'REGISTRO DE TUTORES'!$C$3:$C$8000,C1598,'REGISTRO DE TUTORES'!$D$3:$D$8000,D1598)</f>
        <v>0</v>
      </c>
      <c r="F1598" s="73">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73">
        <f t="shared" ca="1" si="72"/>
        <v>0</v>
      </c>
      <c r="H1598" s="73">
        <f t="shared" ca="1" si="73"/>
        <v>0</v>
      </c>
      <c r="I1598" s="20">
        <v>0</v>
      </c>
      <c r="J1598" s="20">
        <v>0</v>
      </c>
      <c r="K1598" s="20">
        <v>0</v>
      </c>
      <c r="L1598" s="20">
        <v>0</v>
      </c>
      <c r="M1598" s="20">
        <v>0</v>
      </c>
      <c r="N1598" s="75">
        <v>0</v>
      </c>
      <c r="O1598" s="75">
        <v>0</v>
      </c>
      <c r="P1598" s="2"/>
      <c r="Q1598" s="2"/>
      <c r="R1598" s="3"/>
      <c r="S1598" s="3"/>
      <c r="T1598" s="1"/>
      <c r="U1598" s="2"/>
      <c r="V1598" s="28" t="str">
        <f t="shared" si="74"/>
        <v/>
      </c>
    </row>
    <row r="1599" spans="1:22" ht="25" customHeight="1" x14ac:dyDescent="0.35">
      <c r="A1599" s="1"/>
      <c r="B1599" s="35"/>
      <c r="C1599" s="1"/>
      <c r="D1599" s="1"/>
      <c r="E1599" s="73">
        <f>+COUNTIFS('REGISTRO DE TUTORES'!$A$3:$A$8000,A1599,'REGISTRO DE TUTORES'!$B$3:$B$8000,B1599,'REGISTRO DE TUTORES'!$C$3:$C$8000,C1599,'REGISTRO DE TUTORES'!$D$3:$D$8000,D1599)</f>
        <v>0</v>
      </c>
      <c r="F1599" s="73">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73">
        <f t="shared" ca="1" si="72"/>
        <v>0</v>
      </c>
      <c r="H1599" s="73">
        <f t="shared" ca="1" si="73"/>
        <v>0</v>
      </c>
      <c r="I1599" s="20">
        <v>0</v>
      </c>
      <c r="J1599" s="20">
        <v>0</v>
      </c>
      <c r="K1599" s="20">
        <v>0</v>
      </c>
      <c r="L1599" s="20">
        <v>0</v>
      </c>
      <c r="M1599" s="20">
        <v>0</v>
      </c>
      <c r="N1599" s="75">
        <v>0</v>
      </c>
      <c r="O1599" s="75">
        <v>0</v>
      </c>
      <c r="P1599" s="2"/>
      <c r="Q1599" s="2"/>
      <c r="R1599" s="3"/>
      <c r="S1599" s="3"/>
      <c r="T1599" s="1"/>
      <c r="U1599" s="2"/>
      <c r="V1599" s="28" t="str">
        <f t="shared" si="74"/>
        <v/>
      </c>
    </row>
    <row r="1600" spans="1:22" ht="25" customHeight="1" x14ac:dyDescent="0.35">
      <c r="A1600" s="1"/>
      <c r="B1600" s="35"/>
      <c r="C1600" s="1"/>
      <c r="D1600" s="1"/>
      <c r="E1600" s="73">
        <f>+COUNTIFS('REGISTRO DE TUTORES'!$A$3:$A$8000,A1600,'REGISTRO DE TUTORES'!$B$3:$B$8000,B1600,'REGISTRO DE TUTORES'!$C$3:$C$8000,C1600,'REGISTRO DE TUTORES'!$D$3:$D$8000,D1600)</f>
        <v>0</v>
      </c>
      <c r="F1600" s="73">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73">
        <f t="shared" ca="1" si="72"/>
        <v>0</v>
      </c>
      <c r="H1600" s="73">
        <f t="shared" ca="1" si="73"/>
        <v>0</v>
      </c>
      <c r="I1600" s="20">
        <v>0</v>
      </c>
      <c r="J1600" s="20">
        <v>0</v>
      </c>
      <c r="K1600" s="20">
        <v>0</v>
      </c>
      <c r="L1600" s="20">
        <v>0</v>
      </c>
      <c r="M1600" s="20">
        <v>0</v>
      </c>
      <c r="N1600" s="75">
        <v>0</v>
      </c>
      <c r="O1600" s="75">
        <v>0</v>
      </c>
      <c r="P1600" s="2"/>
      <c r="Q1600" s="2"/>
      <c r="R1600" s="3"/>
      <c r="S1600" s="3"/>
      <c r="T1600" s="1"/>
      <c r="U1600" s="2"/>
      <c r="V1600" s="28" t="str">
        <f t="shared" si="74"/>
        <v/>
      </c>
    </row>
    <row r="1601" spans="1:22" ht="25" customHeight="1" x14ac:dyDescent="0.35">
      <c r="A1601" s="1"/>
      <c r="B1601" s="35"/>
      <c r="C1601" s="1"/>
      <c r="D1601" s="1"/>
      <c r="E1601" s="73">
        <f>+COUNTIFS('REGISTRO DE TUTORES'!$A$3:$A$8000,A1601,'REGISTRO DE TUTORES'!$B$3:$B$8000,B1601,'REGISTRO DE TUTORES'!$C$3:$C$8000,C1601,'REGISTRO DE TUTORES'!$D$3:$D$8000,D1601)</f>
        <v>0</v>
      </c>
      <c r="F1601" s="73">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73">
        <f t="shared" ca="1" si="72"/>
        <v>0</v>
      </c>
      <c r="H1601" s="73">
        <f t="shared" ca="1" si="73"/>
        <v>0</v>
      </c>
      <c r="I1601" s="20">
        <v>0</v>
      </c>
      <c r="J1601" s="20">
        <v>0</v>
      </c>
      <c r="K1601" s="20">
        <v>0</v>
      </c>
      <c r="L1601" s="20">
        <v>0</v>
      </c>
      <c r="M1601" s="20">
        <v>0</v>
      </c>
      <c r="N1601" s="75">
        <v>0</v>
      </c>
      <c r="O1601" s="75">
        <v>0</v>
      </c>
      <c r="P1601" s="2"/>
      <c r="Q1601" s="2"/>
      <c r="R1601" s="3"/>
      <c r="S1601" s="3"/>
      <c r="T1601" s="1"/>
      <c r="U1601" s="2"/>
      <c r="V1601" s="28" t="str">
        <f t="shared" si="74"/>
        <v/>
      </c>
    </row>
    <row r="1602" spans="1:22" ht="25" customHeight="1" x14ac:dyDescent="0.35">
      <c r="A1602" s="1"/>
      <c r="B1602" s="35"/>
      <c r="C1602" s="1"/>
      <c r="D1602" s="1"/>
      <c r="E1602" s="73">
        <f>+COUNTIFS('REGISTRO DE TUTORES'!$A$3:$A$8000,A1602,'REGISTRO DE TUTORES'!$B$3:$B$8000,B1602,'REGISTRO DE TUTORES'!$C$3:$C$8000,C1602,'REGISTRO DE TUTORES'!$D$3:$D$8000,D1602)</f>
        <v>0</v>
      </c>
      <c r="F1602" s="73">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73">
        <f t="shared" ca="1" si="72"/>
        <v>0</v>
      </c>
      <c r="H1602" s="73">
        <f t="shared" ca="1" si="73"/>
        <v>0</v>
      </c>
      <c r="I1602" s="20">
        <v>0</v>
      </c>
      <c r="J1602" s="20">
        <v>0</v>
      </c>
      <c r="K1602" s="20">
        <v>0</v>
      </c>
      <c r="L1602" s="20">
        <v>0</v>
      </c>
      <c r="M1602" s="20">
        <v>0</v>
      </c>
      <c r="N1602" s="75">
        <v>0</v>
      </c>
      <c r="O1602" s="75">
        <v>0</v>
      </c>
      <c r="P1602" s="2"/>
      <c r="Q1602" s="2"/>
      <c r="R1602" s="3"/>
      <c r="S1602" s="3"/>
      <c r="T1602" s="1"/>
      <c r="U1602" s="2"/>
      <c r="V1602" s="28" t="str">
        <f t="shared" si="74"/>
        <v/>
      </c>
    </row>
    <row r="1603" spans="1:22" ht="25" customHeight="1" x14ac:dyDescent="0.35">
      <c r="A1603" s="1"/>
      <c r="B1603" s="35"/>
      <c r="C1603" s="1"/>
      <c r="D1603" s="1"/>
      <c r="E1603" s="73">
        <f>+COUNTIFS('REGISTRO DE TUTORES'!$A$3:$A$8000,A1603,'REGISTRO DE TUTORES'!$B$3:$B$8000,B1603,'REGISTRO DE TUTORES'!$C$3:$C$8000,C1603,'REGISTRO DE TUTORES'!$D$3:$D$8000,D1603)</f>
        <v>0</v>
      </c>
      <c r="F1603" s="73">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73">
        <f t="shared" ca="1" si="72"/>
        <v>0</v>
      </c>
      <c r="H1603" s="73">
        <f t="shared" ca="1" si="73"/>
        <v>0</v>
      </c>
      <c r="I1603" s="20">
        <v>0</v>
      </c>
      <c r="J1603" s="20">
        <v>0</v>
      </c>
      <c r="K1603" s="20">
        <v>0</v>
      </c>
      <c r="L1603" s="20">
        <v>0</v>
      </c>
      <c r="M1603" s="20">
        <v>0</v>
      </c>
      <c r="N1603" s="75">
        <v>0</v>
      </c>
      <c r="O1603" s="75">
        <v>0</v>
      </c>
      <c r="P1603" s="2"/>
      <c r="Q1603" s="2"/>
      <c r="R1603" s="3"/>
      <c r="S1603" s="3"/>
      <c r="T1603" s="1"/>
      <c r="U1603" s="2"/>
      <c r="V1603" s="28" t="str">
        <f t="shared" si="74"/>
        <v/>
      </c>
    </row>
    <row r="1604" spans="1:22" ht="25" customHeight="1" x14ac:dyDescent="0.35">
      <c r="A1604" s="1"/>
      <c r="B1604" s="35"/>
      <c r="C1604" s="1"/>
      <c r="D1604" s="1"/>
      <c r="E1604" s="73">
        <f>+COUNTIFS('REGISTRO DE TUTORES'!$A$3:$A$8000,A1604,'REGISTRO DE TUTORES'!$B$3:$B$8000,B1604,'REGISTRO DE TUTORES'!$C$3:$C$8000,C1604,'REGISTRO DE TUTORES'!$D$3:$D$8000,D1604)</f>
        <v>0</v>
      </c>
      <c r="F1604" s="73">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73">
        <f t="shared" ca="1" si="72"/>
        <v>0</v>
      </c>
      <c r="H1604" s="73">
        <f t="shared" ca="1" si="73"/>
        <v>0</v>
      </c>
      <c r="I1604" s="20">
        <v>0</v>
      </c>
      <c r="J1604" s="20">
        <v>0</v>
      </c>
      <c r="K1604" s="20">
        <v>0</v>
      </c>
      <c r="L1604" s="20">
        <v>0</v>
      </c>
      <c r="M1604" s="20">
        <v>0</v>
      </c>
      <c r="N1604" s="75">
        <v>0</v>
      </c>
      <c r="O1604" s="75">
        <v>0</v>
      </c>
      <c r="P1604" s="2"/>
      <c r="Q1604" s="2"/>
      <c r="R1604" s="3"/>
      <c r="S1604" s="3"/>
      <c r="T1604" s="1"/>
      <c r="U1604" s="2"/>
      <c r="V1604" s="28" t="str">
        <f t="shared" si="74"/>
        <v/>
      </c>
    </row>
    <row r="1605" spans="1:22" ht="25" customHeight="1" x14ac:dyDescent="0.35">
      <c r="A1605" s="1"/>
      <c r="B1605" s="35"/>
      <c r="C1605" s="1"/>
      <c r="D1605" s="1"/>
      <c r="E1605" s="73">
        <f>+COUNTIFS('REGISTRO DE TUTORES'!$A$3:$A$8000,A1605,'REGISTRO DE TUTORES'!$B$3:$B$8000,B1605,'REGISTRO DE TUTORES'!$C$3:$C$8000,C1605,'REGISTRO DE TUTORES'!$D$3:$D$8000,D1605)</f>
        <v>0</v>
      </c>
      <c r="F1605" s="73">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73">
        <f t="shared" ca="1" si="72"/>
        <v>0</v>
      </c>
      <c r="H1605" s="73">
        <f t="shared" ca="1" si="73"/>
        <v>0</v>
      </c>
      <c r="I1605" s="20">
        <v>0</v>
      </c>
      <c r="J1605" s="20">
        <v>0</v>
      </c>
      <c r="K1605" s="20">
        <v>0</v>
      </c>
      <c r="L1605" s="20">
        <v>0</v>
      </c>
      <c r="M1605" s="20">
        <v>0</v>
      </c>
      <c r="N1605" s="75">
        <v>0</v>
      </c>
      <c r="O1605" s="75">
        <v>0</v>
      </c>
      <c r="P1605" s="2"/>
      <c r="Q1605" s="2"/>
      <c r="R1605" s="3"/>
      <c r="S1605" s="3"/>
      <c r="T1605" s="1"/>
      <c r="U1605" s="2"/>
      <c r="V1605" s="28" t="str">
        <f t="shared" si="74"/>
        <v/>
      </c>
    </row>
    <row r="1606" spans="1:22" ht="25" customHeight="1" x14ac:dyDescent="0.35">
      <c r="A1606" s="1"/>
      <c r="B1606" s="35"/>
      <c r="C1606" s="1"/>
      <c r="D1606" s="1"/>
      <c r="E1606" s="73">
        <f>+COUNTIFS('REGISTRO DE TUTORES'!$A$3:$A$8000,A1606,'REGISTRO DE TUTORES'!$B$3:$B$8000,B1606,'REGISTRO DE TUTORES'!$C$3:$C$8000,C1606,'REGISTRO DE TUTORES'!$D$3:$D$8000,D1606)</f>
        <v>0</v>
      </c>
      <c r="F1606" s="73">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73">
        <f t="shared" ref="G1606:G1669" ca="1" si="75">SUM(IF(O1606=1,SUMPRODUCT(--(WEEKDAY(ROW(INDIRECT(P1606&amp;":"&amp;Q1606)))=1),--(COUNTIF(FERIADOS,ROW(INDIRECT(P1606&amp;":"&amp;Q1606)))=0)),0),IF(I1606=1,SUMPRODUCT(--(WEEKDAY(ROW(INDIRECT(P1606&amp;":"&amp;Q1606)))=2),--(COUNTIF(FERIADOS,ROW(INDIRECT(P1606&amp;":"&amp;Q1606)))=0)),0),IF(J1606=1,SUMPRODUCT(--(WEEKDAY(ROW(INDIRECT(P1606&amp;":"&amp;Q1606)))=3),--(COUNTIF(FERIADOS,ROW(INDIRECT(P1606&amp;":"&amp;Q1606)))=0)),0),IF(K1606=1,SUMPRODUCT(--(WEEKDAY(ROW(INDIRECT(P1606&amp;":"&amp;Q1606)))=4),--(COUNTIF(FERIADOS,ROW(INDIRECT(P1606&amp;":"&amp;Q1606)))=0)),0),IF(L1606=1,SUMPRODUCT(--(WEEKDAY(ROW(INDIRECT(P1606&amp;":"&amp;Q1606)))=5),--(COUNTIF(FERIADOS,ROW(INDIRECT(P1606&amp;":"&amp;Q1606)))=0)),0),IF(M1606=1,SUMPRODUCT(--(WEEKDAY(ROW(INDIRECT(P1606&amp;":"&amp;Q1606)))=6),--(COUNTIF(FERIADOS,ROW(INDIRECT(P1606&amp;":"&amp;Q1606)))=0)),0),IF(N1606=1,SUMPRODUCT(--(WEEKDAY(ROW(INDIRECT(P1606&amp;":"&amp;Q1606)))=7),--(COUNTIF(FERIADOS,ROW(INDIRECT(P1606&amp;":"&amp;Q1606)))=0)),0))</f>
        <v>0</v>
      </c>
      <c r="H1606" s="73">
        <f t="shared" ref="H1606:H1669" ca="1" si="76">+F1606*G1606</f>
        <v>0</v>
      </c>
      <c r="I1606" s="20">
        <v>0</v>
      </c>
      <c r="J1606" s="20">
        <v>0</v>
      </c>
      <c r="K1606" s="20">
        <v>0</v>
      </c>
      <c r="L1606" s="20">
        <v>0</v>
      </c>
      <c r="M1606" s="20">
        <v>0</v>
      </c>
      <c r="N1606" s="75">
        <v>0</v>
      </c>
      <c r="O1606" s="75">
        <v>0</v>
      </c>
      <c r="P1606" s="2"/>
      <c r="Q1606" s="2"/>
      <c r="R1606" s="3"/>
      <c r="S1606" s="3"/>
      <c r="T1606" s="1"/>
      <c r="U1606" s="2"/>
      <c r="V1606" s="28" t="str">
        <f t="shared" ref="V1606:V1669" si="77">IF(Q1606&gt;0,IF(U1606&gt;=Q1606,"ACTIVA","NO ACTIVA"),"")</f>
        <v/>
      </c>
    </row>
    <row r="1607" spans="1:22" ht="25" customHeight="1" x14ac:dyDescent="0.35">
      <c r="A1607" s="1"/>
      <c r="B1607" s="35"/>
      <c r="C1607" s="1"/>
      <c r="D1607" s="1"/>
      <c r="E1607" s="73">
        <f>+COUNTIFS('REGISTRO DE TUTORES'!$A$3:$A$8000,A1607,'REGISTRO DE TUTORES'!$B$3:$B$8000,B1607,'REGISTRO DE TUTORES'!$C$3:$C$8000,C1607,'REGISTRO DE TUTORES'!$D$3:$D$8000,D1607)</f>
        <v>0</v>
      </c>
      <c r="F1607" s="73">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73">
        <f t="shared" ca="1" si="75"/>
        <v>0</v>
      </c>
      <c r="H1607" s="73">
        <f t="shared" ca="1" si="76"/>
        <v>0</v>
      </c>
      <c r="I1607" s="20">
        <v>0</v>
      </c>
      <c r="J1607" s="20">
        <v>0</v>
      </c>
      <c r="K1607" s="20">
        <v>0</v>
      </c>
      <c r="L1607" s="20">
        <v>0</v>
      </c>
      <c r="M1607" s="20">
        <v>0</v>
      </c>
      <c r="N1607" s="75">
        <v>0</v>
      </c>
      <c r="O1607" s="75">
        <v>0</v>
      </c>
      <c r="P1607" s="2"/>
      <c r="Q1607" s="2"/>
      <c r="R1607" s="3"/>
      <c r="S1607" s="3"/>
      <c r="T1607" s="1"/>
      <c r="U1607" s="2"/>
      <c r="V1607" s="28" t="str">
        <f t="shared" si="77"/>
        <v/>
      </c>
    </row>
    <row r="1608" spans="1:22" ht="25" customHeight="1" x14ac:dyDescent="0.35">
      <c r="A1608" s="1"/>
      <c r="B1608" s="35"/>
      <c r="C1608" s="1"/>
      <c r="D1608" s="1"/>
      <c r="E1608" s="73">
        <f>+COUNTIFS('REGISTRO DE TUTORES'!$A$3:$A$8000,A1608,'REGISTRO DE TUTORES'!$B$3:$B$8000,B1608,'REGISTRO DE TUTORES'!$C$3:$C$8000,C1608,'REGISTRO DE TUTORES'!$D$3:$D$8000,D1608)</f>
        <v>0</v>
      </c>
      <c r="F1608" s="73">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73">
        <f t="shared" ca="1" si="75"/>
        <v>0</v>
      </c>
      <c r="H1608" s="73">
        <f t="shared" ca="1" si="76"/>
        <v>0</v>
      </c>
      <c r="I1608" s="20">
        <v>0</v>
      </c>
      <c r="J1608" s="20">
        <v>0</v>
      </c>
      <c r="K1608" s="20">
        <v>0</v>
      </c>
      <c r="L1608" s="20">
        <v>0</v>
      </c>
      <c r="M1608" s="20">
        <v>0</v>
      </c>
      <c r="N1608" s="75">
        <v>0</v>
      </c>
      <c r="O1608" s="75">
        <v>0</v>
      </c>
      <c r="P1608" s="2"/>
      <c r="Q1608" s="2"/>
      <c r="R1608" s="3"/>
      <c r="S1608" s="3"/>
      <c r="T1608" s="1"/>
      <c r="U1608" s="2"/>
      <c r="V1608" s="28" t="str">
        <f t="shared" si="77"/>
        <v/>
      </c>
    </row>
    <row r="1609" spans="1:22" ht="25" customHeight="1" x14ac:dyDescent="0.35">
      <c r="A1609" s="1"/>
      <c r="B1609" s="35"/>
      <c r="C1609" s="1"/>
      <c r="D1609" s="1"/>
      <c r="E1609" s="73">
        <f>+COUNTIFS('REGISTRO DE TUTORES'!$A$3:$A$8000,A1609,'REGISTRO DE TUTORES'!$B$3:$B$8000,B1609,'REGISTRO DE TUTORES'!$C$3:$C$8000,C1609,'REGISTRO DE TUTORES'!$D$3:$D$8000,D1609)</f>
        <v>0</v>
      </c>
      <c r="F1609" s="73">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73">
        <f t="shared" ca="1" si="75"/>
        <v>0</v>
      </c>
      <c r="H1609" s="73">
        <f t="shared" ca="1" si="76"/>
        <v>0</v>
      </c>
      <c r="I1609" s="20">
        <v>0</v>
      </c>
      <c r="J1609" s="20">
        <v>0</v>
      </c>
      <c r="K1609" s="20">
        <v>0</v>
      </c>
      <c r="L1609" s="20">
        <v>0</v>
      </c>
      <c r="M1609" s="20">
        <v>0</v>
      </c>
      <c r="N1609" s="75">
        <v>0</v>
      </c>
      <c r="O1609" s="75">
        <v>0</v>
      </c>
      <c r="P1609" s="2"/>
      <c r="Q1609" s="2"/>
      <c r="R1609" s="3"/>
      <c r="S1609" s="3"/>
      <c r="T1609" s="1"/>
      <c r="U1609" s="2"/>
      <c r="V1609" s="28" t="str">
        <f t="shared" si="77"/>
        <v/>
      </c>
    </row>
    <row r="1610" spans="1:22" ht="25" customHeight="1" x14ac:dyDescent="0.35">
      <c r="A1610" s="1"/>
      <c r="B1610" s="35"/>
      <c r="C1610" s="1"/>
      <c r="D1610" s="1"/>
      <c r="E1610" s="73">
        <f>+COUNTIFS('REGISTRO DE TUTORES'!$A$3:$A$8000,A1610,'REGISTRO DE TUTORES'!$B$3:$B$8000,B1610,'REGISTRO DE TUTORES'!$C$3:$C$8000,C1610,'REGISTRO DE TUTORES'!$D$3:$D$8000,D1610)</f>
        <v>0</v>
      </c>
      <c r="F1610" s="73">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73">
        <f t="shared" ca="1" si="75"/>
        <v>0</v>
      </c>
      <c r="H1610" s="73">
        <f t="shared" ca="1" si="76"/>
        <v>0</v>
      </c>
      <c r="I1610" s="20">
        <v>0</v>
      </c>
      <c r="J1610" s="20">
        <v>0</v>
      </c>
      <c r="K1610" s="20">
        <v>0</v>
      </c>
      <c r="L1610" s="20">
        <v>0</v>
      </c>
      <c r="M1610" s="20">
        <v>0</v>
      </c>
      <c r="N1610" s="75">
        <v>0</v>
      </c>
      <c r="O1610" s="75">
        <v>0</v>
      </c>
      <c r="P1610" s="2"/>
      <c r="Q1610" s="2"/>
      <c r="R1610" s="3"/>
      <c r="S1610" s="3"/>
      <c r="T1610" s="1"/>
      <c r="U1610" s="2"/>
      <c r="V1610" s="28" t="str">
        <f t="shared" si="77"/>
        <v/>
      </c>
    </row>
    <row r="1611" spans="1:22" ht="25" customHeight="1" x14ac:dyDescent="0.35">
      <c r="A1611" s="1"/>
      <c r="B1611" s="35"/>
      <c r="C1611" s="1"/>
      <c r="D1611" s="1"/>
      <c r="E1611" s="73">
        <f>+COUNTIFS('REGISTRO DE TUTORES'!$A$3:$A$8000,A1611,'REGISTRO DE TUTORES'!$B$3:$B$8000,B1611,'REGISTRO DE TUTORES'!$C$3:$C$8000,C1611,'REGISTRO DE TUTORES'!$D$3:$D$8000,D1611)</f>
        <v>0</v>
      </c>
      <c r="F1611" s="73">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73">
        <f t="shared" ca="1" si="75"/>
        <v>0</v>
      </c>
      <c r="H1611" s="73">
        <f t="shared" ca="1" si="76"/>
        <v>0</v>
      </c>
      <c r="I1611" s="20">
        <v>0</v>
      </c>
      <c r="J1611" s="20">
        <v>0</v>
      </c>
      <c r="K1611" s="20">
        <v>0</v>
      </c>
      <c r="L1611" s="20">
        <v>0</v>
      </c>
      <c r="M1611" s="20">
        <v>0</v>
      </c>
      <c r="N1611" s="75">
        <v>0</v>
      </c>
      <c r="O1611" s="75">
        <v>0</v>
      </c>
      <c r="P1611" s="2"/>
      <c r="Q1611" s="2"/>
      <c r="R1611" s="3"/>
      <c r="S1611" s="3"/>
      <c r="T1611" s="1"/>
      <c r="U1611" s="2"/>
      <c r="V1611" s="28" t="str">
        <f t="shared" si="77"/>
        <v/>
      </c>
    </row>
    <row r="1612" spans="1:22" ht="25" customHeight="1" x14ac:dyDescent="0.35">
      <c r="A1612" s="1"/>
      <c r="B1612" s="35"/>
      <c r="C1612" s="1"/>
      <c r="D1612" s="1"/>
      <c r="E1612" s="73">
        <f>+COUNTIFS('REGISTRO DE TUTORES'!$A$3:$A$8000,A1612,'REGISTRO DE TUTORES'!$B$3:$B$8000,B1612,'REGISTRO DE TUTORES'!$C$3:$C$8000,C1612,'REGISTRO DE TUTORES'!$D$3:$D$8000,D1612)</f>
        <v>0</v>
      </c>
      <c r="F1612" s="73">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73">
        <f t="shared" ca="1" si="75"/>
        <v>0</v>
      </c>
      <c r="H1612" s="73">
        <f t="shared" ca="1" si="76"/>
        <v>0</v>
      </c>
      <c r="I1612" s="20">
        <v>0</v>
      </c>
      <c r="J1612" s="20">
        <v>0</v>
      </c>
      <c r="K1612" s="20">
        <v>0</v>
      </c>
      <c r="L1612" s="20">
        <v>0</v>
      </c>
      <c r="M1612" s="20">
        <v>0</v>
      </c>
      <c r="N1612" s="75">
        <v>0</v>
      </c>
      <c r="O1612" s="75">
        <v>0</v>
      </c>
      <c r="P1612" s="2"/>
      <c r="Q1612" s="2"/>
      <c r="R1612" s="3"/>
      <c r="S1612" s="3"/>
      <c r="T1612" s="1"/>
      <c r="U1612" s="2"/>
      <c r="V1612" s="28" t="str">
        <f t="shared" si="77"/>
        <v/>
      </c>
    </row>
    <row r="1613" spans="1:22" ht="25" customHeight="1" x14ac:dyDescent="0.35">
      <c r="A1613" s="1"/>
      <c r="B1613" s="35"/>
      <c r="C1613" s="1"/>
      <c r="D1613" s="1"/>
      <c r="E1613" s="73">
        <f>+COUNTIFS('REGISTRO DE TUTORES'!$A$3:$A$8000,A1613,'REGISTRO DE TUTORES'!$B$3:$B$8000,B1613,'REGISTRO DE TUTORES'!$C$3:$C$8000,C1613,'REGISTRO DE TUTORES'!$D$3:$D$8000,D1613)</f>
        <v>0</v>
      </c>
      <c r="F1613" s="73">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73">
        <f t="shared" ca="1" si="75"/>
        <v>0</v>
      </c>
      <c r="H1613" s="73">
        <f t="shared" ca="1" si="76"/>
        <v>0</v>
      </c>
      <c r="I1613" s="20">
        <v>0</v>
      </c>
      <c r="J1613" s="20">
        <v>0</v>
      </c>
      <c r="K1613" s="20">
        <v>0</v>
      </c>
      <c r="L1613" s="20">
        <v>0</v>
      </c>
      <c r="M1613" s="20">
        <v>0</v>
      </c>
      <c r="N1613" s="75">
        <v>0</v>
      </c>
      <c r="O1613" s="75">
        <v>0</v>
      </c>
      <c r="P1613" s="2"/>
      <c r="Q1613" s="2"/>
      <c r="R1613" s="3"/>
      <c r="S1613" s="3"/>
      <c r="T1613" s="1"/>
      <c r="U1613" s="2"/>
      <c r="V1613" s="28" t="str">
        <f t="shared" si="77"/>
        <v/>
      </c>
    </row>
    <row r="1614" spans="1:22" ht="25" customHeight="1" x14ac:dyDescent="0.35">
      <c r="A1614" s="1"/>
      <c r="B1614" s="35"/>
      <c r="C1614" s="1"/>
      <c r="D1614" s="1"/>
      <c r="E1614" s="73">
        <f>+COUNTIFS('REGISTRO DE TUTORES'!$A$3:$A$8000,A1614,'REGISTRO DE TUTORES'!$B$3:$B$8000,B1614,'REGISTRO DE TUTORES'!$C$3:$C$8000,C1614,'REGISTRO DE TUTORES'!$D$3:$D$8000,D1614)</f>
        <v>0</v>
      </c>
      <c r="F1614" s="73">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73">
        <f t="shared" ca="1" si="75"/>
        <v>0</v>
      </c>
      <c r="H1614" s="73">
        <f t="shared" ca="1" si="76"/>
        <v>0</v>
      </c>
      <c r="I1614" s="20">
        <v>0</v>
      </c>
      <c r="J1614" s="20">
        <v>0</v>
      </c>
      <c r="K1614" s="20">
        <v>0</v>
      </c>
      <c r="L1614" s="20">
        <v>0</v>
      </c>
      <c r="M1614" s="20">
        <v>0</v>
      </c>
      <c r="N1614" s="75">
        <v>0</v>
      </c>
      <c r="O1614" s="75">
        <v>0</v>
      </c>
      <c r="P1614" s="2"/>
      <c r="Q1614" s="2"/>
      <c r="R1614" s="3"/>
      <c r="S1614" s="3"/>
      <c r="T1614" s="1"/>
      <c r="U1614" s="2"/>
      <c r="V1614" s="28" t="str">
        <f t="shared" si="77"/>
        <v/>
      </c>
    </row>
    <row r="1615" spans="1:22" ht="25" customHeight="1" x14ac:dyDescent="0.35">
      <c r="A1615" s="1"/>
      <c r="B1615" s="35"/>
      <c r="C1615" s="1"/>
      <c r="D1615" s="1"/>
      <c r="E1615" s="73">
        <f>+COUNTIFS('REGISTRO DE TUTORES'!$A$3:$A$8000,A1615,'REGISTRO DE TUTORES'!$B$3:$B$8000,B1615,'REGISTRO DE TUTORES'!$C$3:$C$8000,C1615,'REGISTRO DE TUTORES'!$D$3:$D$8000,D1615)</f>
        <v>0</v>
      </c>
      <c r="F1615" s="73">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73">
        <f t="shared" ca="1" si="75"/>
        <v>0</v>
      </c>
      <c r="H1615" s="73">
        <f t="shared" ca="1" si="76"/>
        <v>0</v>
      </c>
      <c r="I1615" s="20">
        <v>0</v>
      </c>
      <c r="J1615" s="20">
        <v>0</v>
      </c>
      <c r="K1615" s="20">
        <v>0</v>
      </c>
      <c r="L1615" s="20">
        <v>0</v>
      </c>
      <c r="M1615" s="20">
        <v>0</v>
      </c>
      <c r="N1615" s="75">
        <v>0</v>
      </c>
      <c r="O1615" s="75">
        <v>0</v>
      </c>
      <c r="P1615" s="2"/>
      <c r="Q1615" s="2"/>
      <c r="R1615" s="3"/>
      <c r="S1615" s="3"/>
      <c r="T1615" s="1"/>
      <c r="U1615" s="2"/>
      <c r="V1615" s="28" t="str">
        <f t="shared" si="77"/>
        <v/>
      </c>
    </row>
    <row r="1616" spans="1:22" ht="25" customHeight="1" x14ac:dyDescent="0.35">
      <c r="A1616" s="1"/>
      <c r="B1616" s="35"/>
      <c r="C1616" s="1"/>
      <c r="D1616" s="1"/>
      <c r="E1616" s="73">
        <f>+COUNTIFS('REGISTRO DE TUTORES'!$A$3:$A$8000,A1616,'REGISTRO DE TUTORES'!$B$3:$B$8000,B1616,'REGISTRO DE TUTORES'!$C$3:$C$8000,C1616,'REGISTRO DE TUTORES'!$D$3:$D$8000,D1616)</f>
        <v>0</v>
      </c>
      <c r="F1616" s="73">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73">
        <f t="shared" ca="1" si="75"/>
        <v>0</v>
      </c>
      <c r="H1616" s="73">
        <f t="shared" ca="1" si="76"/>
        <v>0</v>
      </c>
      <c r="I1616" s="20">
        <v>0</v>
      </c>
      <c r="J1616" s="20">
        <v>0</v>
      </c>
      <c r="K1616" s="20">
        <v>0</v>
      </c>
      <c r="L1616" s="20">
        <v>0</v>
      </c>
      <c r="M1616" s="20">
        <v>0</v>
      </c>
      <c r="N1616" s="75">
        <v>0</v>
      </c>
      <c r="O1616" s="75">
        <v>0</v>
      </c>
      <c r="P1616" s="2"/>
      <c r="Q1616" s="2"/>
      <c r="R1616" s="3"/>
      <c r="S1616" s="3"/>
      <c r="T1616" s="1"/>
      <c r="U1616" s="2"/>
      <c r="V1616" s="28" t="str">
        <f t="shared" si="77"/>
        <v/>
      </c>
    </row>
    <row r="1617" spans="1:22" ht="25" customHeight="1" x14ac:dyDescent="0.35">
      <c r="A1617" s="1"/>
      <c r="B1617" s="35"/>
      <c r="C1617" s="1"/>
      <c r="D1617" s="1"/>
      <c r="E1617" s="73">
        <f>+COUNTIFS('REGISTRO DE TUTORES'!$A$3:$A$8000,A1617,'REGISTRO DE TUTORES'!$B$3:$B$8000,B1617,'REGISTRO DE TUTORES'!$C$3:$C$8000,C1617,'REGISTRO DE TUTORES'!$D$3:$D$8000,D1617)</f>
        <v>0</v>
      </c>
      <c r="F1617" s="73">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73">
        <f t="shared" ca="1" si="75"/>
        <v>0</v>
      </c>
      <c r="H1617" s="73">
        <f t="shared" ca="1" si="76"/>
        <v>0</v>
      </c>
      <c r="I1617" s="20">
        <v>0</v>
      </c>
      <c r="J1617" s="20">
        <v>0</v>
      </c>
      <c r="K1617" s="20">
        <v>0</v>
      </c>
      <c r="L1617" s="20">
        <v>0</v>
      </c>
      <c r="M1617" s="20">
        <v>0</v>
      </c>
      <c r="N1617" s="75">
        <v>0</v>
      </c>
      <c r="O1617" s="75">
        <v>0</v>
      </c>
      <c r="P1617" s="2"/>
      <c r="Q1617" s="2"/>
      <c r="R1617" s="3"/>
      <c r="S1617" s="3"/>
      <c r="T1617" s="1"/>
      <c r="U1617" s="2"/>
      <c r="V1617" s="28" t="str">
        <f t="shared" si="77"/>
        <v/>
      </c>
    </row>
    <row r="1618" spans="1:22" ht="25" customHeight="1" x14ac:dyDescent="0.35">
      <c r="A1618" s="1"/>
      <c r="B1618" s="35"/>
      <c r="C1618" s="1"/>
      <c r="D1618" s="1"/>
      <c r="E1618" s="73">
        <f>+COUNTIFS('REGISTRO DE TUTORES'!$A$3:$A$8000,A1618,'REGISTRO DE TUTORES'!$B$3:$B$8000,B1618,'REGISTRO DE TUTORES'!$C$3:$C$8000,C1618,'REGISTRO DE TUTORES'!$D$3:$D$8000,D1618)</f>
        <v>0</v>
      </c>
      <c r="F1618" s="73">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73">
        <f t="shared" ca="1" si="75"/>
        <v>0</v>
      </c>
      <c r="H1618" s="73">
        <f t="shared" ca="1" si="76"/>
        <v>0</v>
      </c>
      <c r="I1618" s="20">
        <v>0</v>
      </c>
      <c r="J1618" s="20">
        <v>0</v>
      </c>
      <c r="K1618" s="20">
        <v>0</v>
      </c>
      <c r="L1618" s="20">
        <v>0</v>
      </c>
      <c r="M1618" s="20">
        <v>0</v>
      </c>
      <c r="N1618" s="75">
        <v>0</v>
      </c>
      <c r="O1618" s="75">
        <v>0</v>
      </c>
      <c r="P1618" s="2"/>
      <c r="Q1618" s="2"/>
      <c r="R1618" s="3"/>
      <c r="S1618" s="3"/>
      <c r="T1618" s="1"/>
      <c r="U1618" s="2"/>
      <c r="V1618" s="28" t="str">
        <f t="shared" si="77"/>
        <v/>
      </c>
    </row>
    <row r="1619" spans="1:22" ht="25" customHeight="1" x14ac:dyDescent="0.35">
      <c r="A1619" s="1"/>
      <c r="B1619" s="35"/>
      <c r="C1619" s="1"/>
      <c r="D1619" s="1"/>
      <c r="E1619" s="73">
        <f>+COUNTIFS('REGISTRO DE TUTORES'!$A$3:$A$8000,A1619,'REGISTRO DE TUTORES'!$B$3:$B$8000,B1619,'REGISTRO DE TUTORES'!$C$3:$C$8000,C1619,'REGISTRO DE TUTORES'!$D$3:$D$8000,D1619)</f>
        <v>0</v>
      </c>
      <c r="F1619" s="73">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73">
        <f t="shared" ca="1" si="75"/>
        <v>0</v>
      </c>
      <c r="H1619" s="73">
        <f t="shared" ca="1" si="76"/>
        <v>0</v>
      </c>
      <c r="I1619" s="20">
        <v>0</v>
      </c>
      <c r="J1619" s="20">
        <v>0</v>
      </c>
      <c r="K1619" s="20">
        <v>0</v>
      </c>
      <c r="L1619" s="20">
        <v>0</v>
      </c>
      <c r="M1619" s="20">
        <v>0</v>
      </c>
      <c r="N1619" s="75">
        <v>0</v>
      </c>
      <c r="O1619" s="75">
        <v>0</v>
      </c>
      <c r="P1619" s="2"/>
      <c r="Q1619" s="2"/>
      <c r="R1619" s="3"/>
      <c r="S1619" s="3"/>
      <c r="T1619" s="1"/>
      <c r="U1619" s="2"/>
      <c r="V1619" s="28" t="str">
        <f t="shared" si="77"/>
        <v/>
      </c>
    </row>
    <row r="1620" spans="1:22" ht="25" customHeight="1" x14ac:dyDescent="0.35">
      <c r="A1620" s="1"/>
      <c r="B1620" s="35"/>
      <c r="C1620" s="1"/>
      <c r="D1620" s="1"/>
      <c r="E1620" s="73">
        <f>+COUNTIFS('REGISTRO DE TUTORES'!$A$3:$A$8000,A1620,'REGISTRO DE TUTORES'!$B$3:$B$8000,B1620,'REGISTRO DE TUTORES'!$C$3:$C$8000,C1620,'REGISTRO DE TUTORES'!$D$3:$D$8000,D1620)</f>
        <v>0</v>
      </c>
      <c r="F1620" s="73">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73">
        <f t="shared" ca="1" si="75"/>
        <v>0</v>
      </c>
      <c r="H1620" s="73">
        <f t="shared" ca="1" si="76"/>
        <v>0</v>
      </c>
      <c r="I1620" s="20">
        <v>0</v>
      </c>
      <c r="J1620" s="20">
        <v>0</v>
      </c>
      <c r="K1620" s="20">
        <v>0</v>
      </c>
      <c r="L1620" s="20">
        <v>0</v>
      </c>
      <c r="M1620" s="20">
        <v>0</v>
      </c>
      <c r="N1620" s="75">
        <v>0</v>
      </c>
      <c r="O1620" s="75">
        <v>0</v>
      </c>
      <c r="P1620" s="2"/>
      <c r="Q1620" s="2"/>
      <c r="R1620" s="3"/>
      <c r="S1620" s="3"/>
      <c r="T1620" s="1"/>
      <c r="U1620" s="2"/>
      <c r="V1620" s="28" t="str">
        <f t="shared" si="77"/>
        <v/>
      </c>
    </row>
    <row r="1621" spans="1:22" ht="25" customHeight="1" x14ac:dyDescent="0.35">
      <c r="A1621" s="1"/>
      <c r="B1621" s="35"/>
      <c r="C1621" s="1"/>
      <c r="D1621" s="1"/>
      <c r="E1621" s="73">
        <f>+COUNTIFS('REGISTRO DE TUTORES'!$A$3:$A$8000,A1621,'REGISTRO DE TUTORES'!$B$3:$B$8000,B1621,'REGISTRO DE TUTORES'!$C$3:$C$8000,C1621,'REGISTRO DE TUTORES'!$D$3:$D$8000,D1621)</f>
        <v>0</v>
      </c>
      <c r="F1621" s="73">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73">
        <f t="shared" ca="1" si="75"/>
        <v>0</v>
      </c>
      <c r="H1621" s="73">
        <f t="shared" ca="1" si="76"/>
        <v>0</v>
      </c>
      <c r="I1621" s="20">
        <v>0</v>
      </c>
      <c r="J1621" s="20">
        <v>0</v>
      </c>
      <c r="K1621" s="20">
        <v>0</v>
      </c>
      <c r="L1621" s="20">
        <v>0</v>
      </c>
      <c r="M1621" s="20">
        <v>0</v>
      </c>
      <c r="N1621" s="75">
        <v>0</v>
      </c>
      <c r="O1621" s="75">
        <v>0</v>
      </c>
      <c r="P1621" s="2"/>
      <c r="Q1621" s="2"/>
      <c r="R1621" s="3"/>
      <c r="S1621" s="3"/>
      <c r="T1621" s="1"/>
      <c r="U1621" s="2"/>
      <c r="V1621" s="28" t="str">
        <f t="shared" si="77"/>
        <v/>
      </c>
    </row>
    <row r="1622" spans="1:22" ht="25" customHeight="1" x14ac:dyDescent="0.35">
      <c r="A1622" s="1"/>
      <c r="B1622" s="35"/>
      <c r="C1622" s="1"/>
      <c r="D1622" s="1"/>
      <c r="E1622" s="73">
        <f>+COUNTIFS('REGISTRO DE TUTORES'!$A$3:$A$8000,A1622,'REGISTRO DE TUTORES'!$B$3:$B$8000,B1622,'REGISTRO DE TUTORES'!$C$3:$C$8000,C1622,'REGISTRO DE TUTORES'!$D$3:$D$8000,D1622)</f>
        <v>0</v>
      </c>
      <c r="F1622" s="73">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73">
        <f t="shared" ca="1" si="75"/>
        <v>0</v>
      </c>
      <c r="H1622" s="73">
        <f t="shared" ca="1" si="76"/>
        <v>0</v>
      </c>
      <c r="I1622" s="20">
        <v>0</v>
      </c>
      <c r="J1622" s="20">
        <v>0</v>
      </c>
      <c r="K1622" s="20">
        <v>0</v>
      </c>
      <c r="L1622" s="20">
        <v>0</v>
      </c>
      <c r="M1622" s="20">
        <v>0</v>
      </c>
      <c r="N1622" s="75">
        <v>0</v>
      </c>
      <c r="O1622" s="75">
        <v>0</v>
      </c>
      <c r="P1622" s="2"/>
      <c r="Q1622" s="2"/>
      <c r="R1622" s="3"/>
      <c r="S1622" s="3"/>
      <c r="T1622" s="1"/>
      <c r="U1622" s="2"/>
      <c r="V1622" s="28" t="str">
        <f t="shared" si="77"/>
        <v/>
      </c>
    </row>
    <row r="1623" spans="1:22" ht="25" customHeight="1" x14ac:dyDescent="0.35">
      <c r="A1623" s="1"/>
      <c r="B1623" s="35"/>
      <c r="C1623" s="1"/>
      <c r="D1623" s="1"/>
      <c r="E1623" s="73">
        <f>+COUNTIFS('REGISTRO DE TUTORES'!$A$3:$A$8000,A1623,'REGISTRO DE TUTORES'!$B$3:$B$8000,B1623,'REGISTRO DE TUTORES'!$C$3:$C$8000,C1623,'REGISTRO DE TUTORES'!$D$3:$D$8000,D1623)</f>
        <v>0</v>
      </c>
      <c r="F1623" s="73">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73">
        <f t="shared" ca="1" si="75"/>
        <v>0</v>
      </c>
      <c r="H1623" s="73">
        <f t="shared" ca="1" si="76"/>
        <v>0</v>
      </c>
      <c r="I1623" s="20">
        <v>0</v>
      </c>
      <c r="J1623" s="20">
        <v>0</v>
      </c>
      <c r="K1623" s="20">
        <v>0</v>
      </c>
      <c r="L1623" s="20">
        <v>0</v>
      </c>
      <c r="M1623" s="20">
        <v>0</v>
      </c>
      <c r="N1623" s="75">
        <v>0</v>
      </c>
      <c r="O1623" s="75">
        <v>0</v>
      </c>
      <c r="P1623" s="2"/>
      <c r="Q1623" s="2"/>
      <c r="R1623" s="3"/>
      <c r="S1623" s="3"/>
      <c r="T1623" s="1"/>
      <c r="U1623" s="2"/>
      <c r="V1623" s="28" t="str">
        <f t="shared" si="77"/>
        <v/>
      </c>
    </row>
    <row r="1624" spans="1:22" ht="25" customHeight="1" x14ac:dyDescent="0.35">
      <c r="A1624" s="1"/>
      <c r="B1624" s="35"/>
      <c r="C1624" s="1"/>
      <c r="D1624" s="1"/>
      <c r="E1624" s="73">
        <f>+COUNTIFS('REGISTRO DE TUTORES'!$A$3:$A$8000,A1624,'REGISTRO DE TUTORES'!$B$3:$B$8000,B1624,'REGISTRO DE TUTORES'!$C$3:$C$8000,C1624,'REGISTRO DE TUTORES'!$D$3:$D$8000,D1624)</f>
        <v>0</v>
      </c>
      <c r="F1624" s="73">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73">
        <f t="shared" ca="1" si="75"/>
        <v>0</v>
      </c>
      <c r="H1624" s="73">
        <f t="shared" ca="1" si="76"/>
        <v>0</v>
      </c>
      <c r="I1624" s="20">
        <v>0</v>
      </c>
      <c r="J1624" s="20">
        <v>0</v>
      </c>
      <c r="K1624" s="20">
        <v>0</v>
      </c>
      <c r="L1624" s="20">
        <v>0</v>
      </c>
      <c r="M1624" s="20">
        <v>0</v>
      </c>
      <c r="N1624" s="75">
        <v>0</v>
      </c>
      <c r="O1624" s="75">
        <v>0</v>
      </c>
      <c r="P1624" s="2"/>
      <c r="Q1624" s="2"/>
      <c r="R1624" s="3"/>
      <c r="S1624" s="3"/>
      <c r="T1624" s="1"/>
      <c r="U1624" s="2"/>
      <c r="V1624" s="28" t="str">
        <f t="shared" si="77"/>
        <v/>
      </c>
    </row>
    <row r="1625" spans="1:22" ht="25" customHeight="1" x14ac:dyDescent="0.35">
      <c r="A1625" s="1"/>
      <c r="B1625" s="35"/>
      <c r="C1625" s="1"/>
      <c r="D1625" s="1"/>
      <c r="E1625" s="73">
        <f>+COUNTIFS('REGISTRO DE TUTORES'!$A$3:$A$8000,A1625,'REGISTRO DE TUTORES'!$B$3:$B$8000,B1625,'REGISTRO DE TUTORES'!$C$3:$C$8000,C1625,'REGISTRO DE TUTORES'!$D$3:$D$8000,D1625)</f>
        <v>0</v>
      </c>
      <c r="F1625" s="73">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73">
        <f t="shared" ca="1" si="75"/>
        <v>0</v>
      </c>
      <c r="H1625" s="73">
        <f t="shared" ca="1" si="76"/>
        <v>0</v>
      </c>
      <c r="I1625" s="20">
        <v>0</v>
      </c>
      <c r="J1625" s="20">
        <v>0</v>
      </c>
      <c r="K1625" s="20">
        <v>0</v>
      </c>
      <c r="L1625" s="20">
        <v>0</v>
      </c>
      <c r="M1625" s="20">
        <v>0</v>
      </c>
      <c r="N1625" s="75">
        <v>0</v>
      </c>
      <c r="O1625" s="75">
        <v>0</v>
      </c>
      <c r="P1625" s="2"/>
      <c r="Q1625" s="2"/>
      <c r="R1625" s="3"/>
      <c r="S1625" s="3"/>
      <c r="T1625" s="1"/>
      <c r="U1625" s="2"/>
      <c r="V1625" s="28" t="str">
        <f t="shared" si="77"/>
        <v/>
      </c>
    </row>
    <row r="1626" spans="1:22" ht="25" customHeight="1" x14ac:dyDescent="0.35">
      <c r="A1626" s="1"/>
      <c r="B1626" s="35"/>
      <c r="C1626" s="1"/>
      <c r="D1626" s="1"/>
      <c r="E1626" s="73">
        <f>+COUNTIFS('REGISTRO DE TUTORES'!$A$3:$A$8000,A1626,'REGISTRO DE TUTORES'!$B$3:$B$8000,B1626,'REGISTRO DE TUTORES'!$C$3:$C$8000,C1626,'REGISTRO DE TUTORES'!$D$3:$D$8000,D1626)</f>
        <v>0</v>
      </c>
      <c r="F1626" s="73">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73">
        <f t="shared" ca="1" si="75"/>
        <v>0</v>
      </c>
      <c r="H1626" s="73">
        <f t="shared" ca="1" si="76"/>
        <v>0</v>
      </c>
      <c r="I1626" s="20">
        <v>0</v>
      </c>
      <c r="J1626" s="20">
        <v>0</v>
      </c>
      <c r="K1626" s="20">
        <v>0</v>
      </c>
      <c r="L1626" s="20">
        <v>0</v>
      </c>
      <c r="M1626" s="20">
        <v>0</v>
      </c>
      <c r="N1626" s="75">
        <v>0</v>
      </c>
      <c r="O1626" s="75">
        <v>0</v>
      </c>
      <c r="P1626" s="2"/>
      <c r="Q1626" s="2"/>
      <c r="R1626" s="3"/>
      <c r="S1626" s="3"/>
      <c r="T1626" s="1"/>
      <c r="U1626" s="2"/>
      <c r="V1626" s="28" t="str">
        <f t="shared" si="77"/>
        <v/>
      </c>
    </row>
    <row r="1627" spans="1:22" ht="25" customHeight="1" x14ac:dyDescent="0.35">
      <c r="A1627" s="1"/>
      <c r="B1627" s="35"/>
      <c r="C1627" s="1"/>
      <c r="D1627" s="1"/>
      <c r="E1627" s="73">
        <f>+COUNTIFS('REGISTRO DE TUTORES'!$A$3:$A$8000,A1627,'REGISTRO DE TUTORES'!$B$3:$B$8000,B1627,'REGISTRO DE TUTORES'!$C$3:$C$8000,C1627,'REGISTRO DE TUTORES'!$D$3:$D$8000,D1627)</f>
        <v>0</v>
      </c>
      <c r="F1627" s="73">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73">
        <f t="shared" ca="1" si="75"/>
        <v>0</v>
      </c>
      <c r="H1627" s="73">
        <f t="shared" ca="1" si="76"/>
        <v>0</v>
      </c>
      <c r="I1627" s="20">
        <v>0</v>
      </c>
      <c r="J1627" s="20">
        <v>0</v>
      </c>
      <c r="K1627" s="20">
        <v>0</v>
      </c>
      <c r="L1627" s="20">
        <v>0</v>
      </c>
      <c r="M1627" s="20">
        <v>0</v>
      </c>
      <c r="N1627" s="75">
        <v>0</v>
      </c>
      <c r="O1627" s="75">
        <v>0</v>
      </c>
      <c r="P1627" s="2"/>
      <c r="Q1627" s="2"/>
      <c r="R1627" s="3"/>
      <c r="S1627" s="3"/>
      <c r="T1627" s="1"/>
      <c r="U1627" s="2"/>
      <c r="V1627" s="28" t="str">
        <f t="shared" si="77"/>
        <v/>
      </c>
    </row>
    <row r="1628" spans="1:22" ht="25" customHeight="1" x14ac:dyDescent="0.35">
      <c r="A1628" s="1"/>
      <c r="B1628" s="35"/>
      <c r="C1628" s="1"/>
      <c r="D1628" s="1"/>
      <c r="E1628" s="73">
        <f>+COUNTIFS('REGISTRO DE TUTORES'!$A$3:$A$8000,A1628,'REGISTRO DE TUTORES'!$B$3:$B$8000,B1628,'REGISTRO DE TUTORES'!$C$3:$C$8000,C1628,'REGISTRO DE TUTORES'!$D$3:$D$8000,D1628)</f>
        <v>0</v>
      </c>
      <c r="F1628" s="73">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73">
        <f t="shared" ca="1" si="75"/>
        <v>0</v>
      </c>
      <c r="H1628" s="73">
        <f t="shared" ca="1" si="76"/>
        <v>0</v>
      </c>
      <c r="I1628" s="20">
        <v>0</v>
      </c>
      <c r="J1628" s="20">
        <v>0</v>
      </c>
      <c r="K1628" s="20">
        <v>0</v>
      </c>
      <c r="L1628" s="20">
        <v>0</v>
      </c>
      <c r="M1628" s="20">
        <v>0</v>
      </c>
      <c r="N1628" s="75">
        <v>0</v>
      </c>
      <c r="O1628" s="75">
        <v>0</v>
      </c>
      <c r="P1628" s="2"/>
      <c r="Q1628" s="2"/>
      <c r="R1628" s="3"/>
      <c r="S1628" s="3"/>
      <c r="T1628" s="1"/>
      <c r="U1628" s="2"/>
      <c r="V1628" s="28" t="str">
        <f t="shared" si="77"/>
        <v/>
      </c>
    </row>
    <row r="1629" spans="1:22" ht="25" customHeight="1" x14ac:dyDescent="0.35">
      <c r="A1629" s="1"/>
      <c r="B1629" s="35"/>
      <c r="C1629" s="1"/>
      <c r="D1629" s="1"/>
      <c r="E1629" s="73">
        <f>+COUNTIFS('REGISTRO DE TUTORES'!$A$3:$A$8000,A1629,'REGISTRO DE TUTORES'!$B$3:$B$8000,B1629,'REGISTRO DE TUTORES'!$C$3:$C$8000,C1629,'REGISTRO DE TUTORES'!$D$3:$D$8000,D1629)</f>
        <v>0</v>
      </c>
      <c r="F1629" s="73">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73">
        <f t="shared" ca="1" si="75"/>
        <v>0</v>
      </c>
      <c r="H1629" s="73">
        <f t="shared" ca="1" si="76"/>
        <v>0</v>
      </c>
      <c r="I1629" s="20">
        <v>0</v>
      </c>
      <c r="J1629" s="20">
        <v>0</v>
      </c>
      <c r="K1629" s="20">
        <v>0</v>
      </c>
      <c r="L1629" s="20">
        <v>0</v>
      </c>
      <c r="M1629" s="20">
        <v>0</v>
      </c>
      <c r="N1629" s="75">
        <v>0</v>
      </c>
      <c r="O1629" s="75">
        <v>0</v>
      </c>
      <c r="P1629" s="2"/>
      <c r="Q1629" s="2"/>
      <c r="R1629" s="3"/>
      <c r="S1629" s="3"/>
      <c r="T1629" s="1"/>
      <c r="U1629" s="2"/>
      <c r="V1629" s="28" t="str">
        <f t="shared" si="77"/>
        <v/>
      </c>
    </row>
    <row r="1630" spans="1:22" ht="25" customHeight="1" x14ac:dyDescent="0.35">
      <c r="A1630" s="1"/>
      <c r="B1630" s="35"/>
      <c r="C1630" s="1"/>
      <c r="D1630" s="1"/>
      <c r="E1630" s="73">
        <f>+COUNTIFS('REGISTRO DE TUTORES'!$A$3:$A$8000,A1630,'REGISTRO DE TUTORES'!$B$3:$B$8000,B1630,'REGISTRO DE TUTORES'!$C$3:$C$8000,C1630,'REGISTRO DE TUTORES'!$D$3:$D$8000,D1630)</f>
        <v>0</v>
      </c>
      <c r="F1630" s="73">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73">
        <f t="shared" ca="1" si="75"/>
        <v>0</v>
      </c>
      <c r="H1630" s="73">
        <f t="shared" ca="1" si="76"/>
        <v>0</v>
      </c>
      <c r="I1630" s="20">
        <v>0</v>
      </c>
      <c r="J1630" s="20">
        <v>0</v>
      </c>
      <c r="K1630" s="20">
        <v>0</v>
      </c>
      <c r="L1630" s="20">
        <v>0</v>
      </c>
      <c r="M1630" s="20">
        <v>0</v>
      </c>
      <c r="N1630" s="75">
        <v>0</v>
      </c>
      <c r="O1630" s="75">
        <v>0</v>
      </c>
      <c r="P1630" s="2"/>
      <c r="Q1630" s="2"/>
      <c r="R1630" s="3"/>
      <c r="S1630" s="3"/>
      <c r="T1630" s="1"/>
      <c r="U1630" s="2"/>
      <c r="V1630" s="28" t="str">
        <f t="shared" si="77"/>
        <v/>
      </c>
    </row>
    <row r="1631" spans="1:22" ht="25" customHeight="1" x14ac:dyDescent="0.35">
      <c r="A1631" s="1"/>
      <c r="B1631" s="35"/>
      <c r="C1631" s="1"/>
      <c r="D1631" s="1"/>
      <c r="E1631" s="73">
        <f>+COUNTIFS('REGISTRO DE TUTORES'!$A$3:$A$8000,A1631,'REGISTRO DE TUTORES'!$B$3:$B$8000,B1631,'REGISTRO DE TUTORES'!$C$3:$C$8000,C1631,'REGISTRO DE TUTORES'!$D$3:$D$8000,D1631)</f>
        <v>0</v>
      </c>
      <c r="F1631" s="73">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73">
        <f t="shared" ca="1" si="75"/>
        <v>0</v>
      </c>
      <c r="H1631" s="73">
        <f t="shared" ca="1" si="76"/>
        <v>0</v>
      </c>
      <c r="I1631" s="20">
        <v>0</v>
      </c>
      <c r="J1631" s="20">
        <v>0</v>
      </c>
      <c r="K1631" s="20">
        <v>0</v>
      </c>
      <c r="L1631" s="20">
        <v>0</v>
      </c>
      <c r="M1631" s="20">
        <v>0</v>
      </c>
      <c r="N1631" s="75">
        <v>0</v>
      </c>
      <c r="O1631" s="75">
        <v>0</v>
      </c>
      <c r="P1631" s="2"/>
      <c r="Q1631" s="2"/>
      <c r="R1631" s="3"/>
      <c r="S1631" s="3"/>
      <c r="T1631" s="1"/>
      <c r="U1631" s="2"/>
      <c r="V1631" s="28" t="str">
        <f t="shared" si="77"/>
        <v/>
      </c>
    </row>
    <row r="1632" spans="1:22" ht="25" customHeight="1" x14ac:dyDescent="0.35">
      <c r="A1632" s="1"/>
      <c r="B1632" s="35"/>
      <c r="C1632" s="1"/>
      <c r="D1632" s="1"/>
      <c r="E1632" s="73">
        <f>+COUNTIFS('REGISTRO DE TUTORES'!$A$3:$A$8000,A1632,'REGISTRO DE TUTORES'!$B$3:$B$8000,B1632,'REGISTRO DE TUTORES'!$C$3:$C$8000,C1632,'REGISTRO DE TUTORES'!$D$3:$D$8000,D1632)</f>
        <v>0</v>
      </c>
      <c r="F1632" s="73">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73">
        <f t="shared" ca="1" si="75"/>
        <v>0</v>
      </c>
      <c r="H1632" s="73">
        <f t="shared" ca="1" si="76"/>
        <v>0</v>
      </c>
      <c r="I1632" s="20">
        <v>0</v>
      </c>
      <c r="J1632" s="20">
        <v>0</v>
      </c>
      <c r="K1632" s="20">
        <v>0</v>
      </c>
      <c r="L1632" s="20">
        <v>0</v>
      </c>
      <c r="M1632" s="20">
        <v>0</v>
      </c>
      <c r="N1632" s="75">
        <v>0</v>
      </c>
      <c r="O1632" s="75">
        <v>0</v>
      </c>
      <c r="P1632" s="2"/>
      <c r="Q1632" s="2"/>
      <c r="R1632" s="3"/>
      <c r="S1632" s="3"/>
      <c r="T1632" s="1"/>
      <c r="U1632" s="2"/>
      <c r="V1632" s="28" t="str">
        <f t="shared" si="77"/>
        <v/>
      </c>
    </row>
    <row r="1633" spans="1:22" ht="25" customHeight="1" x14ac:dyDescent="0.35">
      <c r="A1633" s="1"/>
      <c r="B1633" s="35"/>
      <c r="C1633" s="1"/>
      <c r="D1633" s="1"/>
      <c r="E1633" s="73">
        <f>+COUNTIFS('REGISTRO DE TUTORES'!$A$3:$A$8000,A1633,'REGISTRO DE TUTORES'!$B$3:$B$8000,B1633,'REGISTRO DE TUTORES'!$C$3:$C$8000,C1633,'REGISTRO DE TUTORES'!$D$3:$D$8000,D1633)</f>
        <v>0</v>
      </c>
      <c r="F1633" s="73">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73">
        <f t="shared" ca="1" si="75"/>
        <v>0</v>
      </c>
      <c r="H1633" s="73">
        <f t="shared" ca="1" si="76"/>
        <v>0</v>
      </c>
      <c r="I1633" s="20">
        <v>0</v>
      </c>
      <c r="J1633" s="20">
        <v>0</v>
      </c>
      <c r="K1633" s="20">
        <v>0</v>
      </c>
      <c r="L1633" s="20">
        <v>0</v>
      </c>
      <c r="M1633" s="20">
        <v>0</v>
      </c>
      <c r="N1633" s="75">
        <v>0</v>
      </c>
      <c r="O1633" s="75">
        <v>0</v>
      </c>
      <c r="P1633" s="2"/>
      <c r="Q1633" s="2"/>
      <c r="R1633" s="3"/>
      <c r="S1633" s="3"/>
      <c r="T1633" s="1"/>
      <c r="U1633" s="2"/>
      <c r="V1633" s="28" t="str">
        <f t="shared" si="77"/>
        <v/>
      </c>
    </row>
    <row r="1634" spans="1:22" ht="25" customHeight="1" x14ac:dyDescent="0.35">
      <c r="A1634" s="1"/>
      <c r="B1634" s="35"/>
      <c r="C1634" s="1"/>
      <c r="D1634" s="1"/>
      <c r="E1634" s="73">
        <f>+COUNTIFS('REGISTRO DE TUTORES'!$A$3:$A$8000,A1634,'REGISTRO DE TUTORES'!$B$3:$B$8000,B1634,'REGISTRO DE TUTORES'!$C$3:$C$8000,C1634,'REGISTRO DE TUTORES'!$D$3:$D$8000,D1634)</f>
        <v>0</v>
      </c>
      <c r="F1634" s="73">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73">
        <f t="shared" ca="1" si="75"/>
        <v>0</v>
      </c>
      <c r="H1634" s="73">
        <f t="shared" ca="1" si="76"/>
        <v>0</v>
      </c>
      <c r="I1634" s="20">
        <v>0</v>
      </c>
      <c r="J1634" s="20">
        <v>0</v>
      </c>
      <c r="K1634" s="20">
        <v>0</v>
      </c>
      <c r="L1634" s="20">
        <v>0</v>
      </c>
      <c r="M1634" s="20">
        <v>0</v>
      </c>
      <c r="N1634" s="75">
        <v>0</v>
      </c>
      <c r="O1634" s="75">
        <v>0</v>
      </c>
      <c r="P1634" s="2"/>
      <c r="Q1634" s="2"/>
      <c r="R1634" s="3"/>
      <c r="S1634" s="3"/>
      <c r="T1634" s="1"/>
      <c r="U1634" s="2"/>
      <c r="V1634" s="28" t="str">
        <f t="shared" si="77"/>
        <v/>
      </c>
    </row>
    <row r="1635" spans="1:22" ht="25" customHeight="1" x14ac:dyDescent="0.35">
      <c r="A1635" s="1"/>
      <c r="B1635" s="35"/>
      <c r="C1635" s="1"/>
      <c r="D1635" s="1"/>
      <c r="E1635" s="73">
        <f>+COUNTIFS('REGISTRO DE TUTORES'!$A$3:$A$8000,A1635,'REGISTRO DE TUTORES'!$B$3:$B$8000,B1635,'REGISTRO DE TUTORES'!$C$3:$C$8000,C1635,'REGISTRO DE TUTORES'!$D$3:$D$8000,D1635)</f>
        <v>0</v>
      </c>
      <c r="F1635" s="73">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73">
        <f t="shared" ca="1" si="75"/>
        <v>0</v>
      </c>
      <c r="H1635" s="73">
        <f t="shared" ca="1" si="76"/>
        <v>0</v>
      </c>
      <c r="I1635" s="20">
        <v>0</v>
      </c>
      <c r="J1635" s="20">
        <v>0</v>
      </c>
      <c r="K1635" s="20">
        <v>0</v>
      </c>
      <c r="L1635" s="20">
        <v>0</v>
      </c>
      <c r="M1635" s="20">
        <v>0</v>
      </c>
      <c r="N1635" s="75">
        <v>0</v>
      </c>
      <c r="O1635" s="75">
        <v>0</v>
      </c>
      <c r="P1635" s="2"/>
      <c r="Q1635" s="2"/>
      <c r="R1635" s="3"/>
      <c r="S1635" s="3"/>
      <c r="T1635" s="1"/>
      <c r="U1635" s="2"/>
      <c r="V1635" s="28" t="str">
        <f t="shared" si="77"/>
        <v/>
      </c>
    </row>
    <row r="1636" spans="1:22" ht="25" customHeight="1" x14ac:dyDescent="0.35">
      <c r="A1636" s="1"/>
      <c r="B1636" s="35"/>
      <c r="C1636" s="1"/>
      <c r="D1636" s="1"/>
      <c r="E1636" s="73">
        <f>+COUNTIFS('REGISTRO DE TUTORES'!$A$3:$A$8000,A1636,'REGISTRO DE TUTORES'!$B$3:$B$8000,B1636,'REGISTRO DE TUTORES'!$C$3:$C$8000,C1636,'REGISTRO DE TUTORES'!$D$3:$D$8000,D1636)</f>
        <v>0</v>
      </c>
      <c r="F1636" s="73">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73">
        <f t="shared" ca="1" si="75"/>
        <v>0</v>
      </c>
      <c r="H1636" s="73">
        <f t="shared" ca="1" si="76"/>
        <v>0</v>
      </c>
      <c r="I1636" s="20">
        <v>0</v>
      </c>
      <c r="J1636" s="20">
        <v>0</v>
      </c>
      <c r="K1636" s="20">
        <v>0</v>
      </c>
      <c r="L1636" s="20">
        <v>0</v>
      </c>
      <c r="M1636" s="20">
        <v>0</v>
      </c>
      <c r="N1636" s="75">
        <v>0</v>
      </c>
      <c r="O1636" s="75">
        <v>0</v>
      </c>
      <c r="P1636" s="2"/>
      <c r="Q1636" s="2"/>
      <c r="R1636" s="3"/>
      <c r="S1636" s="3"/>
      <c r="T1636" s="1"/>
      <c r="U1636" s="2"/>
      <c r="V1636" s="28" t="str">
        <f t="shared" si="77"/>
        <v/>
      </c>
    </row>
    <row r="1637" spans="1:22" ht="25" customHeight="1" x14ac:dyDescent="0.35">
      <c r="A1637" s="1"/>
      <c r="B1637" s="35"/>
      <c r="C1637" s="1"/>
      <c r="D1637" s="1"/>
      <c r="E1637" s="73">
        <f>+COUNTIFS('REGISTRO DE TUTORES'!$A$3:$A$8000,A1637,'REGISTRO DE TUTORES'!$B$3:$B$8000,B1637,'REGISTRO DE TUTORES'!$C$3:$C$8000,C1637,'REGISTRO DE TUTORES'!$D$3:$D$8000,D1637)</f>
        <v>0</v>
      </c>
      <c r="F1637" s="73">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73">
        <f t="shared" ca="1" si="75"/>
        <v>0</v>
      </c>
      <c r="H1637" s="73">
        <f t="shared" ca="1" si="76"/>
        <v>0</v>
      </c>
      <c r="I1637" s="20">
        <v>0</v>
      </c>
      <c r="J1637" s="20">
        <v>0</v>
      </c>
      <c r="K1637" s="20">
        <v>0</v>
      </c>
      <c r="L1637" s="20">
        <v>0</v>
      </c>
      <c r="M1637" s="20">
        <v>0</v>
      </c>
      <c r="N1637" s="75">
        <v>0</v>
      </c>
      <c r="O1637" s="75">
        <v>0</v>
      </c>
      <c r="P1637" s="2"/>
      <c r="Q1637" s="2"/>
      <c r="R1637" s="3"/>
      <c r="S1637" s="3"/>
      <c r="T1637" s="1"/>
      <c r="U1637" s="2"/>
      <c r="V1637" s="28" t="str">
        <f t="shared" si="77"/>
        <v/>
      </c>
    </row>
    <row r="1638" spans="1:22" ht="25" customHeight="1" x14ac:dyDescent="0.35">
      <c r="A1638" s="1"/>
      <c r="B1638" s="35"/>
      <c r="C1638" s="1"/>
      <c r="D1638" s="1"/>
      <c r="E1638" s="73">
        <f>+COUNTIFS('REGISTRO DE TUTORES'!$A$3:$A$8000,A1638,'REGISTRO DE TUTORES'!$B$3:$B$8000,B1638,'REGISTRO DE TUTORES'!$C$3:$C$8000,C1638,'REGISTRO DE TUTORES'!$D$3:$D$8000,D1638)</f>
        <v>0</v>
      </c>
      <c r="F1638" s="73">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73">
        <f t="shared" ca="1" si="75"/>
        <v>0</v>
      </c>
      <c r="H1638" s="73">
        <f t="shared" ca="1" si="76"/>
        <v>0</v>
      </c>
      <c r="I1638" s="20">
        <v>0</v>
      </c>
      <c r="J1638" s="20">
        <v>0</v>
      </c>
      <c r="K1638" s="20">
        <v>0</v>
      </c>
      <c r="L1638" s="20">
        <v>0</v>
      </c>
      <c r="M1638" s="20">
        <v>0</v>
      </c>
      <c r="N1638" s="75">
        <v>0</v>
      </c>
      <c r="O1638" s="75">
        <v>0</v>
      </c>
      <c r="P1638" s="2"/>
      <c r="Q1638" s="2"/>
      <c r="R1638" s="3"/>
      <c r="S1638" s="3"/>
      <c r="T1638" s="1"/>
      <c r="U1638" s="2"/>
      <c r="V1638" s="28" t="str">
        <f t="shared" si="77"/>
        <v/>
      </c>
    </row>
    <row r="1639" spans="1:22" ht="25" customHeight="1" x14ac:dyDescent="0.35">
      <c r="A1639" s="1"/>
      <c r="B1639" s="35"/>
      <c r="C1639" s="1"/>
      <c r="D1639" s="1"/>
      <c r="E1639" s="73">
        <f>+COUNTIFS('REGISTRO DE TUTORES'!$A$3:$A$8000,A1639,'REGISTRO DE TUTORES'!$B$3:$B$8000,B1639,'REGISTRO DE TUTORES'!$C$3:$C$8000,C1639,'REGISTRO DE TUTORES'!$D$3:$D$8000,D1639)</f>
        <v>0</v>
      </c>
      <c r="F1639" s="73">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73">
        <f t="shared" ca="1" si="75"/>
        <v>0</v>
      </c>
      <c r="H1639" s="73">
        <f t="shared" ca="1" si="76"/>
        <v>0</v>
      </c>
      <c r="I1639" s="20">
        <v>0</v>
      </c>
      <c r="J1639" s="20">
        <v>0</v>
      </c>
      <c r="K1639" s="20">
        <v>0</v>
      </c>
      <c r="L1639" s="20">
        <v>0</v>
      </c>
      <c r="M1639" s="20">
        <v>0</v>
      </c>
      <c r="N1639" s="75">
        <v>0</v>
      </c>
      <c r="O1639" s="75">
        <v>0</v>
      </c>
      <c r="P1639" s="2"/>
      <c r="Q1639" s="2"/>
      <c r="R1639" s="3"/>
      <c r="S1639" s="3"/>
      <c r="T1639" s="1"/>
      <c r="U1639" s="2"/>
      <c r="V1639" s="28" t="str">
        <f t="shared" si="77"/>
        <v/>
      </c>
    </row>
    <row r="1640" spans="1:22" ht="25" customHeight="1" x14ac:dyDescent="0.35">
      <c r="A1640" s="1"/>
      <c r="B1640" s="35"/>
      <c r="C1640" s="1"/>
      <c r="D1640" s="1"/>
      <c r="E1640" s="73">
        <f>+COUNTIFS('REGISTRO DE TUTORES'!$A$3:$A$8000,A1640,'REGISTRO DE TUTORES'!$B$3:$B$8000,B1640,'REGISTRO DE TUTORES'!$C$3:$C$8000,C1640,'REGISTRO DE TUTORES'!$D$3:$D$8000,D1640)</f>
        <v>0</v>
      </c>
      <c r="F1640" s="73">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73">
        <f t="shared" ca="1" si="75"/>
        <v>0</v>
      </c>
      <c r="H1640" s="73">
        <f t="shared" ca="1" si="76"/>
        <v>0</v>
      </c>
      <c r="I1640" s="20">
        <v>0</v>
      </c>
      <c r="J1640" s="20">
        <v>0</v>
      </c>
      <c r="K1640" s="20">
        <v>0</v>
      </c>
      <c r="L1640" s="20">
        <v>0</v>
      </c>
      <c r="M1640" s="20">
        <v>0</v>
      </c>
      <c r="N1640" s="75">
        <v>0</v>
      </c>
      <c r="O1640" s="75">
        <v>0</v>
      </c>
      <c r="P1640" s="2"/>
      <c r="Q1640" s="2"/>
      <c r="R1640" s="3"/>
      <c r="S1640" s="3"/>
      <c r="T1640" s="1"/>
      <c r="U1640" s="2"/>
      <c r="V1640" s="28" t="str">
        <f t="shared" si="77"/>
        <v/>
      </c>
    </row>
    <row r="1641" spans="1:22" ht="25" customHeight="1" x14ac:dyDescent="0.35">
      <c r="A1641" s="1"/>
      <c r="B1641" s="35"/>
      <c r="C1641" s="1"/>
      <c r="D1641" s="1"/>
      <c r="E1641" s="73">
        <f>+COUNTIFS('REGISTRO DE TUTORES'!$A$3:$A$8000,A1641,'REGISTRO DE TUTORES'!$B$3:$B$8000,B1641,'REGISTRO DE TUTORES'!$C$3:$C$8000,C1641,'REGISTRO DE TUTORES'!$D$3:$D$8000,D1641)</f>
        <v>0</v>
      </c>
      <c r="F1641" s="73">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73">
        <f t="shared" ca="1" si="75"/>
        <v>0</v>
      </c>
      <c r="H1641" s="73">
        <f t="shared" ca="1" si="76"/>
        <v>0</v>
      </c>
      <c r="I1641" s="20">
        <v>0</v>
      </c>
      <c r="J1641" s="20">
        <v>0</v>
      </c>
      <c r="K1641" s="20">
        <v>0</v>
      </c>
      <c r="L1641" s="20">
        <v>0</v>
      </c>
      <c r="M1641" s="20">
        <v>0</v>
      </c>
      <c r="N1641" s="75">
        <v>0</v>
      </c>
      <c r="O1641" s="75">
        <v>0</v>
      </c>
      <c r="P1641" s="2"/>
      <c r="Q1641" s="2"/>
      <c r="R1641" s="3"/>
      <c r="S1641" s="3"/>
      <c r="T1641" s="1"/>
      <c r="U1641" s="2"/>
      <c r="V1641" s="28" t="str">
        <f t="shared" si="77"/>
        <v/>
      </c>
    </row>
    <row r="1642" spans="1:22" ht="25" customHeight="1" x14ac:dyDescent="0.35">
      <c r="A1642" s="1"/>
      <c r="B1642" s="35"/>
      <c r="C1642" s="1"/>
      <c r="D1642" s="1"/>
      <c r="E1642" s="73">
        <f>+COUNTIFS('REGISTRO DE TUTORES'!$A$3:$A$8000,A1642,'REGISTRO DE TUTORES'!$B$3:$B$8000,B1642,'REGISTRO DE TUTORES'!$C$3:$C$8000,C1642,'REGISTRO DE TUTORES'!$D$3:$D$8000,D1642)</f>
        <v>0</v>
      </c>
      <c r="F1642" s="73">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73">
        <f t="shared" ca="1" si="75"/>
        <v>0</v>
      </c>
      <c r="H1642" s="73">
        <f t="shared" ca="1" si="76"/>
        <v>0</v>
      </c>
      <c r="I1642" s="20">
        <v>0</v>
      </c>
      <c r="J1642" s="20">
        <v>0</v>
      </c>
      <c r="K1642" s="20">
        <v>0</v>
      </c>
      <c r="L1642" s="20">
        <v>0</v>
      </c>
      <c r="M1642" s="20">
        <v>0</v>
      </c>
      <c r="N1642" s="75">
        <v>0</v>
      </c>
      <c r="O1642" s="75">
        <v>0</v>
      </c>
      <c r="P1642" s="2"/>
      <c r="Q1642" s="2"/>
      <c r="R1642" s="3"/>
      <c r="S1642" s="3"/>
      <c r="T1642" s="1"/>
      <c r="U1642" s="2"/>
      <c r="V1642" s="28" t="str">
        <f t="shared" si="77"/>
        <v/>
      </c>
    </row>
    <row r="1643" spans="1:22" ht="25" customHeight="1" x14ac:dyDescent="0.35">
      <c r="A1643" s="1"/>
      <c r="B1643" s="35"/>
      <c r="C1643" s="1"/>
      <c r="D1643" s="1"/>
      <c r="E1643" s="73">
        <f>+COUNTIFS('REGISTRO DE TUTORES'!$A$3:$A$8000,A1643,'REGISTRO DE TUTORES'!$B$3:$B$8000,B1643,'REGISTRO DE TUTORES'!$C$3:$C$8000,C1643,'REGISTRO DE TUTORES'!$D$3:$D$8000,D1643)</f>
        <v>0</v>
      </c>
      <c r="F1643" s="73">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73">
        <f t="shared" ca="1" si="75"/>
        <v>0</v>
      </c>
      <c r="H1643" s="73">
        <f t="shared" ca="1" si="76"/>
        <v>0</v>
      </c>
      <c r="I1643" s="20">
        <v>0</v>
      </c>
      <c r="J1643" s="20">
        <v>0</v>
      </c>
      <c r="K1643" s="20">
        <v>0</v>
      </c>
      <c r="L1643" s="20">
        <v>0</v>
      </c>
      <c r="M1643" s="20">
        <v>0</v>
      </c>
      <c r="N1643" s="75">
        <v>0</v>
      </c>
      <c r="O1643" s="75">
        <v>0</v>
      </c>
      <c r="P1643" s="2"/>
      <c r="Q1643" s="2"/>
      <c r="R1643" s="3"/>
      <c r="S1643" s="3"/>
      <c r="T1643" s="1"/>
      <c r="U1643" s="2"/>
      <c r="V1643" s="28" t="str">
        <f t="shared" si="77"/>
        <v/>
      </c>
    </row>
    <row r="1644" spans="1:22" ht="25" customHeight="1" x14ac:dyDescent="0.35">
      <c r="A1644" s="1"/>
      <c r="B1644" s="35"/>
      <c r="C1644" s="1"/>
      <c r="D1644" s="1"/>
      <c r="E1644" s="73">
        <f>+COUNTIFS('REGISTRO DE TUTORES'!$A$3:$A$8000,A1644,'REGISTRO DE TUTORES'!$B$3:$B$8000,B1644,'REGISTRO DE TUTORES'!$C$3:$C$8000,C1644,'REGISTRO DE TUTORES'!$D$3:$D$8000,D1644)</f>
        <v>0</v>
      </c>
      <c r="F1644" s="73">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73">
        <f t="shared" ca="1" si="75"/>
        <v>0</v>
      </c>
      <c r="H1644" s="73">
        <f t="shared" ca="1" si="76"/>
        <v>0</v>
      </c>
      <c r="I1644" s="20">
        <v>0</v>
      </c>
      <c r="J1644" s="20">
        <v>0</v>
      </c>
      <c r="K1644" s="20">
        <v>0</v>
      </c>
      <c r="L1644" s="20">
        <v>0</v>
      </c>
      <c r="M1644" s="20">
        <v>0</v>
      </c>
      <c r="N1644" s="75">
        <v>0</v>
      </c>
      <c r="O1644" s="75">
        <v>0</v>
      </c>
      <c r="P1644" s="2"/>
      <c r="Q1644" s="2"/>
      <c r="R1644" s="3"/>
      <c r="S1644" s="3"/>
      <c r="T1644" s="1"/>
      <c r="U1644" s="2"/>
      <c r="V1644" s="28" t="str">
        <f t="shared" si="77"/>
        <v/>
      </c>
    </row>
    <row r="1645" spans="1:22" ht="25" customHeight="1" x14ac:dyDescent="0.35">
      <c r="A1645" s="1"/>
      <c r="B1645" s="35"/>
      <c r="C1645" s="1"/>
      <c r="D1645" s="1"/>
      <c r="E1645" s="73">
        <f>+COUNTIFS('REGISTRO DE TUTORES'!$A$3:$A$8000,A1645,'REGISTRO DE TUTORES'!$B$3:$B$8000,B1645,'REGISTRO DE TUTORES'!$C$3:$C$8000,C1645,'REGISTRO DE TUTORES'!$D$3:$D$8000,D1645)</f>
        <v>0</v>
      </c>
      <c r="F1645" s="73">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73">
        <f t="shared" ca="1" si="75"/>
        <v>0</v>
      </c>
      <c r="H1645" s="73">
        <f t="shared" ca="1" si="76"/>
        <v>0</v>
      </c>
      <c r="I1645" s="20">
        <v>0</v>
      </c>
      <c r="J1645" s="20">
        <v>0</v>
      </c>
      <c r="K1645" s="20">
        <v>0</v>
      </c>
      <c r="L1645" s="20">
        <v>0</v>
      </c>
      <c r="M1645" s="20">
        <v>0</v>
      </c>
      <c r="N1645" s="75">
        <v>0</v>
      </c>
      <c r="O1645" s="75">
        <v>0</v>
      </c>
      <c r="P1645" s="2"/>
      <c r="Q1645" s="2"/>
      <c r="R1645" s="3"/>
      <c r="S1645" s="3"/>
      <c r="T1645" s="1"/>
      <c r="U1645" s="2"/>
      <c r="V1645" s="28" t="str">
        <f t="shared" si="77"/>
        <v/>
      </c>
    </row>
    <row r="1646" spans="1:22" ht="25" customHeight="1" x14ac:dyDescent="0.35">
      <c r="A1646" s="1"/>
      <c r="B1646" s="35"/>
      <c r="C1646" s="1"/>
      <c r="D1646" s="1"/>
      <c r="E1646" s="73">
        <f>+COUNTIFS('REGISTRO DE TUTORES'!$A$3:$A$8000,A1646,'REGISTRO DE TUTORES'!$B$3:$B$8000,B1646,'REGISTRO DE TUTORES'!$C$3:$C$8000,C1646,'REGISTRO DE TUTORES'!$D$3:$D$8000,D1646)</f>
        <v>0</v>
      </c>
      <c r="F1646" s="73">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73">
        <f t="shared" ca="1" si="75"/>
        <v>0</v>
      </c>
      <c r="H1646" s="73">
        <f t="shared" ca="1" si="76"/>
        <v>0</v>
      </c>
      <c r="I1646" s="20">
        <v>0</v>
      </c>
      <c r="J1646" s="20">
        <v>0</v>
      </c>
      <c r="K1646" s="20">
        <v>0</v>
      </c>
      <c r="L1646" s="20">
        <v>0</v>
      </c>
      <c r="M1646" s="20">
        <v>0</v>
      </c>
      <c r="N1646" s="75">
        <v>0</v>
      </c>
      <c r="O1646" s="75">
        <v>0</v>
      </c>
      <c r="P1646" s="2"/>
      <c r="Q1646" s="2"/>
      <c r="R1646" s="3"/>
      <c r="S1646" s="3"/>
      <c r="T1646" s="1"/>
      <c r="U1646" s="2"/>
      <c r="V1646" s="28" t="str">
        <f t="shared" si="77"/>
        <v/>
      </c>
    </row>
    <row r="1647" spans="1:22" ht="25" customHeight="1" x14ac:dyDescent="0.35">
      <c r="A1647" s="1"/>
      <c r="B1647" s="35"/>
      <c r="C1647" s="1"/>
      <c r="D1647" s="1"/>
      <c r="E1647" s="73">
        <f>+COUNTIFS('REGISTRO DE TUTORES'!$A$3:$A$8000,A1647,'REGISTRO DE TUTORES'!$B$3:$B$8000,B1647,'REGISTRO DE TUTORES'!$C$3:$C$8000,C1647,'REGISTRO DE TUTORES'!$D$3:$D$8000,D1647)</f>
        <v>0</v>
      </c>
      <c r="F1647" s="73">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73">
        <f t="shared" ca="1" si="75"/>
        <v>0</v>
      </c>
      <c r="H1647" s="73">
        <f t="shared" ca="1" si="76"/>
        <v>0</v>
      </c>
      <c r="I1647" s="20">
        <v>0</v>
      </c>
      <c r="J1647" s="20">
        <v>0</v>
      </c>
      <c r="K1647" s="20">
        <v>0</v>
      </c>
      <c r="L1647" s="20">
        <v>0</v>
      </c>
      <c r="M1647" s="20">
        <v>0</v>
      </c>
      <c r="N1647" s="75">
        <v>0</v>
      </c>
      <c r="O1647" s="75">
        <v>0</v>
      </c>
      <c r="P1647" s="2"/>
      <c r="Q1647" s="2"/>
      <c r="R1647" s="3"/>
      <c r="S1647" s="3"/>
      <c r="T1647" s="1"/>
      <c r="U1647" s="2"/>
      <c r="V1647" s="28" t="str">
        <f t="shared" si="77"/>
        <v/>
      </c>
    </row>
    <row r="1648" spans="1:22" ht="25" customHeight="1" x14ac:dyDescent="0.35">
      <c r="A1648" s="1"/>
      <c r="B1648" s="35"/>
      <c r="C1648" s="1"/>
      <c r="D1648" s="1"/>
      <c r="E1648" s="73">
        <f>+COUNTIFS('REGISTRO DE TUTORES'!$A$3:$A$8000,A1648,'REGISTRO DE TUTORES'!$B$3:$B$8000,B1648,'REGISTRO DE TUTORES'!$C$3:$C$8000,C1648,'REGISTRO DE TUTORES'!$D$3:$D$8000,D1648)</f>
        <v>0</v>
      </c>
      <c r="F1648" s="73">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73">
        <f t="shared" ca="1" si="75"/>
        <v>0</v>
      </c>
      <c r="H1648" s="73">
        <f t="shared" ca="1" si="76"/>
        <v>0</v>
      </c>
      <c r="I1648" s="20">
        <v>0</v>
      </c>
      <c r="J1648" s="20">
        <v>0</v>
      </c>
      <c r="K1648" s="20">
        <v>0</v>
      </c>
      <c r="L1648" s="20">
        <v>0</v>
      </c>
      <c r="M1648" s="20">
        <v>0</v>
      </c>
      <c r="N1648" s="75">
        <v>0</v>
      </c>
      <c r="O1648" s="75">
        <v>0</v>
      </c>
      <c r="P1648" s="2"/>
      <c r="Q1648" s="2"/>
      <c r="R1648" s="3"/>
      <c r="S1648" s="3"/>
      <c r="T1648" s="1"/>
      <c r="U1648" s="2"/>
      <c r="V1648" s="28" t="str">
        <f t="shared" si="77"/>
        <v/>
      </c>
    </row>
    <row r="1649" spans="1:22" ht="25" customHeight="1" x14ac:dyDescent="0.35">
      <c r="A1649" s="1"/>
      <c r="B1649" s="35"/>
      <c r="C1649" s="1"/>
      <c r="D1649" s="1"/>
      <c r="E1649" s="73">
        <f>+COUNTIFS('REGISTRO DE TUTORES'!$A$3:$A$8000,A1649,'REGISTRO DE TUTORES'!$B$3:$B$8000,B1649,'REGISTRO DE TUTORES'!$C$3:$C$8000,C1649,'REGISTRO DE TUTORES'!$D$3:$D$8000,D1649)</f>
        <v>0</v>
      </c>
      <c r="F1649" s="73">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73">
        <f t="shared" ca="1" si="75"/>
        <v>0</v>
      </c>
      <c r="H1649" s="73">
        <f t="shared" ca="1" si="76"/>
        <v>0</v>
      </c>
      <c r="I1649" s="20">
        <v>0</v>
      </c>
      <c r="J1649" s="20">
        <v>0</v>
      </c>
      <c r="K1649" s="20">
        <v>0</v>
      </c>
      <c r="L1649" s="20">
        <v>0</v>
      </c>
      <c r="M1649" s="20">
        <v>0</v>
      </c>
      <c r="N1649" s="75">
        <v>0</v>
      </c>
      <c r="O1649" s="75">
        <v>0</v>
      </c>
      <c r="P1649" s="2"/>
      <c r="Q1649" s="2"/>
      <c r="R1649" s="3"/>
      <c r="S1649" s="3"/>
      <c r="T1649" s="1"/>
      <c r="U1649" s="2"/>
      <c r="V1649" s="28" t="str">
        <f t="shared" si="77"/>
        <v/>
      </c>
    </row>
    <row r="1650" spans="1:22" ht="25" customHeight="1" x14ac:dyDescent="0.35">
      <c r="A1650" s="1"/>
      <c r="B1650" s="35"/>
      <c r="C1650" s="1"/>
      <c r="D1650" s="1"/>
      <c r="E1650" s="73">
        <f>+COUNTIFS('REGISTRO DE TUTORES'!$A$3:$A$8000,A1650,'REGISTRO DE TUTORES'!$B$3:$B$8000,B1650,'REGISTRO DE TUTORES'!$C$3:$C$8000,C1650,'REGISTRO DE TUTORES'!$D$3:$D$8000,D1650)</f>
        <v>0</v>
      </c>
      <c r="F1650" s="73">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73">
        <f t="shared" ca="1" si="75"/>
        <v>0</v>
      </c>
      <c r="H1650" s="73">
        <f t="shared" ca="1" si="76"/>
        <v>0</v>
      </c>
      <c r="I1650" s="20">
        <v>0</v>
      </c>
      <c r="J1650" s="20">
        <v>0</v>
      </c>
      <c r="K1650" s="20">
        <v>0</v>
      </c>
      <c r="L1650" s="20">
        <v>0</v>
      </c>
      <c r="M1650" s="20">
        <v>0</v>
      </c>
      <c r="N1650" s="75">
        <v>0</v>
      </c>
      <c r="O1650" s="75">
        <v>0</v>
      </c>
      <c r="P1650" s="2"/>
      <c r="Q1650" s="2"/>
      <c r="R1650" s="3"/>
      <c r="S1650" s="3"/>
      <c r="T1650" s="1"/>
      <c r="U1650" s="2"/>
      <c r="V1650" s="28" t="str">
        <f t="shared" si="77"/>
        <v/>
      </c>
    </row>
    <row r="1651" spans="1:22" ht="25" customHeight="1" x14ac:dyDescent="0.35">
      <c r="A1651" s="1"/>
      <c r="B1651" s="35"/>
      <c r="C1651" s="1"/>
      <c r="D1651" s="1"/>
      <c r="E1651" s="73">
        <f>+COUNTIFS('REGISTRO DE TUTORES'!$A$3:$A$8000,A1651,'REGISTRO DE TUTORES'!$B$3:$B$8000,B1651,'REGISTRO DE TUTORES'!$C$3:$C$8000,C1651,'REGISTRO DE TUTORES'!$D$3:$D$8000,D1651)</f>
        <v>0</v>
      </c>
      <c r="F1651" s="73">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73">
        <f t="shared" ca="1" si="75"/>
        <v>0</v>
      </c>
      <c r="H1651" s="73">
        <f t="shared" ca="1" si="76"/>
        <v>0</v>
      </c>
      <c r="I1651" s="20">
        <v>0</v>
      </c>
      <c r="J1651" s="20">
        <v>0</v>
      </c>
      <c r="K1651" s="20">
        <v>0</v>
      </c>
      <c r="L1651" s="20">
        <v>0</v>
      </c>
      <c r="M1651" s="20">
        <v>0</v>
      </c>
      <c r="N1651" s="75">
        <v>0</v>
      </c>
      <c r="O1651" s="75">
        <v>0</v>
      </c>
      <c r="P1651" s="2"/>
      <c r="Q1651" s="2"/>
      <c r="R1651" s="3"/>
      <c r="S1651" s="3"/>
      <c r="T1651" s="1"/>
      <c r="U1651" s="2"/>
      <c r="V1651" s="28" t="str">
        <f t="shared" si="77"/>
        <v/>
      </c>
    </row>
    <row r="1652" spans="1:22" ht="25" customHeight="1" x14ac:dyDescent="0.35">
      <c r="A1652" s="1"/>
      <c r="B1652" s="35"/>
      <c r="C1652" s="1"/>
      <c r="D1652" s="1"/>
      <c r="E1652" s="73">
        <f>+COUNTIFS('REGISTRO DE TUTORES'!$A$3:$A$8000,A1652,'REGISTRO DE TUTORES'!$B$3:$B$8000,B1652,'REGISTRO DE TUTORES'!$C$3:$C$8000,C1652,'REGISTRO DE TUTORES'!$D$3:$D$8000,D1652)</f>
        <v>0</v>
      </c>
      <c r="F1652" s="73">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73">
        <f t="shared" ca="1" si="75"/>
        <v>0</v>
      </c>
      <c r="H1652" s="73">
        <f t="shared" ca="1" si="76"/>
        <v>0</v>
      </c>
      <c r="I1652" s="20">
        <v>0</v>
      </c>
      <c r="J1652" s="20">
        <v>0</v>
      </c>
      <c r="K1652" s="20">
        <v>0</v>
      </c>
      <c r="L1652" s="20">
        <v>0</v>
      </c>
      <c r="M1652" s="20">
        <v>0</v>
      </c>
      <c r="N1652" s="75">
        <v>0</v>
      </c>
      <c r="O1652" s="75">
        <v>0</v>
      </c>
      <c r="P1652" s="2"/>
      <c r="Q1652" s="2"/>
      <c r="R1652" s="3"/>
      <c r="S1652" s="3"/>
      <c r="T1652" s="1"/>
      <c r="U1652" s="2"/>
      <c r="V1652" s="28" t="str">
        <f t="shared" si="77"/>
        <v/>
      </c>
    </row>
    <row r="1653" spans="1:22" ht="25" customHeight="1" x14ac:dyDescent="0.35">
      <c r="A1653" s="1"/>
      <c r="B1653" s="35"/>
      <c r="C1653" s="1"/>
      <c r="D1653" s="1"/>
      <c r="E1653" s="73">
        <f>+COUNTIFS('REGISTRO DE TUTORES'!$A$3:$A$8000,A1653,'REGISTRO DE TUTORES'!$B$3:$B$8000,B1653,'REGISTRO DE TUTORES'!$C$3:$C$8000,C1653,'REGISTRO DE TUTORES'!$D$3:$D$8000,D1653)</f>
        <v>0</v>
      </c>
      <c r="F1653" s="73">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73">
        <f t="shared" ca="1" si="75"/>
        <v>0</v>
      </c>
      <c r="H1653" s="73">
        <f t="shared" ca="1" si="76"/>
        <v>0</v>
      </c>
      <c r="I1653" s="20">
        <v>0</v>
      </c>
      <c r="J1653" s="20">
        <v>0</v>
      </c>
      <c r="K1653" s="20">
        <v>0</v>
      </c>
      <c r="L1653" s="20">
        <v>0</v>
      </c>
      <c r="M1653" s="20">
        <v>0</v>
      </c>
      <c r="N1653" s="75">
        <v>0</v>
      </c>
      <c r="O1653" s="75">
        <v>0</v>
      </c>
      <c r="P1653" s="2"/>
      <c r="Q1653" s="2"/>
      <c r="R1653" s="3"/>
      <c r="S1653" s="3"/>
      <c r="T1653" s="1"/>
      <c r="U1653" s="2"/>
      <c r="V1653" s="28" t="str">
        <f t="shared" si="77"/>
        <v/>
      </c>
    </row>
    <row r="1654" spans="1:22" ht="25" customHeight="1" x14ac:dyDescent="0.35">
      <c r="A1654" s="1"/>
      <c r="B1654" s="35"/>
      <c r="C1654" s="1"/>
      <c r="D1654" s="1"/>
      <c r="E1654" s="73">
        <f>+COUNTIFS('REGISTRO DE TUTORES'!$A$3:$A$8000,A1654,'REGISTRO DE TUTORES'!$B$3:$B$8000,B1654,'REGISTRO DE TUTORES'!$C$3:$C$8000,C1654,'REGISTRO DE TUTORES'!$D$3:$D$8000,D1654)</f>
        <v>0</v>
      </c>
      <c r="F1654" s="73">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73">
        <f t="shared" ca="1" si="75"/>
        <v>0</v>
      </c>
      <c r="H1654" s="73">
        <f t="shared" ca="1" si="76"/>
        <v>0</v>
      </c>
      <c r="I1654" s="20">
        <v>0</v>
      </c>
      <c r="J1654" s="20">
        <v>0</v>
      </c>
      <c r="K1654" s="20">
        <v>0</v>
      </c>
      <c r="L1654" s="20">
        <v>0</v>
      </c>
      <c r="M1654" s="20">
        <v>0</v>
      </c>
      <c r="N1654" s="75">
        <v>0</v>
      </c>
      <c r="O1654" s="75">
        <v>0</v>
      </c>
      <c r="P1654" s="2"/>
      <c r="Q1654" s="2"/>
      <c r="R1654" s="3"/>
      <c r="S1654" s="3"/>
      <c r="T1654" s="1"/>
      <c r="U1654" s="2"/>
      <c r="V1654" s="28" t="str">
        <f t="shared" si="77"/>
        <v/>
      </c>
    </row>
    <row r="1655" spans="1:22" ht="25" customHeight="1" x14ac:dyDescent="0.35">
      <c r="A1655" s="1"/>
      <c r="B1655" s="35"/>
      <c r="C1655" s="1"/>
      <c r="D1655" s="1"/>
      <c r="E1655" s="73">
        <f>+COUNTIFS('REGISTRO DE TUTORES'!$A$3:$A$8000,A1655,'REGISTRO DE TUTORES'!$B$3:$B$8000,B1655,'REGISTRO DE TUTORES'!$C$3:$C$8000,C1655,'REGISTRO DE TUTORES'!$D$3:$D$8000,D1655)</f>
        <v>0</v>
      </c>
      <c r="F1655" s="73">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73">
        <f t="shared" ca="1" si="75"/>
        <v>0</v>
      </c>
      <c r="H1655" s="73">
        <f t="shared" ca="1" si="76"/>
        <v>0</v>
      </c>
      <c r="I1655" s="20">
        <v>0</v>
      </c>
      <c r="J1655" s="20">
        <v>0</v>
      </c>
      <c r="K1655" s="20">
        <v>0</v>
      </c>
      <c r="L1655" s="20">
        <v>0</v>
      </c>
      <c r="M1655" s="20">
        <v>0</v>
      </c>
      <c r="N1655" s="75">
        <v>0</v>
      </c>
      <c r="O1655" s="75">
        <v>0</v>
      </c>
      <c r="P1655" s="2"/>
      <c r="Q1655" s="2"/>
      <c r="R1655" s="3"/>
      <c r="S1655" s="3"/>
      <c r="T1655" s="1"/>
      <c r="U1655" s="2"/>
      <c r="V1655" s="28" t="str">
        <f t="shared" si="77"/>
        <v/>
      </c>
    </row>
    <row r="1656" spans="1:22" ht="25" customHeight="1" x14ac:dyDescent="0.35">
      <c r="A1656" s="1"/>
      <c r="B1656" s="35"/>
      <c r="C1656" s="1"/>
      <c r="D1656" s="1"/>
      <c r="E1656" s="73">
        <f>+COUNTIFS('REGISTRO DE TUTORES'!$A$3:$A$8000,A1656,'REGISTRO DE TUTORES'!$B$3:$B$8000,B1656,'REGISTRO DE TUTORES'!$C$3:$C$8000,C1656,'REGISTRO DE TUTORES'!$D$3:$D$8000,D1656)</f>
        <v>0</v>
      </c>
      <c r="F1656" s="73">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73">
        <f t="shared" ca="1" si="75"/>
        <v>0</v>
      </c>
      <c r="H1656" s="73">
        <f t="shared" ca="1" si="76"/>
        <v>0</v>
      </c>
      <c r="I1656" s="20">
        <v>0</v>
      </c>
      <c r="J1656" s="20">
        <v>0</v>
      </c>
      <c r="K1656" s="20">
        <v>0</v>
      </c>
      <c r="L1656" s="20">
        <v>0</v>
      </c>
      <c r="M1656" s="20">
        <v>0</v>
      </c>
      <c r="N1656" s="75">
        <v>0</v>
      </c>
      <c r="O1656" s="75">
        <v>0</v>
      </c>
      <c r="P1656" s="2"/>
      <c r="Q1656" s="2"/>
      <c r="R1656" s="3"/>
      <c r="S1656" s="3"/>
      <c r="T1656" s="1"/>
      <c r="U1656" s="2"/>
      <c r="V1656" s="28" t="str">
        <f t="shared" si="77"/>
        <v/>
      </c>
    </row>
    <row r="1657" spans="1:22" ht="25" customHeight="1" x14ac:dyDescent="0.35">
      <c r="A1657" s="1"/>
      <c r="B1657" s="35"/>
      <c r="C1657" s="1"/>
      <c r="D1657" s="1"/>
      <c r="E1657" s="73">
        <f>+COUNTIFS('REGISTRO DE TUTORES'!$A$3:$A$8000,A1657,'REGISTRO DE TUTORES'!$B$3:$B$8000,B1657,'REGISTRO DE TUTORES'!$C$3:$C$8000,C1657,'REGISTRO DE TUTORES'!$D$3:$D$8000,D1657)</f>
        <v>0</v>
      </c>
      <c r="F1657" s="73">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73">
        <f t="shared" ca="1" si="75"/>
        <v>0</v>
      </c>
      <c r="H1657" s="73">
        <f t="shared" ca="1" si="76"/>
        <v>0</v>
      </c>
      <c r="I1657" s="20">
        <v>0</v>
      </c>
      <c r="J1657" s="20">
        <v>0</v>
      </c>
      <c r="K1657" s="20">
        <v>0</v>
      </c>
      <c r="L1657" s="20">
        <v>0</v>
      </c>
      <c r="M1657" s="20">
        <v>0</v>
      </c>
      <c r="N1657" s="75">
        <v>0</v>
      </c>
      <c r="O1657" s="75">
        <v>0</v>
      </c>
      <c r="P1657" s="2"/>
      <c r="Q1657" s="2"/>
      <c r="R1657" s="3"/>
      <c r="S1657" s="3"/>
      <c r="T1657" s="1"/>
      <c r="U1657" s="2"/>
      <c r="V1657" s="28" t="str">
        <f t="shared" si="77"/>
        <v/>
      </c>
    </row>
    <row r="1658" spans="1:22" ht="25" customHeight="1" x14ac:dyDescent="0.35">
      <c r="A1658" s="1"/>
      <c r="B1658" s="35"/>
      <c r="C1658" s="1"/>
      <c r="D1658" s="1"/>
      <c r="E1658" s="73">
        <f>+COUNTIFS('REGISTRO DE TUTORES'!$A$3:$A$8000,A1658,'REGISTRO DE TUTORES'!$B$3:$B$8000,B1658,'REGISTRO DE TUTORES'!$C$3:$C$8000,C1658,'REGISTRO DE TUTORES'!$D$3:$D$8000,D1658)</f>
        <v>0</v>
      </c>
      <c r="F1658" s="73">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73">
        <f t="shared" ca="1" si="75"/>
        <v>0</v>
      </c>
      <c r="H1658" s="73">
        <f t="shared" ca="1" si="76"/>
        <v>0</v>
      </c>
      <c r="I1658" s="20">
        <v>0</v>
      </c>
      <c r="J1658" s="20">
        <v>0</v>
      </c>
      <c r="K1658" s="20">
        <v>0</v>
      </c>
      <c r="L1658" s="20">
        <v>0</v>
      </c>
      <c r="M1658" s="20">
        <v>0</v>
      </c>
      <c r="N1658" s="75">
        <v>0</v>
      </c>
      <c r="O1658" s="75">
        <v>0</v>
      </c>
      <c r="P1658" s="2"/>
      <c r="Q1658" s="2"/>
      <c r="R1658" s="3"/>
      <c r="S1658" s="3"/>
      <c r="T1658" s="1"/>
      <c r="U1658" s="2"/>
      <c r="V1658" s="28" t="str">
        <f t="shared" si="77"/>
        <v/>
      </c>
    </row>
    <row r="1659" spans="1:22" ht="25" customHeight="1" x14ac:dyDescent="0.35">
      <c r="A1659" s="1"/>
      <c r="B1659" s="35"/>
      <c r="C1659" s="1"/>
      <c r="D1659" s="1"/>
      <c r="E1659" s="73">
        <f>+COUNTIFS('REGISTRO DE TUTORES'!$A$3:$A$8000,A1659,'REGISTRO DE TUTORES'!$B$3:$B$8000,B1659,'REGISTRO DE TUTORES'!$C$3:$C$8000,C1659,'REGISTRO DE TUTORES'!$D$3:$D$8000,D1659)</f>
        <v>0</v>
      </c>
      <c r="F1659" s="73">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73">
        <f t="shared" ca="1" si="75"/>
        <v>0</v>
      </c>
      <c r="H1659" s="73">
        <f t="shared" ca="1" si="76"/>
        <v>0</v>
      </c>
      <c r="I1659" s="20">
        <v>0</v>
      </c>
      <c r="J1659" s="20">
        <v>0</v>
      </c>
      <c r="K1659" s="20">
        <v>0</v>
      </c>
      <c r="L1659" s="20">
        <v>0</v>
      </c>
      <c r="M1659" s="20">
        <v>0</v>
      </c>
      <c r="N1659" s="75">
        <v>0</v>
      </c>
      <c r="O1659" s="75">
        <v>0</v>
      </c>
      <c r="P1659" s="2"/>
      <c r="Q1659" s="2"/>
      <c r="R1659" s="3"/>
      <c r="S1659" s="3"/>
      <c r="T1659" s="1"/>
      <c r="U1659" s="2"/>
      <c r="V1659" s="28" t="str">
        <f t="shared" si="77"/>
        <v/>
      </c>
    </row>
    <row r="1660" spans="1:22" ht="25" customHeight="1" x14ac:dyDescent="0.35">
      <c r="A1660" s="1"/>
      <c r="B1660" s="35"/>
      <c r="C1660" s="1"/>
      <c r="D1660" s="1"/>
      <c r="E1660" s="73">
        <f>+COUNTIFS('REGISTRO DE TUTORES'!$A$3:$A$8000,A1660,'REGISTRO DE TUTORES'!$B$3:$B$8000,B1660,'REGISTRO DE TUTORES'!$C$3:$C$8000,C1660,'REGISTRO DE TUTORES'!$D$3:$D$8000,D1660)</f>
        <v>0</v>
      </c>
      <c r="F1660" s="73">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73">
        <f t="shared" ca="1" si="75"/>
        <v>0</v>
      </c>
      <c r="H1660" s="73">
        <f t="shared" ca="1" si="76"/>
        <v>0</v>
      </c>
      <c r="I1660" s="20">
        <v>0</v>
      </c>
      <c r="J1660" s="20">
        <v>0</v>
      </c>
      <c r="K1660" s="20">
        <v>0</v>
      </c>
      <c r="L1660" s="20">
        <v>0</v>
      </c>
      <c r="M1660" s="20">
        <v>0</v>
      </c>
      <c r="N1660" s="75">
        <v>0</v>
      </c>
      <c r="O1660" s="75">
        <v>0</v>
      </c>
      <c r="P1660" s="2"/>
      <c r="Q1660" s="2"/>
      <c r="R1660" s="3"/>
      <c r="S1660" s="3"/>
      <c r="T1660" s="1"/>
      <c r="U1660" s="2"/>
      <c r="V1660" s="28" t="str">
        <f t="shared" si="77"/>
        <v/>
      </c>
    </row>
    <row r="1661" spans="1:22" ht="25" customHeight="1" x14ac:dyDescent="0.35">
      <c r="A1661" s="1"/>
      <c r="B1661" s="35"/>
      <c r="C1661" s="1"/>
      <c r="D1661" s="1"/>
      <c r="E1661" s="73">
        <f>+COUNTIFS('REGISTRO DE TUTORES'!$A$3:$A$8000,A1661,'REGISTRO DE TUTORES'!$B$3:$B$8000,B1661,'REGISTRO DE TUTORES'!$C$3:$C$8000,C1661,'REGISTRO DE TUTORES'!$D$3:$D$8000,D1661)</f>
        <v>0</v>
      </c>
      <c r="F1661" s="73">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73">
        <f t="shared" ca="1" si="75"/>
        <v>0</v>
      </c>
      <c r="H1661" s="73">
        <f t="shared" ca="1" si="76"/>
        <v>0</v>
      </c>
      <c r="I1661" s="20">
        <v>0</v>
      </c>
      <c r="J1661" s="20">
        <v>0</v>
      </c>
      <c r="K1661" s="20">
        <v>0</v>
      </c>
      <c r="L1661" s="20">
        <v>0</v>
      </c>
      <c r="M1661" s="20">
        <v>0</v>
      </c>
      <c r="N1661" s="75">
        <v>0</v>
      </c>
      <c r="O1661" s="75">
        <v>0</v>
      </c>
      <c r="P1661" s="2"/>
      <c r="Q1661" s="2"/>
      <c r="R1661" s="3"/>
      <c r="S1661" s="3"/>
      <c r="T1661" s="1"/>
      <c r="U1661" s="2"/>
      <c r="V1661" s="28" t="str">
        <f t="shared" si="77"/>
        <v/>
      </c>
    </row>
    <row r="1662" spans="1:22" ht="25" customHeight="1" x14ac:dyDescent="0.35">
      <c r="A1662" s="1"/>
      <c r="B1662" s="35"/>
      <c r="C1662" s="1"/>
      <c r="D1662" s="1"/>
      <c r="E1662" s="73">
        <f>+COUNTIFS('REGISTRO DE TUTORES'!$A$3:$A$8000,A1662,'REGISTRO DE TUTORES'!$B$3:$B$8000,B1662,'REGISTRO DE TUTORES'!$C$3:$C$8000,C1662,'REGISTRO DE TUTORES'!$D$3:$D$8000,D1662)</f>
        <v>0</v>
      </c>
      <c r="F1662" s="73">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73">
        <f t="shared" ca="1" si="75"/>
        <v>0</v>
      </c>
      <c r="H1662" s="73">
        <f t="shared" ca="1" si="76"/>
        <v>0</v>
      </c>
      <c r="I1662" s="20">
        <v>0</v>
      </c>
      <c r="J1662" s="20">
        <v>0</v>
      </c>
      <c r="K1662" s="20">
        <v>0</v>
      </c>
      <c r="L1662" s="20">
        <v>0</v>
      </c>
      <c r="M1662" s="20">
        <v>0</v>
      </c>
      <c r="N1662" s="75">
        <v>0</v>
      </c>
      <c r="O1662" s="75">
        <v>0</v>
      </c>
      <c r="P1662" s="2"/>
      <c r="Q1662" s="2"/>
      <c r="R1662" s="3"/>
      <c r="S1662" s="3"/>
      <c r="T1662" s="1"/>
      <c r="U1662" s="2"/>
      <c r="V1662" s="28" t="str">
        <f t="shared" si="77"/>
        <v/>
      </c>
    </row>
    <row r="1663" spans="1:22" ht="25" customHeight="1" x14ac:dyDescent="0.35">
      <c r="A1663" s="1"/>
      <c r="B1663" s="35"/>
      <c r="C1663" s="1"/>
      <c r="D1663" s="1"/>
      <c r="E1663" s="73">
        <f>+COUNTIFS('REGISTRO DE TUTORES'!$A$3:$A$8000,A1663,'REGISTRO DE TUTORES'!$B$3:$B$8000,B1663,'REGISTRO DE TUTORES'!$C$3:$C$8000,C1663,'REGISTRO DE TUTORES'!$D$3:$D$8000,D1663)</f>
        <v>0</v>
      </c>
      <c r="F1663" s="73">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73">
        <f t="shared" ca="1" si="75"/>
        <v>0</v>
      </c>
      <c r="H1663" s="73">
        <f t="shared" ca="1" si="76"/>
        <v>0</v>
      </c>
      <c r="I1663" s="20">
        <v>0</v>
      </c>
      <c r="J1663" s="20">
        <v>0</v>
      </c>
      <c r="K1663" s="20">
        <v>0</v>
      </c>
      <c r="L1663" s="20">
        <v>0</v>
      </c>
      <c r="M1663" s="20">
        <v>0</v>
      </c>
      <c r="N1663" s="75">
        <v>0</v>
      </c>
      <c r="O1663" s="75">
        <v>0</v>
      </c>
      <c r="P1663" s="2"/>
      <c r="Q1663" s="2"/>
      <c r="R1663" s="3"/>
      <c r="S1663" s="3"/>
      <c r="T1663" s="1"/>
      <c r="U1663" s="2"/>
      <c r="V1663" s="28" t="str">
        <f t="shared" si="77"/>
        <v/>
      </c>
    </row>
    <row r="1664" spans="1:22" ht="25" customHeight="1" x14ac:dyDescent="0.35">
      <c r="A1664" s="1"/>
      <c r="B1664" s="35"/>
      <c r="C1664" s="1"/>
      <c r="D1664" s="1"/>
      <c r="E1664" s="73">
        <f>+COUNTIFS('REGISTRO DE TUTORES'!$A$3:$A$8000,A1664,'REGISTRO DE TUTORES'!$B$3:$B$8000,B1664,'REGISTRO DE TUTORES'!$C$3:$C$8000,C1664,'REGISTRO DE TUTORES'!$D$3:$D$8000,D1664)</f>
        <v>0</v>
      </c>
      <c r="F1664" s="73">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73">
        <f t="shared" ca="1" si="75"/>
        <v>0</v>
      </c>
      <c r="H1664" s="73">
        <f t="shared" ca="1" si="76"/>
        <v>0</v>
      </c>
      <c r="I1664" s="20">
        <v>0</v>
      </c>
      <c r="J1664" s="20">
        <v>0</v>
      </c>
      <c r="K1664" s="20">
        <v>0</v>
      </c>
      <c r="L1664" s="20">
        <v>0</v>
      </c>
      <c r="M1664" s="20">
        <v>0</v>
      </c>
      <c r="N1664" s="75">
        <v>0</v>
      </c>
      <c r="O1664" s="75">
        <v>0</v>
      </c>
      <c r="P1664" s="2"/>
      <c r="Q1664" s="2"/>
      <c r="R1664" s="3"/>
      <c r="S1664" s="3"/>
      <c r="T1664" s="1"/>
      <c r="U1664" s="2"/>
      <c r="V1664" s="28" t="str">
        <f t="shared" si="77"/>
        <v/>
      </c>
    </row>
    <row r="1665" spans="1:22" ht="25" customHeight="1" x14ac:dyDescent="0.35">
      <c r="A1665" s="1"/>
      <c r="B1665" s="35"/>
      <c r="C1665" s="1"/>
      <c r="D1665" s="1"/>
      <c r="E1665" s="73">
        <f>+COUNTIFS('REGISTRO DE TUTORES'!$A$3:$A$8000,A1665,'REGISTRO DE TUTORES'!$B$3:$B$8000,B1665,'REGISTRO DE TUTORES'!$C$3:$C$8000,C1665,'REGISTRO DE TUTORES'!$D$3:$D$8000,D1665)</f>
        <v>0</v>
      </c>
      <c r="F1665" s="73">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73">
        <f t="shared" ca="1" si="75"/>
        <v>0</v>
      </c>
      <c r="H1665" s="73">
        <f t="shared" ca="1" si="76"/>
        <v>0</v>
      </c>
      <c r="I1665" s="20">
        <v>0</v>
      </c>
      <c r="J1665" s="20">
        <v>0</v>
      </c>
      <c r="K1665" s="20">
        <v>0</v>
      </c>
      <c r="L1665" s="20">
        <v>0</v>
      </c>
      <c r="M1665" s="20">
        <v>0</v>
      </c>
      <c r="N1665" s="75">
        <v>0</v>
      </c>
      <c r="O1665" s="75">
        <v>0</v>
      </c>
      <c r="P1665" s="2"/>
      <c r="Q1665" s="2"/>
      <c r="R1665" s="3"/>
      <c r="S1665" s="3"/>
      <c r="T1665" s="1"/>
      <c r="U1665" s="2"/>
      <c r="V1665" s="28" t="str">
        <f t="shared" si="77"/>
        <v/>
      </c>
    </row>
    <row r="1666" spans="1:22" ht="25" customHeight="1" x14ac:dyDescent="0.35">
      <c r="A1666" s="1"/>
      <c r="B1666" s="35"/>
      <c r="C1666" s="1"/>
      <c r="D1666" s="1"/>
      <c r="E1666" s="73">
        <f>+COUNTIFS('REGISTRO DE TUTORES'!$A$3:$A$8000,A1666,'REGISTRO DE TUTORES'!$B$3:$B$8000,B1666,'REGISTRO DE TUTORES'!$C$3:$C$8000,C1666,'REGISTRO DE TUTORES'!$D$3:$D$8000,D1666)</f>
        <v>0</v>
      </c>
      <c r="F1666" s="73">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73">
        <f t="shared" ca="1" si="75"/>
        <v>0</v>
      </c>
      <c r="H1666" s="73">
        <f t="shared" ca="1" si="76"/>
        <v>0</v>
      </c>
      <c r="I1666" s="20">
        <v>0</v>
      </c>
      <c r="J1666" s="20">
        <v>0</v>
      </c>
      <c r="K1666" s="20">
        <v>0</v>
      </c>
      <c r="L1666" s="20">
        <v>0</v>
      </c>
      <c r="M1666" s="20">
        <v>0</v>
      </c>
      <c r="N1666" s="75">
        <v>0</v>
      </c>
      <c r="O1666" s="75">
        <v>0</v>
      </c>
      <c r="P1666" s="2"/>
      <c r="Q1666" s="2"/>
      <c r="R1666" s="3"/>
      <c r="S1666" s="3"/>
      <c r="T1666" s="1"/>
      <c r="U1666" s="2"/>
      <c r="V1666" s="28" t="str">
        <f t="shared" si="77"/>
        <v/>
      </c>
    </row>
    <row r="1667" spans="1:22" ht="25" customHeight="1" x14ac:dyDescent="0.35">
      <c r="A1667" s="1"/>
      <c r="B1667" s="35"/>
      <c r="C1667" s="1"/>
      <c r="D1667" s="1"/>
      <c r="E1667" s="73">
        <f>+COUNTIFS('REGISTRO DE TUTORES'!$A$3:$A$8000,A1667,'REGISTRO DE TUTORES'!$B$3:$B$8000,B1667,'REGISTRO DE TUTORES'!$C$3:$C$8000,C1667,'REGISTRO DE TUTORES'!$D$3:$D$8000,D1667)</f>
        <v>0</v>
      </c>
      <c r="F1667" s="73">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73">
        <f t="shared" ca="1" si="75"/>
        <v>0</v>
      </c>
      <c r="H1667" s="73">
        <f t="shared" ca="1" si="76"/>
        <v>0</v>
      </c>
      <c r="I1667" s="20">
        <v>0</v>
      </c>
      <c r="J1667" s="20">
        <v>0</v>
      </c>
      <c r="K1667" s="20">
        <v>0</v>
      </c>
      <c r="L1667" s="20">
        <v>0</v>
      </c>
      <c r="M1667" s="20">
        <v>0</v>
      </c>
      <c r="N1667" s="75">
        <v>0</v>
      </c>
      <c r="O1667" s="75">
        <v>0</v>
      </c>
      <c r="P1667" s="2"/>
      <c r="Q1667" s="2"/>
      <c r="R1667" s="3"/>
      <c r="S1667" s="3"/>
      <c r="T1667" s="1"/>
      <c r="U1667" s="2"/>
      <c r="V1667" s="28" t="str">
        <f t="shared" si="77"/>
        <v/>
      </c>
    </row>
    <row r="1668" spans="1:22" ht="25" customHeight="1" x14ac:dyDescent="0.35">
      <c r="A1668" s="1"/>
      <c r="B1668" s="35"/>
      <c r="C1668" s="1"/>
      <c r="D1668" s="1"/>
      <c r="E1668" s="73">
        <f>+COUNTIFS('REGISTRO DE TUTORES'!$A$3:$A$8000,A1668,'REGISTRO DE TUTORES'!$B$3:$B$8000,B1668,'REGISTRO DE TUTORES'!$C$3:$C$8000,C1668,'REGISTRO DE TUTORES'!$D$3:$D$8000,D1668)</f>
        <v>0</v>
      </c>
      <c r="F1668" s="73">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73">
        <f t="shared" ca="1" si="75"/>
        <v>0</v>
      </c>
      <c r="H1668" s="73">
        <f t="shared" ca="1" si="76"/>
        <v>0</v>
      </c>
      <c r="I1668" s="20">
        <v>0</v>
      </c>
      <c r="J1668" s="20">
        <v>0</v>
      </c>
      <c r="K1668" s="20">
        <v>0</v>
      </c>
      <c r="L1668" s="20">
        <v>0</v>
      </c>
      <c r="M1668" s="20">
        <v>0</v>
      </c>
      <c r="N1668" s="75">
        <v>0</v>
      </c>
      <c r="O1668" s="75">
        <v>0</v>
      </c>
      <c r="P1668" s="2"/>
      <c r="Q1668" s="2"/>
      <c r="R1668" s="3"/>
      <c r="S1668" s="3"/>
      <c r="T1668" s="1"/>
      <c r="U1668" s="2"/>
      <c r="V1668" s="28" t="str">
        <f t="shared" si="77"/>
        <v/>
      </c>
    </row>
    <row r="1669" spans="1:22" ht="25" customHeight="1" x14ac:dyDescent="0.35">
      <c r="A1669" s="1"/>
      <c r="B1669" s="35"/>
      <c r="C1669" s="1"/>
      <c r="D1669" s="1"/>
      <c r="E1669" s="73">
        <f>+COUNTIFS('REGISTRO DE TUTORES'!$A$3:$A$8000,A1669,'REGISTRO DE TUTORES'!$B$3:$B$8000,B1669,'REGISTRO DE TUTORES'!$C$3:$C$8000,C1669,'REGISTRO DE TUTORES'!$D$3:$D$8000,D1669)</f>
        <v>0</v>
      </c>
      <c r="F1669" s="73">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73">
        <f t="shared" ca="1" si="75"/>
        <v>0</v>
      </c>
      <c r="H1669" s="73">
        <f t="shared" ca="1" si="76"/>
        <v>0</v>
      </c>
      <c r="I1669" s="20">
        <v>0</v>
      </c>
      <c r="J1669" s="20">
        <v>0</v>
      </c>
      <c r="K1669" s="20">
        <v>0</v>
      </c>
      <c r="L1669" s="20">
        <v>0</v>
      </c>
      <c r="M1669" s="20">
        <v>0</v>
      </c>
      <c r="N1669" s="75">
        <v>0</v>
      </c>
      <c r="O1669" s="75">
        <v>0</v>
      </c>
      <c r="P1669" s="2"/>
      <c r="Q1669" s="2"/>
      <c r="R1669" s="3"/>
      <c r="S1669" s="3"/>
      <c r="T1669" s="1"/>
      <c r="U1669" s="2"/>
      <c r="V1669" s="28" t="str">
        <f t="shared" si="77"/>
        <v/>
      </c>
    </row>
    <row r="1670" spans="1:22" ht="25" customHeight="1" x14ac:dyDescent="0.35">
      <c r="A1670" s="1"/>
      <c r="B1670" s="35"/>
      <c r="C1670" s="1"/>
      <c r="D1670" s="1"/>
      <c r="E1670" s="73">
        <f>+COUNTIFS('REGISTRO DE TUTORES'!$A$3:$A$8000,A1670,'REGISTRO DE TUTORES'!$B$3:$B$8000,B1670,'REGISTRO DE TUTORES'!$C$3:$C$8000,C1670,'REGISTRO DE TUTORES'!$D$3:$D$8000,D1670)</f>
        <v>0</v>
      </c>
      <c r="F1670" s="73">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73">
        <f t="shared" ref="G1670:G1733" ca="1" si="78">SUM(IF(O1670=1,SUMPRODUCT(--(WEEKDAY(ROW(INDIRECT(P1670&amp;":"&amp;Q1670)))=1),--(COUNTIF(FERIADOS,ROW(INDIRECT(P1670&amp;":"&amp;Q1670)))=0)),0),IF(I1670=1,SUMPRODUCT(--(WEEKDAY(ROW(INDIRECT(P1670&amp;":"&amp;Q1670)))=2),--(COUNTIF(FERIADOS,ROW(INDIRECT(P1670&amp;":"&amp;Q1670)))=0)),0),IF(J1670=1,SUMPRODUCT(--(WEEKDAY(ROW(INDIRECT(P1670&amp;":"&amp;Q1670)))=3),--(COUNTIF(FERIADOS,ROW(INDIRECT(P1670&amp;":"&amp;Q1670)))=0)),0),IF(K1670=1,SUMPRODUCT(--(WEEKDAY(ROW(INDIRECT(P1670&amp;":"&amp;Q1670)))=4),--(COUNTIF(FERIADOS,ROW(INDIRECT(P1670&amp;":"&amp;Q1670)))=0)),0),IF(L1670=1,SUMPRODUCT(--(WEEKDAY(ROW(INDIRECT(P1670&amp;":"&amp;Q1670)))=5),--(COUNTIF(FERIADOS,ROW(INDIRECT(P1670&amp;":"&amp;Q1670)))=0)),0),IF(M1670=1,SUMPRODUCT(--(WEEKDAY(ROW(INDIRECT(P1670&amp;":"&amp;Q1670)))=6),--(COUNTIF(FERIADOS,ROW(INDIRECT(P1670&amp;":"&amp;Q1670)))=0)),0),IF(N1670=1,SUMPRODUCT(--(WEEKDAY(ROW(INDIRECT(P1670&amp;":"&amp;Q1670)))=7),--(COUNTIF(FERIADOS,ROW(INDIRECT(P1670&amp;":"&amp;Q1670)))=0)),0))</f>
        <v>0</v>
      </c>
      <c r="H1670" s="73">
        <f t="shared" ref="H1670:H1733" ca="1" si="79">+F1670*G1670</f>
        <v>0</v>
      </c>
      <c r="I1670" s="20">
        <v>0</v>
      </c>
      <c r="J1670" s="20">
        <v>0</v>
      </c>
      <c r="K1670" s="20">
        <v>0</v>
      </c>
      <c r="L1670" s="20">
        <v>0</v>
      </c>
      <c r="M1670" s="20">
        <v>0</v>
      </c>
      <c r="N1670" s="75">
        <v>0</v>
      </c>
      <c r="O1670" s="75">
        <v>0</v>
      </c>
      <c r="P1670" s="2"/>
      <c r="Q1670" s="2"/>
      <c r="R1670" s="3"/>
      <c r="S1670" s="3"/>
      <c r="T1670" s="1"/>
      <c r="U1670" s="2"/>
      <c r="V1670" s="28" t="str">
        <f t="shared" ref="V1670:V1733" si="80">IF(Q1670&gt;0,IF(U1670&gt;=Q1670,"ACTIVA","NO ACTIVA"),"")</f>
        <v/>
      </c>
    </row>
    <row r="1671" spans="1:22" ht="25" customHeight="1" x14ac:dyDescent="0.35">
      <c r="A1671" s="1"/>
      <c r="B1671" s="35"/>
      <c r="C1671" s="1"/>
      <c r="D1671" s="1"/>
      <c r="E1671" s="73">
        <f>+COUNTIFS('REGISTRO DE TUTORES'!$A$3:$A$8000,A1671,'REGISTRO DE TUTORES'!$B$3:$B$8000,B1671,'REGISTRO DE TUTORES'!$C$3:$C$8000,C1671,'REGISTRO DE TUTORES'!$D$3:$D$8000,D1671)</f>
        <v>0</v>
      </c>
      <c r="F1671" s="73">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73">
        <f t="shared" ca="1" si="78"/>
        <v>0</v>
      </c>
      <c r="H1671" s="73">
        <f t="shared" ca="1" si="79"/>
        <v>0</v>
      </c>
      <c r="I1671" s="20">
        <v>0</v>
      </c>
      <c r="J1671" s="20">
        <v>0</v>
      </c>
      <c r="K1671" s="20">
        <v>0</v>
      </c>
      <c r="L1671" s="20">
        <v>0</v>
      </c>
      <c r="M1671" s="20">
        <v>0</v>
      </c>
      <c r="N1671" s="75">
        <v>0</v>
      </c>
      <c r="O1671" s="75">
        <v>0</v>
      </c>
      <c r="P1671" s="2"/>
      <c r="Q1671" s="2"/>
      <c r="R1671" s="3"/>
      <c r="S1671" s="3"/>
      <c r="T1671" s="1"/>
      <c r="U1671" s="2"/>
      <c r="V1671" s="28" t="str">
        <f t="shared" si="80"/>
        <v/>
      </c>
    </row>
    <row r="1672" spans="1:22" ht="25" customHeight="1" x14ac:dyDescent="0.35">
      <c r="A1672" s="1"/>
      <c r="B1672" s="35"/>
      <c r="C1672" s="1"/>
      <c r="D1672" s="1"/>
      <c r="E1672" s="73">
        <f>+COUNTIFS('REGISTRO DE TUTORES'!$A$3:$A$8000,A1672,'REGISTRO DE TUTORES'!$B$3:$B$8000,B1672,'REGISTRO DE TUTORES'!$C$3:$C$8000,C1672,'REGISTRO DE TUTORES'!$D$3:$D$8000,D1672)</f>
        <v>0</v>
      </c>
      <c r="F1672" s="73">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73">
        <f t="shared" ca="1" si="78"/>
        <v>0</v>
      </c>
      <c r="H1672" s="73">
        <f t="shared" ca="1" si="79"/>
        <v>0</v>
      </c>
      <c r="I1672" s="20">
        <v>0</v>
      </c>
      <c r="J1672" s="20">
        <v>0</v>
      </c>
      <c r="K1672" s="20">
        <v>0</v>
      </c>
      <c r="L1672" s="20">
        <v>0</v>
      </c>
      <c r="M1672" s="20">
        <v>0</v>
      </c>
      <c r="N1672" s="75">
        <v>0</v>
      </c>
      <c r="O1672" s="75">
        <v>0</v>
      </c>
      <c r="P1672" s="2"/>
      <c r="Q1672" s="2"/>
      <c r="R1672" s="3"/>
      <c r="S1672" s="3"/>
      <c r="T1672" s="1"/>
      <c r="U1672" s="2"/>
      <c r="V1672" s="28" t="str">
        <f t="shared" si="80"/>
        <v/>
      </c>
    </row>
    <row r="1673" spans="1:22" ht="25" customHeight="1" x14ac:dyDescent="0.35">
      <c r="A1673" s="1"/>
      <c r="B1673" s="35"/>
      <c r="C1673" s="1"/>
      <c r="D1673" s="1"/>
      <c r="E1673" s="73">
        <f>+COUNTIFS('REGISTRO DE TUTORES'!$A$3:$A$8000,A1673,'REGISTRO DE TUTORES'!$B$3:$B$8000,B1673,'REGISTRO DE TUTORES'!$C$3:$C$8000,C1673,'REGISTRO DE TUTORES'!$D$3:$D$8000,D1673)</f>
        <v>0</v>
      </c>
      <c r="F1673" s="73">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73">
        <f t="shared" ca="1" si="78"/>
        <v>0</v>
      </c>
      <c r="H1673" s="73">
        <f t="shared" ca="1" si="79"/>
        <v>0</v>
      </c>
      <c r="I1673" s="20">
        <v>0</v>
      </c>
      <c r="J1673" s="20">
        <v>0</v>
      </c>
      <c r="K1673" s="20">
        <v>0</v>
      </c>
      <c r="L1673" s="20">
        <v>0</v>
      </c>
      <c r="M1673" s="20">
        <v>0</v>
      </c>
      <c r="N1673" s="75">
        <v>0</v>
      </c>
      <c r="O1673" s="75">
        <v>0</v>
      </c>
      <c r="P1673" s="2"/>
      <c r="Q1673" s="2"/>
      <c r="R1673" s="3"/>
      <c r="S1673" s="3"/>
      <c r="T1673" s="1"/>
      <c r="U1673" s="2"/>
      <c r="V1673" s="28" t="str">
        <f t="shared" si="80"/>
        <v/>
      </c>
    </row>
    <row r="1674" spans="1:22" ht="25" customHeight="1" x14ac:dyDescent="0.35">
      <c r="A1674" s="1"/>
      <c r="B1674" s="35"/>
      <c r="C1674" s="1"/>
      <c r="D1674" s="1"/>
      <c r="E1674" s="73">
        <f>+COUNTIFS('REGISTRO DE TUTORES'!$A$3:$A$8000,A1674,'REGISTRO DE TUTORES'!$B$3:$B$8000,B1674,'REGISTRO DE TUTORES'!$C$3:$C$8000,C1674,'REGISTRO DE TUTORES'!$D$3:$D$8000,D1674)</f>
        <v>0</v>
      </c>
      <c r="F1674" s="73">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73">
        <f t="shared" ca="1" si="78"/>
        <v>0</v>
      </c>
      <c r="H1674" s="73">
        <f t="shared" ca="1" si="79"/>
        <v>0</v>
      </c>
      <c r="I1674" s="20">
        <v>0</v>
      </c>
      <c r="J1674" s="20">
        <v>0</v>
      </c>
      <c r="K1674" s="20">
        <v>0</v>
      </c>
      <c r="L1674" s="20">
        <v>0</v>
      </c>
      <c r="M1674" s="20">
        <v>0</v>
      </c>
      <c r="N1674" s="75">
        <v>0</v>
      </c>
      <c r="O1674" s="75">
        <v>0</v>
      </c>
      <c r="P1674" s="2"/>
      <c r="Q1674" s="2"/>
      <c r="R1674" s="3"/>
      <c r="S1674" s="3"/>
      <c r="T1674" s="1"/>
      <c r="U1674" s="2"/>
      <c r="V1674" s="28" t="str">
        <f t="shared" si="80"/>
        <v/>
      </c>
    </row>
    <row r="1675" spans="1:22" ht="25" customHeight="1" x14ac:dyDescent="0.35">
      <c r="A1675" s="1"/>
      <c r="B1675" s="35"/>
      <c r="C1675" s="1"/>
      <c r="D1675" s="1"/>
      <c r="E1675" s="73">
        <f>+COUNTIFS('REGISTRO DE TUTORES'!$A$3:$A$8000,A1675,'REGISTRO DE TUTORES'!$B$3:$B$8000,B1675,'REGISTRO DE TUTORES'!$C$3:$C$8000,C1675,'REGISTRO DE TUTORES'!$D$3:$D$8000,D1675)</f>
        <v>0</v>
      </c>
      <c r="F1675" s="73">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73">
        <f t="shared" ca="1" si="78"/>
        <v>0</v>
      </c>
      <c r="H1675" s="73">
        <f t="shared" ca="1" si="79"/>
        <v>0</v>
      </c>
      <c r="I1675" s="20">
        <v>0</v>
      </c>
      <c r="J1675" s="20">
        <v>0</v>
      </c>
      <c r="K1675" s="20">
        <v>0</v>
      </c>
      <c r="L1675" s="20">
        <v>0</v>
      </c>
      <c r="M1675" s="20">
        <v>0</v>
      </c>
      <c r="N1675" s="75">
        <v>0</v>
      </c>
      <c r="O1675" s="75">
        <v>0</v>
      </c>
      <c r="P1675" s="2"/>
      <c r="Q1675" s="2"/>
      <c r="R1675" s="3"/>
      <c r="S1675" s="3"/>
      <c r="T1675" s="1"/>
      <c r="U1675" s="2"/>
      <c r="V1675" s="28" t="str">
        <f t="shared" si="80"/>
        <v/>
      </c>
    </row>
    <row r="1676" spans="1:22" ht="25" customHeight="1" x14ac:dyDescent="0.35">
      <c r="A1676" s="1"/>
      <c r="B1676" s="35"/>
      <c r="C1676" s="1"/>
      <c r="D1676" s="1"/>
      <c r="E1676" s="73">
        <f>+COUNTIFS('REGISTRO DE TUTORES'!$A$3:$A$8000,A1676,'REGISTRO DE TUTORES'!$B$3:$B$8000,B1676,'REGISTRO DE TUTORES'!$C$3:$C$8000,C1676,'REGISTRO DE TUTORES'!$D$3:$D$8000,D1676)</f>
        <v>0</v>
      </c>
      <c r="F1676" s="73">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73">
        <f t="shared" ca="1" si="78"/>
        <v>0</v>
      </c>
      <c r="H1676" s="73">
        <f t="shared" ca="1" si="79"/>
        <v>0</v>
      </c>
      <c r="I1676" s="20">
        <v>0</v>
      </c>
      <c r="J1676" s="20">
        <v>0</v>
      </c>
      <c r="K1676" s="20">
        <v>0</v>
      </c>
      <c r="L1676" s="20">
        <v>0</v>
      </c>
      <c r="M1676" s="20">
        <v>0</v>
      </c>
      <c r="N1676" s="75">
        <v>0</v>
      </c>
      <c r="O1676" s="75">
        <v>0</v>
      </c>
      <c r="P1676" s="2"/>
      <c r="Q1676" s="2"/>
      <c r="R1676" s="3"/>
      <c r="S1676" s="3"/>
      <c r="T1676" s="1"/>
      <c r="U1676" s="2"/>
      <c r="V1676" s="28" t="str">
        <f t="shared" si="80"/>
        <v/>
      </c>
    </row>
    <row r="1677" spans="1:22" ht="25" customHeight="1" x14ac:dyDescent="0.35">
      <c r="A1677" s="1"/>
      <c r="B1677" s="35"/>
      <c r="C1677" s="1"/>
      <c r="D1677" s="1"/>
      <c r="E1677" s="73">
        <f>+COUNTIFS('REGISTRO DE TUTORES'!$A$3:$A$8000,A1677,'REGISTRO DE TUTORES'!$B$3:$B$8000,B1677,'REGISTRO DE TUTORES'!$C$3:$C$8000,C1677,'REGISTRO DE TUTORES'!$D$3:$D$8000,D1677)</f>
        <v>0</v>
      </c>
      <c r="F1677" s="73">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73">
        <f t="shared" ca="1" si="78"/>
        <v>0</v>
      </c>
      <c r="H1677" s="73">
        <f t="shared" ca="1" si="79"/>
        <v>0</v>
      </c>
      <c r="I1677" s="20">
        <v>0</v>
      </c>
      <c r="J1677" s="20">
        <v>0</v>
      </c>
      <c r="K1677" s="20">
        <v>0</v>
      </c>
      <c r="L1677" s="20">
        <v>0</v>
      </c>
      <c r="M1677" s="20">
        <v>0</v>
      </c>
      <c r="N1677" s="75">
        <v>0</v>
      </c>
      <c r="O1677" s="75">
        <v>0</v>
      </c>
      <c r="P1677" s="2"/>
      <c r="Q1677" s="2"/>
      <c r="R1677" s="3"/>
      <c r="S1677" s="3"/>
      <c r="T1677" s="1"/>
      <c r="U1677" s="2"/>
      <c r="V1677" s="28" t="str">
        <f t="shared" si="80"/>
        <v/>
      </c>
    </row>
    <row r="1678" spans="1:22" ht="25" customHeight="1" x14ac:dyDescent="0.35">
      <c r="A1678" s="1"/>
      <c r="B1678" s="35"/>
      <c r="C1678" s="1"/>
      <c r="D1678" s="1"/>
      <c r="E1678" s="73">
        <f>+COUNTIFS('REGISTRO DE TUTORES'!$A$3:$A$8000,A1678,'REGISTRO DE TUTORES'!$B$3:$B$8000,B1678,'REGISTRO DE TUTORES'!$C$3:$C$8000,C1678,'REGISTRO DE TUTORES'!$D$3:$D$8000,D1678)</f>
        <v>0</v>
      </c>
      <c r="F1678" s="73">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73">
        <f t="shared" ca="1" si="78"/>
        <v>0</v>
      </c>
      <c r="H1678" s="73">
        <f t="shared" ca="1" si="79"/>
        <v>0</v>
      </c>
      <c r="I1678" s="20">
        <v>0</v>
      </c>
      <c r="J1678" s="20">
        <v>0</v>
      </c>
      <c r="K1678" s="20">
        <v>0</v>
      </c>
      <c r="L1678" s="20">
        <v>0</v>
      </c>
      <c r="M1678" s="20">
        <v>0</v>
      </c>
      <c r="N1678" s="75">
        <v>0</v>
      </c>
      <c r="O1678" s="75">
        <v>0</v>
      </c>
      <c r="P1678" s="2"/>
      <c r="Q1678" s="2"/>
      <c r="R1678" s="3"/>
      <c r="S1678" s="3"/>
      <c r="T1678" s="1"/>
      <c r="U1678" s="2"/>
      <c r="V1678" s="28" t="str">
        <f t="shared" si="80"/>
        <v/>
      </c>
    </row>
    <row r="1679" spans="1:22" ht="25" customHeight="1" x14ac:dyDescent="0.35">
      <c r="A1679" s="1"/>
      <c r="B1679" s="35"/>
      <c r="C1679" s="1"/>
      <c r="D1679" s="1"/>
      <c r="E1679" s="73">
        <f>+COUNTIFS('REGISTRO DE TUTORES'!$A$3:$A$8000,A1679,'REGISTRO DE TUTORES'!$B$3:$B$8000,B1679,'REGISTRO DE TUTORES'!$C$3:$C$8000,C1679,'REGISTRO DE TUTORES'!$D$3:$D$8000,D1679)</f>
        <v>0</v>
      </c>
      <c r="F1679" s="73">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73">
        <f t="shared" ca="1" si="78"/>
        <v>0</v>
      </c>
      <c r="H1679" s="73">
        <f t="shared" ca="1" si="79"/>
        <v>0</v>
      </c>
      <c r="I1679" s="20">
        <v>0</v>
      </c>
      <c r="J1679" s="20">
        <v>0</v>
      </c>
      <c r="K1679" s="20">
        <v>0</v>
      </c>
      <c r="L1679" s="20">
        <v>0</v>
      </c>
      <c r="M1679" s="20">
        <v>0</v>
      </c>
      <c r="N1679" s="75">
        <v>0</v>
      </c>
      <c r="O1679" s="75">
        <v>0</v>
      </c>
      <c r="P1679" s="2"/>
      <c r="Q1679" s="2"/>
      <c r="R1679" s="3"/>
      <c r="S1679" s="3"/>
      <c r="T1679" s="1"/>
      <c r="U1679" s="2"/>
      <c r="V1679" s="28" t="str">
        <f t="shared" si="80"/>
        <v/>
      </c>
    </row>
    <row r="1680" spans="1:22" ht="25" customHeight="1" x14ac:dyDescent="0.35">
      <c r="A1680" s="1"/>
      <c r="B1680" s="35"/>
      <c r="C1680" s="1"/>
      <c r="D1680" s="1"/>
      <c r="E1680" s="73">
        <f>+COUNTIFS('REGISTRO DE TUTORES'!$A$3:$A$8000,A1680,'REGISTRO DE TUTORES'!$B$3:$B$8000,B1680,'REGISTRO DE TUTORES'!$C$3:$C$8000,C1680,'REGISTRO DE TUTORES'!$D$3:$D$8000,D1680)</f>
        <v>0</v>
      </c>
      <c r="F1680" s="73">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73">
        <f t="shared" ca="1" si="78"/>
        <v>0</v>
      </c>
      <c r="H1680" s="73">
        <f t="shared" ca="1" si="79"/>
        <v>0</v>
      </c>
      <c r="I1680" s="20">
        <v>0</v>
      </c>
      <c r="J1680" s="20">
        <v>0</v>
      </c>
      <c r="K1680" s="20">
        <v>0</v>
      </c>
      <c r="L1680" s="20">
        <v>0</v>
      </c>
      <c r="M1680" s="20">
        <v>0</v>
      </c>
      <c r="N1680" s="75">
        <v>0</v>
      </c>
      <c r="O1680" s="75">
        <v>0</v>
      </c>
      <c r="P1680" s="2"/>
      <c r="Q1680" s="2"/>
      <c r="R1680" s="3"/>
      <c r="S1680" s="3"/>
      <c r="T1680" s="1"/>
      <c r="U1680" s="2"/>
      <c r="V1680" s="28" t="str">
        <f t="shared" si="80"/>
        <v/>
      </c>
    </row>
    <row r="1681" spans="1:22" ht="25" customHeight="1" x14ac:dyDescent="0.35">
      <c r="A1681" s="1"/>
      <c r="B1681" s="35"/>
      <c r="C1681" s="1"/>
      <c r="D1681" s="1"/>
      <c r="E1681" s="73">
        <f>+COUNTIFS('REGISTRO DE TUTORES'!$A$3:$A$8000,A1681,'REGISTRO DE TUTORES'!$B$3:$B$8000,B1681,'REGISTRO DE TUTORES'!$C$3:$C$8000,C1681,'REGISTRO DE TUTORES'!$D$3:$D$8000,D1681)</f>
        <v>0</v>
      </c>
      <c r="F1681" s="73">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73">
        <f t="shared" ca="1" si="78"/>
        <v>0</v>
      </c>
      <c r="H1681" s="73">
        <f t="shared" ca="1" si="79"/>
        <v>0</v>
      </c>
      <c r="I1681" s="20">
        <v>0</v>
      </c>
      <c r="J1681" s="20">
        <v>0</v>
      </c>
      <c r="K1681" s="20">
        <v>0</v>
      </c>
      <c r="L1681" s="20">
        <v>0</v>
      </c>
      <c r="M1681" s="20">
        <v>0</v>
      </c>
      <c r="N1681" s="75">
        <v>0</v>
      </c>
      <c r="O1681" s="75">
        <v>0</v>
      </c>
      <c r="P1681" s="2"/>
      <c r="Q1681" s="2"/>
      <c r="R1681" s="3"/>
      <c r="S1681" s="3"/>
      <c r="T1681" s="1"/>
      <c r="U1681" s="2"/>
      <c r="V1681" s="28" t="str">
        <f t="shared" si="80"/>
        <v/>
      </c>
    </row>
    <row r="1682" spans="1:22" ht="25" customHeight="1" x14ac:dyDescent="0.35">
      <c r="A1682" s="1"/>
      <c r="B1682" s="35"/>
      <c r="C1682" s="1"/>
      <c r="D1682" s="1"/>
      <c r="E1682" s="73">
        <f>+COUNTIFS('REGISTRO DE TUTORES'!$A$3:$A$8000,A1682,'REGISTRO DE TUTORES'!$B$3:$B$8000,B1682,'REGISTRO DE TUTORES'!$C$3:$C$8000,C1682,'REGISTRO DE TUTORES'!$D$3:$D$8000,D1682)</f>
        <v>0</v>
      </c>
      <c r="F1682" s="73">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73">
        <f t="shared" ca="1" si="78"/>
        <v>0</v>
      </c>
      <c r="H1682" s="73">
        <f t="shared" ca="1" si="79"/>
        <v>0</v>
      </c>
      <c r="I1682" s="20">
        <v>0</v>
      </c>
      <c r="J1682" s="20">
        <v>0</v>
      </c>
      <c r="K1682" s="20">
        <v>0</v>
      </c>
      <c r="L1682" s="20">
        <v>0</v>
      </c>
      <c r="M1682" s="20">
        <v>0</v>
      </c>
      <c r="N1682" s="75">
        <v>0</v>
      </c>
      <c r="O1682" s="75">
        <v>0</v>
      </c>
      <c r="P1682" s="2"/>
      <c r="Q1682" s="2"/>
      <c r="R1682" s="3"/>
      <c r="S1682" s="3"/>
      <c r="T1682" s="1"/>
      <c r="U1682" s="2"/>
      <c r="V1682" s="28" t="str">
        <f t="shared" si="80"/>
        <v/>
      </c>
    </row>
    <row r="1683" spans="1:22" ht="25" customHeight="1" x14ac:dyDescent="0.35">
      <c r="A1683" s="1"/>
      <c r="B1683" s="35"/>
      <c r="C1683" s="1"/>
      <c r="D1683" s="1"/>
      <c r="E1683" s="73">
        <f>+COUNTIFS('REGISTRO DE TUTORES'!$A$3:$A$8000,A1683,'REGISTRO DE TUTORES'!$B$3:$B$8000,B1683,'REGISTRO DE TUTORES'!$C$3:$C$8000,C1683,'REGISTRO DE TUTORES'!$D$3:$D$8000,D1683)</f>
        <v>0</v>
      </c>
      <c r="F1683" s="73">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73">
        <f t="shared" ca="1" si="78"/>
        <v>0</v>
      </c>
      <c r="H1683" s="73">
        <f t="shared" ca="1" si="79"/>
        <v>0</v>
      </c>
      <c r="I1683" s="20">
        <v>0</v>
      </c>
      <c r="J1683" s="20">
        <v>0</v>
      </c>
      <c r="K1683" s="20">
        <v>0</v>
      </c>
      <c r="L1683" s="20">
        <v>0</v>
      </c>
      <c r="M1683" s="20">
        <v>0</v>
      </c>
      <c r="N1683" s="75">
        <v>0</v>
      </c>
      <c r="O1683" s="75">
        <v>0</v>
      </c>
      <c r="P1683" s="2"/>
      <c r="Q1683" s="2"/>
      <c r="R1683" s="3"/>
      <c r="S1683" s="3"/>
      <c r="T1683" s="1"/>
      <c r="U1683" s="2"/>
      <c r="V1683" s="28" t="str">
        <f t="shared" si="80"/>
        <v/>
      </c>
    </row>
    <row r="1684" spans="1:22" ht="25" customHeight="1" x14ac:dyDescent="0.35">
      <c r="A1684" s="1"/>
      <c r="B1684" s="35"/>
      <c r="C1684" s="1"/>
      <c r="D1684" s="1"/>
      <c r="E1684" s="73">
        <f>+COUNTIFS('REGISTRO DE TUTORES'!$A$3:$A$8000,A1684,'REGISTRO DE TUTORES'!$B$3:$B$8000,B1684,'REGISTRO DE TUTORES'!$C$3:$C$8000,C1684,'REGISTRO DE TUTORES'!$D$3:$D$8000,D1684)</f>
        <v>0</v>
      </c>
      <c r="F1684" s="73">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73">
        <f t="shared" ca="1" si="78"/>
        <v>0</v>
      </c>
      <c r="H1684" s="73">
        <f t="shared" ca="1" si="79"/>
        <v>0</v>
      </c>
      <c r="I1684" s="20">
        <v>0</v>
      </c>
      <c r="J1684" s="20">
        <v>0</v>
      </c>
      <c r="K1684" s="20">
        <v>0</v>
      </c>
      <c r="L1684" s="20">
        <v>0</v>
      </c>
      <c r="M1684" s="20">
        <v>0</v>
      </c>
      <c r="N1684" s="75">
        <v>0</v>
      </c>
      <c r="O1684" s="75">
        <v>0</v>
      </c>
      <c r="P1684" s="2"/>
      <c r="Q1684" s="2"/>
      <c r="R1684" s="3"/>
      <c r="S1684" s="3"/>
      <c r="T1684" s="1"/>
      <c r="U1684" s="2"/>
      <c r="V1684" s="28" t="str">
        <f t="shared" si="80"/>
        <v/>
      </c>
    </row>
    <row r="1685" spans="1:22" ht="25" customHeight="1" x14ac:dyDescent="0.35">
      <c r="A1685" s="1"/>
      <c r="B1685" s="35"/>
      <c r="C1685" s="1"/>
      <c r="D1685" s="1"/>
      <c r="E1685" s="73">
        <f>+COUNTIFS('REGISTRO DE TUTORES'!$A$3:$A$8000,A1685,'REGISTRO DE TUTORES'!$B$3:$B$8000,B1685,'REGISTRO DE TUTORES'!$C$3:$C$8000,C1685,'REGISTRO DE TUTORES'!$D$3:$D$8000,D1685)</f>
        <v>0</v>
      </c>
      <c r="F1685" s="73">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73">
        <f t="shared" ca="1" si="78"/>
        <v>0</v>
      </c>
      <c r="H1685" s="73">
        <f t="shared" ca="1" si="79"/>
        <v>0</v>
      </c>
      <c r="I1685" s="20">
        <v>0</v>
      </c>
      <c r="J1685" s="20">
        <v>0</v>
      </c>
      <c r="K1685" s="20">
        <v>0</v>
      </c>
      <c r="L1685" s="20">
        <v>0</v>
      </c>
      <c r="M1685" s="20">
        <v>0</v>
      </c>
      <c r="N1685" s="75">
        <v>0</v>
      </c>
      <c r="O1685" s="75">
        <v>0</v>
      </c>
      <c r="P1685" s="2"/>
      <c r="Q1685" s="2"/>
      <c r="R1685" s="3"/>
      <c r="S1685" s="3"/>
      <c r="T1685" s="1"/>
      <c r="U1685" s="2"/>
      <c r="V1685" s="28" t="str">
        <f t="shared" si="80"/>
        <v/>
      </c>
    </row>
    <row r="1686" spans="1:22" ht="25" customHeight="1" x14ac:dyDescent="0.35">
      <c r="A1686" s="1"/>
      <c r="B1686" s="35"/>
      <c r="C1686" s="1"/>
      <c r="D1686" s="1"/>
      <c r="E1686" s="73">
        <f>+COUNTIFS('REGISTRO DE TUTORES'!$A$3:$A$8000,A1686,'REGISTRO DE TUTORES'!$B$3:$B$8000,B1686,'REGISTRO DE TUTORES'!$C$3:$C$8000,C1686,'REGISTRO DE TUTORES'!$D$3:$D$8000,D1686)</f>
        <v>0</v>
      </c>
      <c r="F1686" s="73">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73">
        <f t="shared" ca="1" si="78"/>
        <v>0</v>
      </c>
      <c r="H1686" s="73">
        <f t="shared" ca="1" si="79"/>
        <v>0</v>
      </c>
      <c r="I1686" s="20">
        <v>0</v>
      </c>
      <c r="J1686" s="20">
        <v>0</v>
      </c>
      <c r="K1686" s="20">
        <v>0</v>
      </c>
      <c r="L1686" s="20">
        <v>0</v>
      </c>
      <c r="M1686" s="20">
        <v>0</v>
      </c>
      <c r="N1686" s="75">
        <v>0</v>
      </c>
      <c r="O1686" s="75">
        <v>0</v>
      </c>
      <c r="P1686" s="2"/>
      <c r="Q1686" s="2"/>
      <c r="R1686" s="3"/>
      <c r="S1686" s="3"/>
      <c r="T1686" s="1"/>
      <c r="U1686" s="2"/>
      <c r="V1686" s="28" t="str">
        <f t="shared" si="80"/>
        <v/>
      </c>
    </row>
    <row r="1687" spans="1:22" ht="25" customHeight="1" x14ac:dyDescent="0.35">
      <c r="A1687" s="1"/>
      <c r="B1687" s="35"/>
      <c r="C1687" s="1"/>
      <c r="D1687" s="1"/>
      <c r="E1687" s="73">
        <f>+COUNTIFS('REGISTRO DE TUTORES'!$A$3:$A$8000,A1687,'REGISTRO DE TUTORES'!$B$3:$B$8000,B1687,'REGISTRO DE TUTORES'!$C$3:$C$8000,C1687,'REGISTRO DE TUTORES'!$D$3:$D$8000,D1687)</f>
        <v>0</v>
      </c>
      <c r="F1687" s="73">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73">
        <f t="shared" ca="1" si="78"/>
        <v>0</v>
      </c>
      <c r="H1687" s="73">
        <f t="shared" ca="1" si="79"/>
        <v>0</v>
      </c>
      <c r="I1687" s="20">
        <v>0</v>
      </c>
      <c r="J1687" s="20">
        <v>0</v>
      </c>
      <c r="K1687" s="20">
        <v>0</v>
      </c>
      <c r="L1687" s="20">
        <v>0</v>
      </c>
      <c r="M1687" s="20">
        <v>0</v>
      </c>
      <c r="N1687" s="75">
        <v>0</v>
      </c>
      <c r="O1687" s="75">
        <v>0</v>
      </c>
      <c r="P1687" s="2"/>
      <c r="Q1687" s="2"/>
      <c r="R1687" s="3"/>
      <c r="S1687" s="3"/>
      <c r="T1687" s="1"/>
      <c r="U1687" s="2"/>
      <c r="V1687" s="28" t="str">
        <f t="shared" si="80"/>
        <v/>
      </c>
    </row>
    <row r="1688" spans="1:22" ht="25" customHeight="1" x14ac:dyDescent="0.35">
      <c r="A1688" s="1"/>
      <c r="B1688" s="35"/>
      <c r="C1688" s="1"/>
      <c r="D1688" s="1"/>
      <c r="E1688" s="73">
        <f>+COUNTIFS('REGISTRO DE TUTORES'!$A$3:$A$8000,A1688,'REGISTRO DE TUTORES'!$B$3:$B$8000,B1688,'REGISTRO DE TUTORES'!$C$3:$C$8000,C1688,'REGISTRO DE TUTORES'!$D$3:$D$8000,D1688)</f>
        <v>0</v>
      </c>
      <c r="F1688" s="73">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73">
        <f t="shared" ca="1" si="78"/>
        <v>0</v>
      </c>
      <c r="H1688" s="73">
        <f t="shared" ca="1" si="79"/>
        <v>0</v>
      </c>
      <c r="I1688" s="20">
        <v>0</v>
      </c>
      <c r="J1688" s="20">
        <v>0</v>
      </c>
      <c r="K1688" s="20">
        <v>0</v>
      </c>
      <c r="L1688" s="20">
        <v>0</v>
      </c>
      <c r="M1688" s="20">
        <v>0</v>
      </c>
      <c r="N1688" s="75">
        <v>0</v>
      </c>
      <c r="O1688" s="75">
        <v>0</v>
      </c>
      <c r="P1688" s="2"/>
      <c r="Q1688" s="2"/>
      <c r="R1688" s="3"/>
      <c r="S1688" s="3"/>
      <c r="T1688" s="1"/>
      <c r="U1688" s="2"/>
      <c r="V1688" s="28" t="str">
        <f t="shared" si="80"/>
        <v/>
      </c>
    </row>
    <row r="1689" spans="1:22" ht="25" customHeight="1" x14ac:dyDescent="0.35">
      <c r="A1689" s="1"/>
      <c r="B1689" s="35"/>
      <c r="C1689" s="1"/>
      <c r="D1689" s="1"/>
      <c r="E1689" s="73">
        <f>+COUNTIFS('REGISTRO DE TUTORES'!$A$3:$A$8000,A1689,'REGISTRO DE TUTORES'!$B$3:$B$8000,B1689,'REGISTRO DE TUTORES'!$C$3:$C$8000,C1689,'REGISTRO DE TUTORES'!$D$3:$D$8000,D1689)</f>
        <v>0</v>
      </c>
      <c r="F1689" s="73">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73">
        <f t="shared" ca="1" si="78"/>
        <v>0</v>
      </c>
      <c r="H1689" s="73">
        <f t="shared" ca="1" si="79"/>
        <v>0</v>
      </c>
      <c r="I1689" s="20">
        <v>0</v>
      </c>
      <c r="J1689" s="20">
        <v>0</v>
      </c>
      <c r="K1689" s="20">
        <v>0</v>
      </c>
      <c r="L1689" s="20">
        <v>0</v>
      </c>
      <c r="M1689" s="20">
        <v>0</v>
      </c>
      <c r="N1689" s="75">
        <v>0</v>
      </c>
      <c r="O1689" s="75">
        <v>0</v>
      </c>
      <c r="P1689" s="2"/>
      <c r="Q1689" s="2"/>
      <c r="R1689" s="3"/>
      <c r="S1689" s="3"/>
      <c r="T1689" s="1"/>
      <c r="U1689" s="2"/>
      <c r="V1689" s="28" t="str">
        <f t="shared" si="80"/>
        <v/>
      </c>
    </row>
    <row r="1690" spans="1:22" ht="25" customHeight="1" x14ac:dyDescent="0.35">
      <c r="A1690" s="1"/>
      <c r="B1690" s="35"/>
      <c r="C1690" s="1"/>
      <c r="D1690" s="1"/>
      <c r="E1690" s="73">
        <f>+COUNTIFS('REGISTRO DE TUTORES'!$A$3:$A$8000,A1690,'REGISTRO DE TUTORES'!$B$3:$B$8000,B1690,'REGISTRO DE TUTORES'!$C$3:$C$8000,C1690,'REGISTRO DE TUTORES'!$D$3:$D$8000,D1690)</f>
        <v>0</v>
      </c>
      <c r="F1690" s="73">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73">
        <f t="shared" ca="1" si="78"/>
        <v>0</v>
      </c>
      <c r="H1690" s="73">
        <f t="shared" ca="1" si="79"/>
        <v>0</v>
      </c>
      <c r="I1690" s="20">
        <v>0</v>
      </c>
      <c r="J1690" s="20">
        <v>0</v>
      </c>
      <c r="K1690" s="20">
        <v>0</v>
      </c>
      <c r="L1690" s="20">
        <v>0</v>
      </c>
      <c r="M1690" s="20">
        <v>0</v>
      </c>
      <c r="N1690" s="75">
        <v>0</v>
      </c>
      <c r="O1690" s="75">
        <v>0</v>
      </c>
      <c r="P1690" s="2"/>
      <c r="Q1690" s="2"/>
      <c r="R1690" s="3"/>
      <c r="S1690" s="3"/>
      <c r="T1690" s="1"/>
      <c r="U1690" s="2"/>
      <c r="V1690" s="28" t="str">
        <f t="shared" si="80"/>
        <v/>
      </c>
    </row>
    <row r="1691" spans="1:22" ht="25" customHeight="1" x14ac:dyDescent="0.35">
      <c r="A1691" s="1"/>
      <c r="B1691" s="35"/>
      <c r="C1691" s="1"/>
      <c r="D1691" s="1"/>
      <c r="E1691" s="73">
        <f>+COUNTIFS('REGISTRO DE TUTORES'!$A$3:$A$8000,A1691,'REGISTRO DE TUTORES'!$B$3:$B$8000,B1691,'REGISTRO DE TUTORES'!$C$3:$C$8000,C1691,'REGISTRO DE TUTORES'!$D$3:$D$8000,D1691)</f>
        <v>0</v>
      </c>
      <c r="F1691" s="73">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73">
        <f t="shared" ca="1" si="78"/>
        <v>0</v>
      </c>
      <c r="H1691" s="73">
        <f t="shared" ca="1" si="79"/>
        <v>0</v>
      </c>
      <c r="I1691" s="20">
        <v>0</v>
      </c>
      <c r="J1691" s="20">
        <v>0</v>
      </c>
      <c r="K1691" s="20">
        <v>0</v>
      </c>
      <c r="L1691" s="20">
        <v>0</v>
      </c>
      <c r="M1691" s="20">
        <v>0</v>
      </c>
      <c r="N1691" s="75">
        <v>0</v>
      </c>
      <c r="O1691" s="75">
        <v>0</v>
      </c>
      <c r="P1691" s="2"/>
      <c r="Q1691" s="2"/>
      <c r="R1691" s="3"/>
      <c r="S1691" s="3"/>
      <c r="T1691" s="1"/>
      <c r="U1691" s="2"/>
      <c r="V1691" s="28" t="str">
        <f t="shared" si="80"/>
        <v/>
      </c>
    </row>
    <row r="1692" spans="1:22" ht="25" customHeight="1" x14ac:dyDescent="0.35">
      <c r="A1692" s="1"/>
      <c r="B1692" s="35"/>
      <c r="C1692" s="1"/>
      <c r="D1692" s="1"/>
      <c r="E1692" s="73">
        <f>+COUNTIFS('REGISTRO DE TUTORES'!$A$3:$A$8000,A1692,'REGISTRO DE TUTORES'!$B$3:$B$8000,B1692,'REGISTRO DE TUTORES'!$C$3:$C$8000,C1692,'REGISTRO DE TUTORES'!$D$3:$D$8000,D1692)</f>
        <v>0</v>
      </c>
      <c r="F1692" s="73">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73">
        <f t="shared" ca="1" si="78"/>
        <v>0</v>
      </c>
      <c r="H1692" s="73">
        <f t="shared" ca="1" si="79"/>
        <v>0</v>
      </c>
      <c r="I1692" s="20">
        <v>0</v>
      </c>
      <c r="J1692" s="20">
        <v>0</v>
      </c>
      <c r="K1692" s="20">
        <v>0</v>
      </c>
      <c r="L1692" s="20">
        <v>0</v>
      </c>
      <c r="M1692" s="20">
        <v>0</v>
      </c>
      <c r="N1692" s="75">
        <v>0</v>
      </c>
      <c r="O1692" s="75">
        <v>0</v>
      </c>
      <c r="P1692" s="2"/>
      <c r="Q1692" s="2"/>
      <c r="R1692" s="3"/>
      <c r="S1692" s="3"/>
      <c r="T1692" s="1"/>
      <c r="U1692" s="2"/>
      <c r="V1692" s="28" t="str">
        <f t="shared" si="80"/>
        <v/>
      </c>
    </row>
    <row r="1693" spans="1:22" ht="25" customHeight="1" x14ac:dyDescent="0.35">
      <c r="A1693" s="1"/>
      <c r="B1693" s="35"/>
      <c r="C1693" s="1"/>
      <c r="D1693" s="1"/>
      <c r="E1693" s="73">
        <f>+COUNTIFS('REGISTRO DE TUTORES'!$A$3:$A$8000,A1693,'REGISTRO DE TUTORES'!$B$3:$B$8000,B1693,'REGISTRO DE TUTORES'!$C$3:$C$8000,C1693,'REGISTRO DE TUTORES'!$D$3:$D$8000,D1693)</f>
        <v>0</v>
      </c>
      <c r="F1693" s="73">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73">
        <f t="shared" ca="1" si="78"/>
        <v>0</v>
      </c>
      <c r="H1693" s="73">
        <f t="shared" ca="1" si="79"/>
        <v>0</v>
      </c>
      <c r="I1693" s="20">
        <v>0</v>
      </c>
      <c r="J1693" s="20">
        <v>0</v>
      </c>
      <c r="K1693" s="20">
        <v>0</v>
      </c>
      <c r="L1693" s="20">
        <v>0</v>
      </c>
      <c r="M1693" s="20">
        <v>0</v>
      </c>
      <c r="N1693" s="75">
        <v>0</v>
      </c>
      <c r="O1693" s="75">
        <v>0</v>
      </c>
      <c r="P1693" s="2"/>
      <c r="Q1693" s="2"/>
      <c r="R1693" s="3"/>
      <c r="S1693" s="3"/>
      <c r="T1693" s="1"/>
      <c r="U1693" s="2"/>
      <c r="V1693" s="28" t="str">
        <f t="shared" si="80"/>
        <v/>
      </c>
    </row>
    <row r="1694" spans="1:22" ht="25" customHeight="1" x14ac:dyDescent="0.35">
      <c r="A1694" s="1"/>
      <c r="B1694" s="35"/>
      <c r="C1694" s="1"/>
      <c r="D1694" s="1"/>
      <c r="E1694" s="73">
        <f>+COUNTIFS('REGISTRO DE TUTORES'!$A$3:$A$8000,A1694,'REGISTRO DE TUTORES'!$B$3:$B$8000,B1694,'REGISTRO DE TUTORES'!$C$3:$C$8000,C1694,'REGISTRO DE TUTORES'!$D$3:$D$8000,D1694)</f>
        <v>0</v>
      </c>
      <c r="F1694" s="73">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73">
        <f t="shared" ca="1" si="78"/>
        <v>0</v>
      </c>
      <c r="H1694" s="73">
        <f t="shared" ca="1" si="79"/>
        <v>0</v>
      </c>
      <c r="I1694" s="20">
        <v>0</v>
      </c>
      <c r="J1694" s="20">
        <v>0</v>
      </c>
      <c r="K1694" s="20">
        <v>0</v>
      </c>
      <c r="L1694" s="20">
        <v>0</v>
      </c>
      <c r="M1694" s="20">
        <v>0</v>
      </c>
      <c r="N1694" s="75">
        <v>0</v>
      </c>
      <c r="O1694" s="75">
        <v>0</v>
      </c>
      <c r="P1694" s="2"/>
      <c r="Q1694" s="2"/>
      <c r="R1694" s="3"/>
      <c r="S1694" s="3"/>
      <c r="T1694" s="1"/>
      <c r="U1694" s="2"/>
      <c r="V1694" s="28" t="str">
        <f t="shared" si="80"/>
        <v/>
      </c>
    </row>
    <row r="1695" spans="1:22" ht="25" customHeight="1" x14ac:dyDescent="0.35">
      <c r="A1695" s="1"/>
      <c r="B1695" s="35"/>
      <c r="C1695" s="1"/>
      <c r="D1695" s="1"/>
      <c r="E1695" s="73">
        <f>+COUNTIFS('REGISTRO DE TUTORES'!$A$3:$A$8000,A1695,'REGISTRO DE TUTORES'!$B$3:$B$8000,B1695,'REGISTRO DE TUTORES'!$C$3:$C$8000,C1695,'REGISTRO DE TUTORES'!$D$3:$D$8000,D1695)</f>
        <v>0</v>
      </c>
      <c r="F1695" s="73">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73">
        <f t="shared" ca="1" si="78"/>
        <v>0</v>
      </c>
      <c r="H1695" s="73">
        <f t="shared" ca="1" si="79"/>
        <v>0</v>
      </c>
      <c r="I1695" s="20">
        <v>0</v>
      </c>
      <c r="J1695" s="20">
        <v>0</v>
      </c>
      <c r="K1695" s="20">
        <v>0</v>
      </c>
      <c r="L1695" s="20">
        <v>0</v>
      </c>
      <c r="M1695" s="20">
        <v>0</v>
      </c>
      <c r="N1695" s="75">
        <v>0</v>
      </c>
      <c r="O1695" s="75">
        <v>0</v>
      </c>
      <c r="P1695" s="2"/>
      <c r="Q1695" s="2"/>
      <c r="R1695" s="3"/>
      <c r="S1695" s="3"/>
      <c r="T1695" s="1"/>
      <c r="U1695" s="2"/>
      <c r="V1695" s="28" t="str">
        <f t="shared" si="80"/>
        <v/>
      </c>
    </row>
    <row r="1696" spans="1:22" ht="25" customHeight="1" x14ac:dyDescent="0.35">
      <c r="A1696" s="1"/>
      <c r="B1696" s="35"/>
      <c r="C1696" s="1"/>
      <c r="D1696" s="1"/>
      <c r="E1696" s="73">
        <f>+COUNTIFS('REGISTRO DE TUTORES'!$A$3:$A$8000,A1696,'REGISTRO DE TUTORES'!$B$3:$B$8000,B1696,'REGISTRO DE TUTORES'!$C$3:$C$8000,C1696,'REGISTRO DE TUTORES'!$D$3:$D$8000,D1696)</f>
        <v>0</v>
      </c>
      <c r="F1696" s="73">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73">
        <f t="shared" ca="1" si="78"/>
        <v>0</v>
      </c>
      <c r="H1696" s="73">
        <f t="shared" ca="1" si="79"/>
        <v>0</v>
      </c>
      <c r="I1696" s="20">
        <v>0</v>
      </c>
      <c r="J1696" s="20">
        <v>0</v>
      </c>
      <c r="K1696" s="20">
        <v>0</v>
      </c>
      <c r="L1696" s="20">
        <v>0</v>
      </c>
      <c r="M1696" s="20">
        <v>0</v>
      </c>
      <c r="N1696" s="75">
        <v>0</v>
      </c>
      <c r="O1696" s="75">
        <v>0</v>
      </c>
      <c r="P1696" s="2"/>
      <c r="Q1696" s="2"/>
      <c r="R1696" s="3"/>
      <c r="S1696" s="3"/>
      <c r="T1696" s="1"/>
      <c r="U1696" s="2"/>
      <c r="V1696" s="28" t="str">
        <f t="shared" si="80"/>
        <v/>
      </c>
    </row>
    <row r="1697" spans="1:22" ht="25" customHeight="1" x14ac:dyDescent="0.35">
      <c r="A1697" s="1"/>
      <c r="B1697" s="35"/>
      <c r="C1697" s="1"/>
      <c r="D1697" s="1"/>
      <c r="E1697" s="73">
        <f>+COUNTIFS('REGISTRO DE TUTORES'!$A$3:$A$8000,A1697,'REGISTRO DE TUTORES'!$B$3:$B$8000,B1697,'REGISTRO DE TUTORES'!$C$3:$C$8000,C1697,'REGISTRO DE TUTORES'!$D$3:$D$8000,D1697)</f>
        <v>0</v>
      </c>
      <c r="F1697" s="73">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73">
        <f t="shared" ca="1" si="78"/>
        <v>0</v>
      </c>
      <c r="H1697" s="73">
        <f t="shared" ca="1" si="79"/>
        <v>0</v>
      </c>
      <c r="I1697" s="20">
        <v>0</v>
      </c>
      <c r="J1697" s="20">
        <v>0</v>
      </c>
      <c r="K1697" s="20">
        <v>0</v>
      </c>
      <c r="L1697" s="20">
        <v>0</v>
      </c>
      <c r="M1697" s="20">
        <v>0</v>
      </c>
      <c r="N1697" s="75">
        <v>0</v>
      </c>
      <c r="O1697" s="75">
        <v>0</v>
      </c>
      <c r="P1697" s="2"/>
      <c r="Q1697" s="2"/>
      <c r="R1697" s="3"/>
      <c r="S1697" s="3"/>
      <c r="T1697" s="1"/>
      <c r="U1697" s="2"/>
      <c r="V1697" s="28" t="str">
        <f t="shared" si="80"/>
        <v/>
      </c>
    </row>
    <row r="1698" spans="1:22" ht="25" customHeight="1" x14ac:dyDescent="0.35">
      <c r="A1698" s="1"/>
      <c r="B1698" s="35"/>
      <c r="C1698" s="1"/>
      <c r="D1698" s="1"/>
      <c r="E1698" s="73">
        <f>+COUNTIFS('REGISTRO DE TUTORES'!$A$3:$A$8000,A1698,'REGISTRO DE TUTORES'!$B$3:$B$8000,B1698,'REGISTRO DE TUTORES'!$C$3:$C$8000,C1698,'REGISTRO DE TUTORES'!$D$3:$D$8000,D1698)</f>
        <v>0</v>
      </c>
      <c r="F1698" s="73">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73">
        <f t="shared" ca="1" si="78"/>
        <v>0</v>
      </c>
      <c r="H1698" s="73">
        <f t="shared" ca="1" si="79"/>
        <v>0</v>
      </c>
      <c r="I1698" s="20">
        <v>0</v>
      </c>
      <c r="J1698" s="20">
        <v>0</v>
      </c>
      <c r="K1698" s="20">
        <v>0</v>
      </c>
      <c r="L1698" s="20">
        <v>0</v>
      </c>
      <c r="M1698" s="20">
        <v>0</v>
      </c>
      <c r="N1698" s="75">
        <v>0</v>
      </c>
      <c r="O1698" s="75">
        <v>0</v>
      </c>
      <c r="P1698" s="2"/>
      <c r="Q1698" s="2"/>
      <c r="R1698" s="3"/>
      <c r="S1698" s="3"/>
      <c r="T1698" s="1"/>
      <c r="U1698" s="2"/>
      <c r="V1698" s="28" t="str">
        <f t="shared" si="80"/>
        <v/>
      </c>
    </row>
    <row r="1699" spans="1:22" ht="25" customHeight="1" x14ac:dyDescent="0.35">
      <c r="A1699" s="1"/>
      <c r="B1699" s="35"/>
      <c r="C1699" s="1"/>
      <c r="D1699" s="1"/>
      <c r="E1699" s="73">
        <f>+COUNTIFS('REGISTRO DE TUTORES'!$A$3:$A$8000,A1699,'REGISTRO DE TUTORES'!$B$3:$B$8000,B1699,'REGISTRO DE TUTORES'!$C$3:$C$8000,C1699,'REGISTRO DE TUTORES'!$D$3:$D$8000,D1699)</f>
        <v>0</v>
      </c>
      <c r="F1699" s="73">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73">
        <f t="shared" ca="1" si="78"/>
        <v>0</v>
      </c>
      <c r="H1699" s="73">
        <f t="shared" ca="1" si="79"/>
        <v>0</v>
      </c>
      <c r="I1699" s="20">
        <v>0</v>
      </c>
      <c r="J1699" s="20">
        <v>0</v>
      </c>
      <c r="K1699" s="20">
        <v>0</v>
      </c>
      <c r="L1699" s="20">
        <v>0</v>
      </c>
      <c r="M1699" s="20">
        <v>0</v>
      </c>
      <c r="N1699" s="75">
        <v>0</v>
      </c>
      <c r="O1699" s="75">
        <v>0</v>
      </c>
      <c r="P1699" s="2"/>
      <c r="Q1699" s="2"/>
      <c r="R1699" s="3"/>
      <c r="S1699" s="3"/>
      <c r="T1699" s="1"/>
      <c r="U1699" s="2"/>
      <c r="V1699" s="28" t="str">
        <f t="shared" si="80"/>
        <v/>
      </c>
    </row>
    <row r="1700" spans="1:22" ht="25" customHeight="1" x14ac:dyDescent="0.35">
      <c r="A1700" s="1"/>
      <c r="B1700" s="35"/>
      <c r="C1700" s="1"/>
      <c r="D1700" s="1"/>
      <c r="E1700" s="73">
        <f>+COUNTIFS('REGISTRO DE TUTORES'!$A$3:$A$8000,A1700,'REGISTRO DE TUTORES'!$B$3:$B$8000,B1700,'REGISTRO DE TUTORES'!$C$3:$C$8000,C1700,'REGISTRO DE TUTORES'!$D$3:$D$8000,D1700)</f>
        <v>0</v>
      </c>
      <c r="F1700" s="73">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73">
        <f t="shared" ca="1" si="78"/>
        <v>0</v>
      </c>
      <c r="H1700" s="73">
        <f t="shared" ca="1" si="79"/>
        <v>0</v>
      </c>
      <c r="I1700" s="20">
        <v>0</v>
      </c>
      <c r="J1700" s="20">
        <v>0</v>
      </c>
      <c r="K1700" s="20">
        <v>0</v>
      </c>
      <c r="L1700" s="20">
        <v>0</v>
      </c>
      <c r="M1700" s="20">
        <v>0</v>
      </c>
      <c r="N1700" s="75">
        <v>0</v>
      </c>
      <c r="O1700" s="75">
        <v>0</v>
      </c>
      <c r="P1700" s="2"/>
      <c r="Q1700" s="2"/>
      <c r="R1700" s="3"/>
      <c r="S1700" s="3"/>
      <c r="T1700" s="1"/>
      <c r="U1700" s="2"/>
      <c r="V1700" s="28" t="str">
        <f t="shared" si="80"/>
        <v/>
      </c>
    </row>
    <row r="1701" spans="1:22" ht="25" customHeight="1" x14ac:dyDescent="0.35">
      <c r="A1701" s="1"/>
      <c r="B1701" s="35"/>
      <c r="C1701" s="1"/>
      <c r="D1701" s="1"/>
      <c r="E1701" s="73">
        <f>+COUNTIFS('REGISTRO DE TUTORES'!$A$3:$A$8000,A1701,'REGISTRO DE TUTORES'!$B$3:$B$8000,B1701,'REGISTRO DE TUTORES'!$C$3:$C$8000,C1701,'REGISTRO DE TUTORES'!$D$3:$D$8000,D1701)</f>
        <v>0</v>
      </c>
      <c r="F1701" s="73">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73">
        <f t="shared" ca="1" si="78"/>
        <v>0</v>
      </c>
      <c r="H1701" s="73">
        <f t="shared" ca="1" si="79"/>
        <v>0</v>
      </c>
      <c r="I1701" s="20">
        <v>0</v>
      </c>
      <c r="J1701" s="20">
        <v>0</v>
      </c>
      <c r="K1701" s="20">
        <v>0</v>
      </c>
      <c r="L1701" s="20">
        <v>0</v>
      </c>
      <c r="M1701" s="20">
        <v>0</v>
      </c>
      <c r="N1701" s="75">
        <v>0</v>
      </c>
      <c r="O1701" s="75">
        <v>0</v>
      </c>
      <c r="P1701" s="2"/>
      <c r="Q1701" s="2"/>
      <c r="R1701" s="3"/>
      <c r="S1701" s="3"/>
      <c r="T1701" s="1"/>
      <c r="U1701" s="2"/>
      <c r="V1701" s="28" t="str">
        <f t="shared" si="80"/>
        <v/>
      </c>
    </row>
    <row r="1702" spans="1:22" ht="25" customHeight="1" x14ac:dyDescent="0.35">
      <c r="A1702" s="1"/>
      <c r="B1702" s="35"/>
      <c r="C1702" s="1"/>
      <c r="D1702" s="1"/>
      <c r="E1702" s="73">
        <f>+COUNTIFS('REGISTRO DE TUTORES'!$A$3:$A$8000,A1702,'REGISTRO DE TUTORES'!$B$3:$B$8000,B1702,'REGISTRO DE TUTORES'!$C$3:$C$8000,C1702,'REGISTRO DE TUTORES'!$D$3:$D$8000,D1702)</f>
        <v>0</v>
      </c>
      <c r="F1702" s="73">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73">
        <f t="shared" ca="1" si="78"/>
        <v>0</v>
      </c>
      <c r="H1702" s="73">
        <f t="shared" ca="1" si="79"/>
        <v>0</v>
      </c>
      <c r="I1702" s="20">
        <v>0</v>
      </c>
      <c r="J1702" s="20">
        <v>0</v>
      </c>
      <c r="K1702" s="20">
        <v>0</v>
      </c>
      <c r="L1702" s="20">
        <v>0</v>
      </c>
      <c r="M1702" s="20">
        <v>0</v>
      </c>
      <c r="N1702" s="75">
        <v>0</v>
      </c>
      <c r="O1702" s="75">
        <v>0</v>
      </c>
      <c r="P1702" s="2"/>
      <c r="Q1702" s="2"/>
      <c r="R1702" s="3"/>
      <c r="S1702" s="3"/>
      <c r="T1702" s="1"/>
      <c r="U1702" s="2"/>
      <c r="V1702" s="28" t="str">
        <f t="shared" si="80"/>
        <v/>
      </c>
    </row>
    <row r="1703" spans="1:22" ht="25" customHeight="1" x14ac:dyDescent="0.35">
      <c r="A1703" s="1"/>
      <c r="B1703" s="35"/>
      <c r="C1703" s="1"/>
      <c r="D1703" s="1"/>
      <c r="E1703" s="73">
        <f>+COUNTIFS('REGISTRO DE TUTORES'!$A$3:$A$8000,A1703,'REGISTRO DE TUTORES'!$B$3:$B$8000,B1703,'REGISTRO DE TUTORES'!$C$3:$C$8000,C1703,'REGISTRO DE TUTORES'!$D$3:$D$8000,D1703)</f>
        <v>0</v>
      </c>
      <c r="F1703" s="73">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73">
        <f t="shared" ca="1" si="78"/>
        <v>0</v>
      </c>
      <c r="H1703" s="73">
        <f t="shared" ca="1" si="79"/>
        <v>0</v>
      </c>
      <c r="I1703" s="20">
        <v>0</v>
      </c>
      <c r="J1703" s="20">
        <v>0</v>
      </c>
      <c r="K1703" s="20">
        <v>0</v>
      </c>
      <c r="L1703" s="20">
        <v>0</v>
      </c>
      <c r="M1703" s="20">
        <v>0</v>
      </c>
      <c r="N1703" s="75">
        <v>0</v>
      </c>
      <c r="O1703" s="75">
        <v>0</v>
      </c>
      <c r="P1703" s="2"/>
      <c r="Q1703" s="2"/>
      <c r="R1703" s="3"/>
      <c r="S1703" s="3"/>
      <c r="T1703" s="1"/>
      <c r="U1703" s="2"/>
      <c r="V1703" s="28" t="str">
        <f t="shared" si="80"/>
        <v/>
      </c>
    </row>
    <row r="1704" spans="1:22" ht="25" customHeight="1" x14ac:dyDescent="0.35">
      <c r="A1704" s="1"/>
      <c r="B1704" s="35"/>
      <c r="C1704" s="1"/>
      <c r="D1704" s="1"/>
      <c r="E1704" s="73">
        <f>+COUNTIFS('REGISTRO DE TUTORES'!$A$3:$A$8000,A1704,'REGISTRO DE TUTORES'!$B$3:$B$8000,B1704,'REGISTRO DE TUTORES'!$C$3:$C$8000,C1704,'REGISTRO DE TUTORES'!$D$3:$D$8000,D1704)</f>
        <v>0</v>
      </c>
      <c r="F1704" s="73">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73">
        <f t="shared" ca="1" si="78"/>
        <v>0</v>
      </c>
      <c r="H1704" s="73">
        <f t="shared" ca="1" si="79"/>
        <v>0</v>
      </c>
      <c r="I1704" s="20">
        <v>0</v>
      </c>
      <c r="J1704" s="20">
        <v>0</v>
      </c>
      <c r="K1704" s="20">
        <v>0</v>
      </c>
      <c r="L1704" s="20">
        <v>0</v>
      </c>
      <c r="M1704" s="20">
        <v>0</v>
      </c>
      <c r="N1704" s="75">
        <v>0</v>
      </c>
      <c r="O1704" s="75">
        <v>0</v>
      </c>
      <c r="P1704" s="2"/>
      <c r="Q1704" s="2"/>
      <c r="R1704" s="3"/>
      <c r="S1704" s="3"/>
      <c r="T1704" s="1"/>
      <c r="U1704" s="2"/>
      <c r="V1704" s="28" t="str">
        <f t="shared" si="80"/>
        <v/>
      </c>
    </row>
    <row r="1705" spans="1:22" ht="25" customHeight="1" x14ac:dyDescent="0.35">
      <c r="A1705" s="1"/>
      <c r="B1705" s="35"/>
      <c r="C1705" s="1"/>
      <c r="D1705" s="1"/>
      <c r="E1705" s="73">
        <f>+COUNTIFS('REGISTRO DE TUTORES'!$A$3:$A$8000,A1705,'REGISTRO DE TUTORES'!$B$3:$B$8000,B1705,'REGISTRO DE TUTORES'!$C$3:$C$8000,C1705,'REGISTRO DE TUTORES'!$D$3:$D$8000,D1705)</f>
        <v>0</v>
      </c>
      <c r="F1705" s="73">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73">
        <f t="shared" ca="1" si="78"/>
        <v>0</v>
      </c>
      <c r="H1705" s="73">
        <f t="shared" ca="1" si="79"/>
        <v>0</v>
      </c>
      <c r="I1705" s="20">
        <v>0</v>
      </c>
      <c r="J1705" s="20">
        <v>0</v>
      </c>
      <c r="K1705" s="20">
        <v>0</v>
      </c>
      <c r="L1705" s="20">
        <v>0</v>
      </c>
      <c r="M1705" s="20">
        <v>0</v>
      </c>
      <c r="N1705" s="75">
        <v>0</v>
      </c>
      <c r="O1705" s="75">
        <v>0</v>
      </c>
      <c r="P1705" s="2"/>
      <c r="Q1705" s="2"/>
      <c r="R1705" s="3"/>
      <c r="S1705" s="3"/>
      <c r="T1705" s="1"/>
      <c r="U1705" s="2"/>
      <c r="V1705" s="28" t="str">
        <f t="shared" si="80"/>
        <v/>
      </c>
    </row>
    <row r="1706" spans="1:22" ht="25" customHeight="1" x14ac:dyDescent="0.35">
      <c r="A1706" s="1"/>
      <c r="B1706" s="35"/>
      <c r="C1706" s="1"/>
      <c r="D1706" s="1"/>
      <c r="E1706" s="73">
        <f>+COUNTIFS('REGISTRO DE TUTORES'!$A$3:$A$8000,A1706,'REGISTRO DE TUTORES'!$B$3:$B$8000,B1706,'REGISTRO DE TUTORES'!$C$3:$C$8000,C1706,'REGISTRO DE TUTORES'!$D$3:$D$8000,D1706)</f>
        <v>0</v>
      </c>
      <c r="F1706" s="73">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73">
        <f t="shared" ca="1" si="78"/>
        <v>0</v>
      </c>
      <c r="H1706" s="73">
        <f t="shared" ca="1" si="79"/>
        <v>0</v>
      </c>
      <c r="I1706" s="20">
        <v>0</v>
      </c>
      <c r="J1706" s="20">
        <v>0</v>
      </c>
      <c r="K1706" s="20">
        <v>0</v>
      </c>
      <c r="L1706" s="20">
        <v>0</v>
      </c>
      <c r="M1706" s="20">
        <v>0</v>
      </c>
      <c r="N1706" s="75">
        <v>0</v>
      </c>
      <c r="O1706" s="75">
        <v>0</v>
      </c>
      <c r="P1706" s="2"/>
      <c r="Q1706" s="2"/>
      <c r="R1706" s="3"/>
      <c r="S1706" s="3"/>
      <c r="T1706" s="1"/>
      <c r="U1706" s="2"/>
      <c r="V1706" s="28" t="str">
        <f t="shared" si="80"/>
        <v/>
      </c>
    </row>
    <row r="1707" spans="1:22" ht="25" customHeight="1" x14ac:dyDescent="0.35">
      <c r="A1707" s="1"/>
      <c r="B1707" s="35"/>
      <c r="C1707" s="1"/>
      <c r="D1707" s="1"/>
      <c r="E1707" s="73">
        <f>+COUNTIFS('REGISTRO DE TUTORES'!$A$3:$A$8000,A1707,'REGISTRO DE TUTORES'!$B$3:$B$8000,B1707,'REGISTRO DE TUTORES'!$C$3:$C$8000,C1707,'REGISTRO DE TUTORES'!$D$3:$D$8000,D1707)</f>
        <v>0</v>
      </c>
      <c r="F1707" s="73">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73">
        <f t="shared" ca="1" si="78"/>
        <v>0</v>
      </c>
      <c r="H1707" s="73">
        <f t="shared" ca="1" si="79"/>
        <v>0</v>
      </c>
      <c r="I1707" s="20">
        <v>0</v>
      </c>
      <c r="J1707" s="20">
        <v>0</v>
      </c>
      <c r="K1707" s="20">
        <v>0</v>
      </c>
      <c r="L1707" s="20">
        <v>0</v>
      </c>
      <c r="M1707" s="20">
        <v>0</v>
      </c>
      <c r="N1707" s="75">
        <v>0</v>
      </c>
      <c r="O1707" s="75">
        <v>0</v>
      </c>
      <c r="P1707" s="2"/>
      <c r="Q1707" s="2"/>
      <c r="R1707" s="3"/>
      <c r="S1707" s="3"/>
      <c r="T1707" s="1"/>
      <c r="U1707" s="2"/>
      <c r="V1707" s="28" t="str">
        <f t="shared" si="80"/>
        <v/>
      </c>
    </row>
    <row r="1708" spans="1:22" ht="25" customHeight="1" x14ac:dyDescent="0.35">
      <c r="A1708" s="1"/>
      <c r="B1708" s="35"/>
      <c r="C1708" s="1"/>
      <c r="D1708" s="1"/>
      <c r="E1708" s="73">
        <f>+COUNTIFS('REGISTRO DE TUTORES'!$A$3:$A$8000,A1708,'REGISTRO DE TUTORES'!$B$3:$B$8000,B1708,'REGISTRO DE TUTORES'!$C$3:$C$8000,C1708,'REGISTRO DE TUTORES'!$D$3:$D$8000,D1708)</f>
        <v>0</v>
      </c>
      <c r="F1708" s="73">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73">
        <f t="shared" ca="1" si="78"/>
        <v>0</v>
      </c>
      <c r="H1708" s="73">
        <f t="shared" ca="1" si="79"/>
        <v>0</v>
      </c>
      <c r="I1708" s="20">
        <v>0</v>
      </c>
      <c r="J1708" s="20">
        <v>0</v>
      </c>
      <c r="K1708" s="20">
        <v>0</v>
      </c>
      <c r="L1708" s="20">
        <v>0</v>
      </c>
      <c r="M1708" s="20">
        <v>0</v>
      </c>
      <c r="N1708" s="75">
        <v>0</v>
      </c>
      <c r="O1708" s="75">
        <v>0</v>
      </c>
      <c r="P1708" s="2"/>
      <c r="Q1708" s="2"/>
      <c r="R1708" s="3"/>
      <c r="S1708" s="3"/>
      <c r="T1708" s="1"/>
      <c r="U1708" s="2"/>
      <c r="V1708" s="28" t="str">
        <f t="shared" si="80"/>
        <v/>
      </c>
    </row>
    <row r="1709" spans="1:22" ht="25" customHeight="1" x14ac:dyDescent="0.35">
      <c r="A1709" s="1"/>
      <c r="B1709" s="35"/>
      <c r="C1709" s="1"/>
      <c r="D1709" s="1"/>
      <c r="E1709" s="73">
        <f>+COUNTIFS('REGISTRO DE TUTORES'!$A$3:$A$8000,A1709,'REGISTRO DE TUTORES'!$B$3:$B$8000,B1709,'REGISTRO DE TUTORES'!$C$3:$C$8000,C1709,'REGISTRO DE TUTORES'!$D$3:$D$8000,D1709)</f>
        <v>0</v>
      </c>
      <c r="F1709" s="73">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73">
        <f t="shared" ca="1" si="78"/>
        <v>0</v>
      </c>
      <c r="H1709" s="73">
        <f t="shared" ca="1" si="79"/>
        <v>0</v>
      </c>
      <c r="I1709" s="20">
        <v>0</v>
      </c>
      <c r="J1709" s="20">
        <v>0</v>
      </c>
      <c r="K1709" s="20">
        <v>0</v>
      </c>
      <c r="L1709" s="20">
        <v>0</v>
      </c>
      <c r="M1709" s="20">
        <v>0</v>
      </c>
      <c r="N1709" s="75">
        <v>0</v>
      </c>
      <c r="O1709" s="75">
        <v>0</v>
      </c>
      <c r="P1709" s="2"/>
      <c r="Q1709" s="2"/>
      <c r="R1709" s="3"/>
      <c r="S1709" s="3"/>
      <c r="T1709" s="1"/>
      <c r="U1709" s="2"/>
      <c r="V1709" s="28" t="str">
        <f t="shared" si="80"/>
        <v/>
      </c>
    </row>
    <row r="1710" spans="1:22" ht="25" customHeight="1" x14ac:dyDescent="0.35">
      <c r="A1710" s="1"/>
      <c r="B1710" s="35"/>
      <c r="C1710" s="1"/>
      <c r="D1710" s="1"/>
      <c r="E1710" s="73">
        <f>+COUNTIFS('REGISTRO DE TUTORES'!$A$3:$A$8000,A1710,'REGISTRO DE TUTORES'!$B$3:$B$8000,B1710,'REGISTRO DE TUTORES'!$C$3:$C$8000,C1710,'REGISTRO DE TUTORES'!$D$3:$D$8000,D1710)</f>
        <v>0</v>
      </c>
      <c r="F1710" s="73">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73">
        <f t="shared" ca="1" si="78"/>
        <v>0</v>
      </c>
      <c r="H1710" s="73">
        <f t="shared" ca="1" si="79"/>
        <v>0</v>
      </c>
      <c r="I1710" s="20">
        <v>0</v>
      </c>
      <c r="J1710" s="20">
        <v>0</v>
      </c>
      <c r="K1710" s="20">
        <v>0</v>
      </c>
      <c r="L1710" s="20">
        <v>0</v>
      </c>
      <c r="M1710" s="20">
        <v>0</v>
      </c>
      <c r="N1710" s="75">
        <v>0</v>
      </c>
      <c r="O1710" s="75">
        <v>0</v>
      </c>
      <c r="P1710" s="2"/>
      <c r="Q1710" s="2"/>
      <c r="R1710" s="3"/>
      <c r="S1710" s="3"/>
      <c r="T1710" s="1"/>
      <c r="U1710" s="2"/>
      <c r="V1710" s="28" t="str">
        <f t="shared" si="80"/>
        <v/>
      </c>
    </row>
    <row r="1711" spans="1:22" ht="25" customHeight="1" x14ac:dyDescent="0.35">
      <c r="A1711" s="1"/>
      <c r="B1711" s="35"/>
      <c r="C1711" s="1"/>
      <c r="D1711" s="1"/>
      <c r="E1711" s="73">
        <f>+COUNTIFS('REGISTRO DE TUTORES'!$A$3:$A$8000,A1711,'REGISTRO DE TUTORES'!$B$3:$B$8000,B1711,'REGISTRO DE TUTORES'!$C$3:$C$8000,C1711,'REGISTRO DE TUTORES'!$D$3:$D$8000,D1711)</f>
        <v>0</v>
      </c>
      <c r="F1711" s="73">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73">
        <f t="shared" ca="1" si="78"/>
        <v>0</v>
      </c>
      <c r="H1711" s="73">
        <f t="shared" ca="1" si="79"/>
        <v>0</v>
      </c>
      <c r="I1711" s="20">
        <v>0</v>
      </c>
      <c r="J1711" s="20">
        <v>0</v>
      </c>
      <c r="K1711" s="20">
        <v>0</v>
      </c>
      <c r="L1711" s="20">
        <v>0</v>
      </c>
      <c r="M1711" s="20">
        <v>0</v>
      </c>
      <c r="N1711" s="75">
        <v>0</v>
      </c>
      <c r="O1711" s="75">
        <v>0</v>
      </c>
      <c r="P1711" s="2"/>
      <c r="Q1711" s="2"/>
      <c r="R1711" s="3"/>
      <c r="S1711" s="3"/>
      <c r="T1711" s="1"/>
      <c r="U1711" s="2"/>
      <c r="V1711" s="28" t="str">
        <f t="shared" si="80"/>
        <v/>
      </c>
    </row>
    <row r="1712" spans="1:22" ht="25" customHeight="1" x14ac:dyDescent="0.35">
      <c r="A1712" s="1"/>
      <c r="B1712" s="35"/>
      <c r="C1712" s="1"/>
      <c r="D1712" s="1"/>
      <c r="E1712" s="73">
        <f>+COUNTIFS('REGISTRO DE TUTORES'!$A$3:$A$8000,A1712,'REGISTRO DE TUTORES'!$B$3:$B$8000,B1712,'REGISTRO DE TUTORES'!$C$3:$C$8000,C1712,'REGISTRO DE TUTORES'!$D$3:$D$8000,D1712)</f>
        <v>0</v>
      </c>
      <c r="F1712" s="73">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73">
        <f t="shared" ca="1" si="78"/>
        <v>0</v>
      </c>
      <c r="H1712" s="73">
        <f t="shared" ca="1" si="79"/>
        <v>0</v>
      </c>
      <c r="I1712" s="20">
        <v>0</v>
      </c>
      <c r="J1712" s="20">
        <v>0</v>
      </c>
      <c r="K1712" s="20">
        <v>0</v>
      </c>
      <c r="L1712" s="20">
        <v>0</v>
      </c>
      <c r="M1712" s="20">
        <v>0</v>
      </c>
      <c r="N1712" s="75">
        <v>0</v>
      </c>
      <c r="O1712" s="75">
        <v>0</v>
      </c>
      <c r="P1712" s="2"/>
      <c r="Q1712" s="2"/>
      <c r="R1712" s="3"/>
      <c r="S1712" s="3"/>
      <c r="T1712" s="1"/>
      <c r="U1712" s="2"/>
      <c r="V1712" s="28" t="str">
        <f t="shared" si="80"/>
        <v/>
      </c>
    </row>
    <row r="1713" spans="1:22" ht="25" customHeight="1" x14ac:dyDescent="0.35">
      <c r="A1713" s="1"/>
      <c r="B1713" s="35"/>
      <c r="C1713" s="1"/>
      <c r="D1713" s="1"/>
      <c r="E1713" s="73">
        <f>+COUNTIFS('REGISTRO DE TUTORES'!$A$3:$A$8000,A1713,'REGISTRO DE TUTORES'!$B$3:$B$8000,B1713,'REGISTRO DE TUTORES'!$C$3:$C$8000,C1713,'REGISTRO DE TUTORES'!$D$3:$D$8000,D1713)</f>
        <v>0</v>
      </c>
      <c r="F1713" s="73">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73">
        <f t="shared" ca="1" si="78"/>
        <v>0</v>
      </c>
      <c r="H1713" s="73">
        <f t="shared" ca="1" si="79"/>
        <v>0</v>
      </c>
      <c r="I1713" s="20">
        <v>0</v>
      </c>
      <c r="J1713" s="20">
        <v>0</v>
      </c>
      <c r="K1713" s="20">
        <v>0</v>
      </c>
      <c r="L1713" s="20">
        <v>0</v>
      </c>
      <c r="M1713" s="20">
        <v>0</v>
      </c>
      <c r="N1713" s="75">
        <v>0</v>
      </c>
      <c r="O1713" s="75">
        <v>0</v>
      </c>
      <c r="P1713" s="2"/>
      <c r="Q1713" s="2"/>
      <c r="R1713" s="3"/>
      <c r="S1713" s="3"/>
      <c r="T1713" s="1"/>
      <c r="U1713" s="2"/>
      <c r="V1713" s="28" t="str">
        <f t="shared" si="80"/>
        <v/>
      </c>
    </row>
    <row r="1714" spans="1:22" ht="25" customHeight="1" x14ac:dyDescent="0.35">
      <c r="A1714" s="1"/>
      <c r="B1714" s="35"/>
      <c r="C1714" s="1"/>
      <c r="D1714" s="1"/>
      <c r="E1714" s="73">
        <f>+COUNTIFS('REGISTRO DE TUTORES'!$A$3:$A$8000,A1714,'REGISTRO DE TUTORES'!$B$3:$B$8000,B1714,'REGISTRO DE TUTORES'!$C$3:$C$8000,C1714,'REGISTRO DE TUTORES'!$D$3:$D$8000,D1714)</f>
        <v>0</v>
      </c>
      <c r="F1714" s="73">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73">
        <f t="shared" ca="1" si="78"/>
        <v>0</v>
      </c>
      <c r="H1714" s="73">
        <f t="shared" ca="1" si="79"/>
        <v>0</v>
      </c>
      <c r="I1714" s="20">
        <v>0</v>
      </c>
      <c r="J1714" s="20">
        <v>0</v>
      </c>
      <c r="K1714" s="20">
        <v>0</v>
      </c>
      <c r="L1714" s="20">
        <v>0</v>
      </c>
      <c r="M1714" s="20">
        <v>0</v>
      </c>
      <c r="N1714" s="75">
        <v>0</v>
      </c>
      <c r="O1714" s="75">
        <v>0</v>
      </c>
      <c r="P1714" s="2"/>
      <c r="Q1714" s="2"/>
      <c r="R1714" s="3"/>
      <c r="S1714" s="3"/>
      <c r="T1714" s="1"/>
      <c r="U1714" s="2"/>
      <c r="V1714" s="28" t="str">
        <f t="shared" si="80"/>
        <v/>
      </c>
    </row>
    <row r="1715" spans="1:22" ht="25" customHeight="1" x14ac:dyDescent="0.35">
      <c r="A1715" s="1"/>
      <c r="B1715" s="35"/>
      <c r="C1715" s="1"/>
      <c r="D1715" s="1"/>
      <c r="E1715" s="73">
        <f>+COUNTIFS('REGISTRO DE TUTORES'!$A$3:$A$8000,A1715,'REGISTRO DE TUTORES'!$B$3:$B$8000,B1715,'REGISTRO DE TUTORES'!$C$3:$C$8000,C1715,'REGISTRO DE TUTORES'!$D$3:$D$8000,D1715)</f>
        <v>0</v>
      </c>
      <c r="F1715" s="73">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73">
        <f t="shared" ca="1" si="78"/>
        <v>0</v>
      </c>
      <c r="H1715" s="73">
        <f t="shared" ca="1" si="79"/>
        <v>0</v>
      </c>
      <c r="I1715" s="20">
        <v>0</v>
      </c>
      <c r="J1715" s="20">
        <v>0</v>
      </c>
      <c r="K1715" s="20">
        <v>0</v>
      </c>
      <c r="L1715" s="20">
        <v>0</v>
      </c>
      <c r="M1715" s="20">
        <v>0</v>
      </c>
      <c r="N1715" s="75">
        <v>0</v>
      </c>
      <c r="O1715" s="75">
        <v>0</v>
      </c>
      <c r="P1715" s="2"/>
      <c r="Q1715" s="2"/>
      <c r="R1715" s="3"/>
      <c r="S1715" s="3"/>
      <c r="T1715" s="1"/>
      <c r="U1715" s="2"/>
      <c r="V1715" s="28" t="str">
        <f t="shared" si="80"/>
        <v/>
      </c>
    </row>
    <row r="1716" spans="1:22" ht="25" customHeight="1" x14ac:dyDescent="0.35">
      <c r="A1716" s="1"/>
      <c r="B1716" s="35"/>
      <c r="C1716" s="1"/>
      <c r="D1716" s="1"/>
      <c r="E1716" s="73">
        <f>+COUNTIFS('REGISTRO DE TUTORES'!$A$3:$A$8000,A1716,'REGISTRO DE TUTORES'!$B$3:$B$8000,B1716,'REGISTRO DE TUTORES'!$C$3:$C$8000,C1716,'REGISTRO DE TUTORES'!$D$3:$D$8000,D1716)</f>
        <v>0</v>
      </c>
      <c r="F1716" s="73">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73">
        <f t="shared" ca="1" si="78"/>
        <v>0</v>
      </c>
      <c r="H1716" s="73">
        <f t="shared" ca="1" si="79"/>
        <v>0</v>
      </c>
      <c r="I1716" s="20">
        <v>0</v>
      </c>
      <c r="J1716" s="20">
        <v>0</v>
      </c>
      <c r="K1716" s="20">
        <v>0</v>
      </c>
      <c r="L1716" s="20">
        <v>0</v>
      </c>
      <c r="M1716" s="20">
        <v>0</v>
      </c>
      <c r="N1716" s="75">
        <v>0</v>
      </c>
      <c r="O1716" s="75">
        <v>0</v>
      </c>
      <c r="P1716" s="2"/>
      <c r="Q1716" s="2"/>
      <c r="R1716" s="3"/>
      <c r="S1716" s="3"/>
      <c r="T1716" s="1"/>
      <c r="U1716" s="2"/>
      <c r="V1716" s="28" t="str">
        <f t="shared" si="80"/>
        <v/>
      </c>
    </row>
    <row r="1717" spans="1:22" ht="25" customHeight="1" x14ac:dyDescent="0.35">
      <c r="A1717" s="1"/>
      <c r="B1717" s="35"/>
      <c r="C1717" s="1"/>
      <c r="D1717" s="1"/>
      <c r="E1717" s="73">
        <f>+COUNTIFS('REGISTRO DE TUTORES'!$A$3:$A$8000,A1717,'REGISTRO DE TUTORES'!$B$3:$B$8000,B1717,'REGISTRO DE TUTORES'!$C$3:$C$8000,C1717,'REGISTRO DE TUTORES'!$D$3:$D$8000,D1717)</f>
        <v>0</v>
      </c>
      <c r="F1717" s="73">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73">
        <f t="shared" ca="1" si="78"/>
        <v>0</v>
      </c>
      <c r="H1717" s="73">
        <f t="shared" ca="1" si="79"/>
        <v>0</v>
      </c>
      <c r="I1717" s="20">
        <v>0</v>
      </c>
      <c r="J1717" s="20">
        <v>0</v>
      </c>
      <c r="K1717" s="20">
        <v>0</v>
      </c>
      <c r="L1717" s="20">
        <v>0</v>
      </c>
      <c r="M1717" s="20">
        <v>0</v>
      </c>
      <c r="N1717" s="75">
        <v>0</v>
      </c>
      <c r="O1717" s="75">
        <v>0</v>
      </c>
      <c r="P1717" s="2"/>
      <c r="Q1717" s="2"/>
      <c r="R1717" s="3"/>
      <c r="S1717" s="3"/>
      <c r="T1717" s="1"/>
      <c r="U1717" s="2"/>
      <c r="V1717" s="28" t="str">
        <f t="shared" si="80"/>
        <v/>
      </c>
    </row>
    <row r="1718" spans="1:22" ht="25" customHeight="1" x14ac:dyDescent="0.35">
      <c r="A1718" s="1"/>
      <c r="B1718" s="35"/>
      <c r="C1718" s="1"/>
      <c r="D1718" s="1"/>
      <c r="E1718" s="73">
        <f>+COUNTIFS('REGISTRO DE TUTORES'!$A$3:$A$8000,A1718,'REGISTRO DE TUTORES'!$B$3:$B$8000,B1718,'REGISTRO DE TUTORES'!$C$3:$C$8000,C1718,'REGISTRO DE TUTORES'!$D$3:$D$8000,D1718)</f>
        <v>0</v>
      </c>
      <c r="F1718" s="73">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73">
        <f t="shared" ca="1" si="78"/>
        <v>0</v>
      </c>
      <c r="H1718" s="73">
        <f t="shared" ca="1" si="79"/>
        <v>0</v>
      </c>
      <c r="I1718" s="20">
        <v>0</v>
      </c>
      <c r="J1718" s="20">
        <v>0</v>
      </c>
      <c r="K1718" s="20">
        <v>0</v>
      </c>
      <c r="L1718" s="20">
        <v>0</v>
      </c>
      <c r="M1718" s="20">
        <v>0</v>
      </c>
      <c r="N1718" s="75">
        <v>0</v>
      </c>
      <c r="O1718" s="75">
        <v>0</v>
      </c>
      <c r="P1718" s="2"/>
      <c r="Q1718" s="2"/>
      <c r="R1718" s="3"/>
      <c r="S1718" s="3"/>
      <c r="T1718" s="1"/>
      <c r="U1718" s="2"/>
      <c r="V1718" s="28" t="str">
        <f t="shared" si="80"/>
        <v/>
      </c>
    </row>
    <row r="1719" spans="1:22" ht="25" customHeight="1" x14ac:dyDescent="0.35">
      <c r="A1719" s="1"/>
      <c r="B1719" s="35"/>
      <c r="C1719" s="1"/>
      <c r="D1719" s="1"/>
      <c r="E1719" s="73">
        <f>+COUNTIFS('REGISTRO DE TUTORES'!$A$3:$A$8000,A1719,'REGISTRO DE TUTORES'!$B$3:$B$8000,B1719,'REGISTRO DE TUTORES'!$C$3:$C$8000,C1719,'REGISTRO DE TUTORES'!$D$3:$D$8000,D1719)</f>
        <v>0</v>
      </c>
      <c r="F1719" s="73">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73">
        <f t="shared" ca="1" si="78"/>
        <v>0</v>
      </c>
      <c r="H1719" s="73">
        <f t="shared" ca="1" si="79"/>
        <v>0</v>
      </c>
      <c r="I1719" s="20">
        <v>0</v>
      </c>
      <c r="J1719" s="20">
        <v>0</v>
      </c>
      <c r="K1719" s="20">
        <v>0</v>
      </c>
      <c r="L1719" s="20">
        <v>0</v>
      </c>
      <c r="M1719" s="20">
        <v>0</v>
      </c>
      <c r="N1719" s="75">
        <v>0</v>
      </c>
      <c r="O1719" s="75">
        <v>0</v>
      </c>
      <c r="P1719" s="2"/>
      <c r="Q1719" s="2"/>
      <c r="R1719" s="3"/>
      <c r="S1719" s="3"/>
      <c r="T1719" s="1"/>
      <c r="U1719" s="2"/>
      <c r="V1719" s="28" t="str">
        <f t="shared" si="80"/>
        <v/>
      </c>
    </row>
    <row r="1720" spans="1:22" ht="25" customHeight="1" x14ac:dyDescent="0.35">
      <c r="A1720" s="1"/>
      <c r="B1720" s="35"/>
      <c r="C1720" s="1"/>
      <c r="D1720" s="1"/>
      <c r="E1720" s="73">
        <f>+COUNTIFS('REGISTRO DE TUTORES'!$A$3:$A$8000,A1720,'REGISTRO DE TUTORES'!$B$3:$B$8000,B1720,'REGISTRO DE TUTORES'!$C$3:$C$8000,C1720,'REGISTRO DE TUTORES'!$D$3:$D$8000,D1720)</f>
        <v>0</v>
      </c>
      <c r="F1720" s="73">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73">
        <f t="shared" ca="1" si="78"/>
        <v>0</v>
      </c>
      <c r="H1720" s="73">
        <f t="shared" ca="1" si="79"/>
        <v>0</v>
      </c>
      <c r="I1720" s="20">
        <v>0</v>
      </c>
      <c r="J1720" s="20">
        <v>0</v>
      </c>
      <c r="K1720" s="20">
        <v>0</v>
      </c>
      <c r="L1720" s="20">
        <v>0</v>
      </c>
      <c r="M1720" s="20">
        <v>0</v>
      </c>
      <c r="N1720" s="75">
        <v>0</v>
      </c>
      <c r="O1720" s="75">
        <v>0</v>
      </c>
      <c r="P1720" s="2"/>
      <c r="Q1720" s="2"/>
      <c r="R1720" s="3"/>
      <c r="S1720" s="3"/>
      <c r="T1720" s="1"/>
      <c r="U1720" s="2"/>
      <c r="V1720" s="28" t="str">
        <f t="shared" si="80"/>
        <v/>
      </c>
    </row>
    <row r="1721" spans="1:22" ht="25" customHeight="1" x14ac:dyDescent="0.35">
      <c r="A1721" s="1"/>
      <c r="B1721" s="35"/>
      <c r="C1721" s="1"/>
      <c r="D1721" s="1"/>
      <c r="E1721" s="73">
        <f>+COUNTIFS('REGISTRO DE TUTORES'!$A$3:$A$8000,A1721,'REGISTRO DE TUTORES'!$B$3:$B$8000,B1721,'REGISTRO DE TUTORES'!$C$3:$C$8000,C1721,'REGISTRO DE TUTORES'!$D$3:$D$8000,D1721)</f>
        <v>0</v>
      </c>
      <c r="F1721" s="73">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73">
        <f t="shared" ca="1" si="78"/>
        <v>0</v>
      </c>
      <c r="H1721" s="73">
        <f t="shared" ca="1" si="79"/>
        <v>0</v>
      </c>
      <c r="I1721" s="20">
        <v>0</v>
      </c>
      <c r="J1721" s="20">
        <v>0</v>
      </c>
      <c r="K1721" s="20">
        <v>0</v>
      </c>
      <c r="L1721" s="20">
        <v>0</v>
      </c>
      <c r="M1721" s="20">
        <v>0</v>
      </c>
      <c r="N1721" s="75">
        <v>0</v>
      </c>
      <c r="O1721" s="75">
        <v>0</v>
      </c>
      <c r="P1721" s="2"/>
      <c r="Q1721" s="2"/>
      <c r="R1721" s="3"/>
      <c r="S1721" s="3"/>
      <c r="T1721" s="1"/>
      <c r="U1721" s="2"/>
      <c r="V1721" s="28" t="str">
        <f t="shared" si="80"/>
        <v/>
      </c>
    </row>
    <row r="1722" spans="1:22" ht="25" customHeight="1" x14ac:dyDescent="0.35">
      <c r="A1722" s="1"/>
      <c r="B1722" s="35"/>
      <c r="C1722" s="1"/>
      <c r="D1722" s="1"/>
      <c r="E1722" s="73">
        <f>+COUNTIFS('REGISTRO DE TUTORES'!$A$3:$A$8000,A1722,'REGISTRO DE TUTORES'!$B$3:$B$8000,B1722,'REGISTRO DE TUTORES'!$C$3:$C$8000,C1722,'REGISTRO DE TUTORES'!$D$3:$D$8000,D1722)</f>
        <v>0</v>
      </c>
      <c r="F1722" s="73">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73">
        <f t="shared" ca="1" si="78"/>
        <v>0</v>
      </c>
      <c r="H1722" s="73">
        <f t="shared" ca="1" si="79"/>
        <v>0</v>
      </c>
      <c r="I1722" s="20">
        <v>0</v>
      </c>
      <c r="J1722" s="20">
        <v>0</v>
      </c>
      <c r="K1722" s="20">
        <v>0</v>
      </c>
      <c r="L1722" s="20">
        <v>0</v>
      </c>
      <c r="M1722" s="20">
        <v>0</v>
      </c>
      <c r="N1722" s="75">
        <v>0</v>
      </c>
      <c r="O1722" s="75">
        <v>0</v>
      </c>
      <c r="P1722" s="2"/>
      <c r="Q1722" s="2"/>
      <c r="R1722" s="3"/>
      <c r="S1722" s="3"/>
      <c r="T1722" s="1"/>
      <c r="U1722" s="2"/>
      <c r="V1722" s="28" t="str">
        <f t="shared" si="80"/>
        <v/>
      </c>
    </row>
    <row r="1723" spans="1:22" ht="25" customHeight="1" x14ac:dyDescent="0.35">
      <c r="A1723" s="1"/>
      <c r="B1723" s="35"/>
      <c r="C1723" s="1"/>
      <c r="D1723" s="1"/>
      <c r="E1723" s="73">
        <f>+COUNTIFS('REGISTRO DE TUTORES'!$A$3:$A$8000,A1723,'REGISTRO DE TUTORES'!$B$3:$B$8000,B1723,'REGISTRO DE TUTORES'!$C$3:$C$8000,C1723,'REGISTRO DE TUTORES'!$D$3:$D$8000,D1723)</f>
        <v>0</v>
      </c>
      <c r="F1723" s="73">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73">
        <f t="shared" ca="1" si="78"/>
        <v>0</v>
      </c>
      <c r="H1723" s="73">
        <f t="shared" ca="1" si="79"/>
        <v>0</v>
      </c>
      <c r="I1723" s="20">
        <v>0</v>
      </c>
      <c r="J1723" s="20">
        <v>0</v>
      </c>
      <c r="K1723" s="20">
        <v>0</v>
      </c>
      <c r="L1723" s="20">
        <v>0</v>
      </c>
      <c r="M1723" s="20">
        <v>0</v>
      </c>
      <c r="N1723" s="75">
        <v>0</v>
      </c>
      <c r="O1723" s="75">
        <v>0</v>
      </c>
      <c r="P1723" s="2"/>
      <c r="Q1723" s="2"/>
      <c r="R1723" s="3"/>
      <c r="S1723" s="3"/>
      <c r="T1723" s="1"/>
      <c r="U1723" s="2"/>
      <c r="V1723" s="28" t="str">
        <f t="shared" si="80"/>
        <v/>
      </c>
    </row>
    <row r="1724" spans="1:22" ht="25" customHeight="1" x14ac:dyDescent="0.35">
      <c r="A1724" s="1"/>
      <c r="B1724" s="35"/>
      <c r="C1724" s="1"/>
      <c r="D1724" s="1"/>
      <c r="E1724" s="73">
        <f>+COUNTIFS('REGISTRO DE TUTORES'!$A$3:$A$8000,A1724,'REGISTRO DE TUTORES'!$B$3:$B$8000,B1724,'REGISTRO DE TUTORES'!$C$3:$C$8000,C1724,'REGISTRO DE TUTORES'!$D$3:$D$8000,D1724)</f>
        <v>0</v>
      </c>
      <c r="F1724" s="73">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73">
        <f t="shared" ca="1" si="78"/>
        <v>0</v>
      </c>
      <c r="H1724" s="73">
        <f t="shared" ca="1" si="79"/>
        <v>0</v>
      </c>
      <c r="I1724" s="20">
        <v>0</v>
      </c>
      <c r="J1724" s="20">
        <v>0</v>
      </c>
      <c r="K1724" s="20">
        <v>0</v>
      </c>
      <c r="L1724" s="20">
        <v>0</v>
      </c>
      <c r="M1724" s="20">
        <v>0</v>
      </c>
      <c r="N1724" s="75">
        <v>0</v>
      </c>
      <c r="O1724" s="75">
        <v>0</v>
      </c>
      <c r="P1724" s="2"/>
      <c r="Q1724" s="2"/>
      <c r="R1724" s="3"/>
      <c r="S1724" s="3"/>
      <c r="T1724" s="1"/>
      <c r="U1724" s="2"/>
      <c r="V1724" s="28" t="str">
        <f t="shared" si="80"/>
        <v/>
      </c>
    </row>
    <row r="1725" spans="1:22" ht="25" customHeight="1" x14ac:dyDescent="0.35">
      <c r="A1725" s="1"/>
      <c r="B1725" s="35"/>
      <c r="C1725" s="1"/>
      <c r="D1725" s="1"/>
      <c r="E1725" s="73">
        <f>+COUNTIFS('REGISTRO DE TUTORES'!$A$3:$A$8000,A1725,'REGISTRO DE TUTORES'!$B$3:$B$8000,B1725,'REGISTRO DE TUTORES'!$C$3:$C$8000,C1725,'REGISTRO DE TUTORES'!$D$3:$D$8000,D1725)</f>
        <v>0</v>
      </c>
      <c r="F1725" s="73">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73">
        <f t="shared" ca="1" si="78"/>
        <v>0</v>
      </c>
      <c r="H1725" s="73">
        <f t="shared" ca="1" si="79"/>
        <v>0</v>
      </c>
      <c r="I1725" s="20">
        <v>0</v>
      </c>
      <c r="J1725" s="20">
        <v>0</v>
      </c>
      <c r="K1725" s="20">
        <v>0</v>
      </c>
      <c r="L1725" s="20">
        <v>0</v>
      </c>
      <c r="M1725" s="20">
        <v>0</v>
      </c>
      <c r="N1725" s="75">
        <v>0</v>
      </c>
      <c r="O1725" s="75">
        <v>0</v>
      </c>
      <c r="P1725" s="2"/>
      <c r="Q1725" s="2"/>
      <c r="R1725" s="3"/>
      <c r="S1725" s="3"/>
      <c r="T1725" s="1"/>
      <c r="U1725" s="2"/>
      <c r="V1725" s="28" t="str">
        <f t="shared" si="80"/>
        <v/>
      </c>
    </row>
    <row r="1726" spans="1:22" ht="25" customHeight="1" x14ac:dyDescent="0.35">
      <c r="A1726" s="1"/>
      <c r="B1726" s="35"/>
      <c r="C1726" s="1"/>
      <c r="D1726" s="1"/>
      <c r="E1726" s="73">
        <f>+COUNTIFS('REGISTRO DE TUTORES'!$A$3:$A$8000,A1726,'REGISTRO DE TUTORES'!$B$3:$B$8000,B1726,'REGISTRO DE TUTORES'!$C$3:$C$8000,C1726,'REGISTRO DE TUTORES'!$D$3:$D$8000,D1726)</f>
        <v>0</v>
      </c>
      <c r="F1726" s="73">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73">
        <f t="shared" ca="1" si="78"/>
        <v>0</v>
      </c>
      <c r="H1726" s="73">
        <f t="shared" ca="1" si="79"/>
        <v>0</v>
      </c>
      <c r="I1726" s="20">
        <v>0</v>
      </c>
      <c r="J1726" s="20">
        <v>0</v>
      </c>
      <c r="K1726" s="20">
        <v>0</v>
      </c>
      <c r="L1726" s="20">
        <v>0</v>
      </c>
      <c r="M1726" s="20">
        <v>0</v>
      </c>
      <c r="N1726" s="75">
        <v>0</v>
      </c>
      <c r="O1726" s="75">
        <v>0</v>
      </c>
      <c r="P1726" s="2"/>
      <c r="Q1726" s="2"/>
      <c r="R1726" s="3"/>
      <c r="S1726" s="3"/>
      <c r="T1726" s="1"/>
      <c r="U1726" s="2"/>
      <c r="V1726" s="28" t="str">
        <f t="shared" si="80"/>
        <v/>
      </c>
    </row>
    <row r="1727" spans="1:22" ht="25" customHeight="1" x14ac:dyDescent="0.35">
      <c r="A1727" s="1"/>
      <c r="B1727" s="35"/>
      <c r="C1727" s="1"/>
      <c r="D1727" s="1"/>
      <c r="E1727" s="73">
        <f>+COUNTIFS('REGISTRO DE TUTORES'!$A$3:$A$8000,A1727,'REGISTRO DE TUTORES'!$B$3:$B$8000,B1727,'REGISTRO DE TUTORES'!$C$3:$C$8000,C1727,'REGISTRO DE TUTORES'!$D$3:$D$8000,D1727)</f>
        <v>0</v>
      </c>
      <c r="F1727" s="73">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73">
        <f t="shared" ca="1" si="78"/>
        <v>0</v>
      </c>
      <c r="H1727" s="73">
        <f t="shared" ca="1" si="79"/>
        <v>0</v>
      </c>
      <c r="I1727" s="20">
        <v>0</v>
      </c>
      <c r="J1727" s="20">
        <v>0</v>
      </c>
      <c r="K1727" s="20">
        <v>0</v>
      </c>
      <c r="L1727" s="20">
        <v>0</v>
      </c>
      <c r="M1727" s="20">
        <v>0</v>
      </c>
      <c r="N1727" s="75">
        <v>0</v>
      </c>
      <c r="O1727" s="75">
        <v>0</v>
      </c>
      <c r="P1727" s="2"/>
      <c r="Q1727" s="2"/>
      <c r="R1727" s="3"/>
      <c r="S1727" s="3"/>
      <c r="T1727" s="1"/>
      <c r="U1727" s="2"/>
      <c r="V1727" s="28" t="str">
        <f t="shared" si="80"/>
        <v/>
      </c>
    </row>
    <row r="1728" spans="1:22" ht="25" customHeight="1" x14ac:dyDescent="0.35">
      <c r="A1728" s="1"/>
      <c r="B1728" s="35"/>
      <c r="C1728" s="1"/>
      <c r="D1728" s="1"/>
      <c r="E1728" s="73">
        <f>+COUNTIFS('REGISTRO DE TUTORES'!$A$3:$A$8000,A1728,'REGISTRO DE TUTORES'!$B$3:$B$8000,B1728,'REGISTRO DE TUTORES'!$C$3:$C$8000,C1728,'REGISTRO DE TUTORES'!$D$3:$D$8000,D1728)</f>
        <v>0</v>
      </c>
      <c r="F1728" s="73">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73">
        <f t="shared" ca="1" si="78"/>
        <v>0</v>
      </c>
      <c r="H1728" s="73">
        <f t="shared" ca="1" si="79"/>
        <v>0</v>
      </c>
      <c r="I1728" s="20">
        <v>0</v>
      </c>
      <c r="J1728" s="20">
        <v>0</v>
      </c>
      <c r="K1728" s="20">
        <v>0</v>
      </c>
      <c r="L1728" s="20">
        <v>0</v>
      </c>
      <c r="M1728" s="20">
        <v>0</v>
      </c>
      <c r="N1728" s="75">
        <v>0</v>
      </c>
      <c r="O1728" s="75">
        <v>0</v>
      </c>
      <c r="P1728" s="2"/>
      <c r="Q1728" s="2"/>
      <c r="R1728" s="3"/>
      <c r="S1728" s="3"/>
      <c r="T1728" s="1"/>
      <c r="U1728" s="2"/>
      <c r="V1728" s="28" t="str">
        <f t="shared" si="80"/>
        <v/>
      </c>
    </row>
    <row r="1729" spans="1:22" ht="25" customHeight="1" x14ac:dyDescent="0.35">
      <c r="A1729" s="1"/>
      <c r="B1729" s="35"/>
      <c r="C1729" s="1"/>
      <c r="D1729" s="1"/>
      <c r="E1729" s="73">
        <f>+COUNTIFS('REGISTRO DE TUTORES'!$A$3:$A$8000,A1729,'REGISTRO DE TUTORES'!$B$3:$B$8000,B1729,'REGISTRO DE TUTORES'!$C$3:$C$8000,C1729,'REGISTRO DE TUTORES'!$D$3:$D$8000,D1729)</f>
        <v>0</v>
      </c>
      <c r="F1729" s="73">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73">
        <f t="shared" ca="1" si="78"/>
        <v>0</v>
      </c>
      <c r="H1729" s="73">
        <f t="shared" ca="1" si="79"/>
        <v>0</v>
      </c>
      <c r="I1729" s="20">
        <v>0</v>
      </c>
      <c r="J1729" s="20">
        <v>0</v>
      </c>
      <c r="K1729" s="20">
        <v>0</v>
      </c>
      <c r="L1729" s="20">
        <v>0</v>
      </c>
      <c r="M1729" s="20">
        <v>0</v>
      </c>
      <c r="N1729" s="75">
        <v>0</v>
      </c>
      <c r="O1729" s="75">
        <v>0</v>
      </c>
      <c r="P1729" s="2"/>
      <c r="Q1729" s="2"/>
      <c r="R1729" s="3"/>
      <c r="S1729" s="3"/>
      <c r="T1729" s="1"/>
      <c r="U1729" s="2"/>
      <c r="V1729" s="28" t="str">
        <f t="shared" si="80"/>
        <v/>
      </c>
    </row>
    <row r="1730" spans="1:22" ht="25" customHeight="1" x14ac:dyDescent="0.35">
      <c r="A1730" s="1"/>
      <c r="B1730" s="35"/>
      <c r="C1730" s="1"/>
      <c r="D1730" s="1"/>
      <c r="E1730" s="73">
        <f>+COUNTIFS('REGISTRO DE TUTORES'!$A$3:$A$8000,A1730,'REGISTRO DE TUTORES'!$B$3:$B$8000,B1730,'REGISTRO DE TUTORES'!$C$3:$C$8000,C1730,'REGISTRO DE TUTORES'!$D$3:$D$8000,D1730)</f>
        <v>0</v>
      </c>
      <c r="F1730" s="73">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73">
        <f t="shared" ca="1" si="78"/>
        <v>0</v>
      </c>
      <c r="H1730" s="73">
        <f t="shared" ca="1" si="79"/>
        <v>0</v>
      </c>
      <c r="I1730" s="20">
        <v>0</v>
      </c>
      <c r="J1730" s="20">
        <v>0</v>
      </c>
      <c r="K1730" s="20">
        <v>0</v>
      </c>
      <c r="L1730" s="20">
        <v>0</v>
      </c>
      <c r="M1730" s="20">
        <v>0</v>
      </c>
      <c r="N1730" s="75">
        <v>0</v>
      </c>
      <c r="O1730" s="75">
        <v>0</v>
      </c>
      <c r="P1730" s="2"/>
      <c r="Q1730" s="2"/>
      <c r="R1730" s="3"/>
      <c r="S1730" s="3"/>
      <c r="T1730" s="1"/>
      <c r="U1730" s="2"/>
      <c r="V1730" s="28" t="str">
        <f t="shared" si="80"/>
        <v/>
      </c>
    </row>
    <row r="1731" spans="1:22" ht="25" customHeight="1" x14ac:dyDescent="0.35">
      <c r="A1731" s="1"/>
      <c r="B1731" s="35"/>
      <c r="C1731" s="1"/>
      <c r="D1731" s="1"/>
      <c r="E1731" s="73">
        <f>+COUNTIFS('REGISTRO DE TUTORES'!$A$3:$A$8000,A1731,'REGISTRO DE TUTORES'!$B$3:$B$8000,B1731,'REGISTRO DE TUTORES'!$C$3:$C$8000,C1731,'REGISTRO DE TUTORES'!$D$3:$D$8000,D1731)</f>
        <v>0</v>
      </c>
      <c r="F1731" s="73">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73">
        <f t="shared" ca="1" si="78"/>
        <v>0</v>
      </c>
      <c r="H1731" s="73">
        <f t="shared" ca="1" si="79"/>
        <v>0</v>
      </c>
      <c r="I1731" s="20">
        <v>0</v>
      </c>
      <c r="J1731" s="20">
        <v>0</v>
      </c>
      <c r="K1731" s="20">
        <v>0</v>
      </c>
      <c r="L1731" s="20">
        <v>0</v>
      </c>
      <c r="M1731" s="20">
        <v>0</v>
      </c>
      <c r="N1731" s="75">
        <v>0</v>
      </c>
      <c r="O1731" s="75">
        <v>0</v>
      </c>
      <c r="P1731" s="2"/>
      <c r="Q1731" s="2"/>
      <c r="R1731" s="3"/>
      <c r="S1731" s="3"/>
      <c r="T1731" s="1"/>
      <c r="U1731" s="2"/>
      <c r="V1731" s="28" t="str">
        <f t="shared" si="80"/>
        <v/>
      </c>
    </row>
    <row r="1732" spans="1:22" ht="25" customHeight="1" x14ac:dyDescent="0.35">
      <c r="A1732" s="1"/>
      <c r="B1732" s="35"/>
      <c r="C1732" s="1"/>
      <c r="D1732" s="1"/>
      <c r="E1732" s="73">
        <f>+COUNTIFS('REGISTRO DE TUTORES'!$A$3:$A$8000,A1732,'REGISTRO DE TUTORES'!$B$3:$B$8000,B1732,'REGISTRO DE TUTORES'!$C$3:$C$8000,C1732,'REGISTRO DE TUTORES'!$D$3:$D$8000,D1732)</f>
        <v>0</v>
      </c>
      <c r="F1732" s="73">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73">
        <f t="shared" ca="1" si="78"/>
        <v>0</v>
      </c>
      <c r="H1732" s="73">
        <f t="shared" ca="1" si="79"/>
        <v>0</v>
      </c>
      <c r="I1732" s="20">
        <v>0</v>
      </c>
      <c r="J1732" s="20">
        <v>0</v>
      </c>
      <c r="K1732" s="20">
        <v>0</v>
      </c>
      <c r="L1732" s="20">
        <v>0</v>
      </c>
      <c r="M1732" s="20">
        <v>0</v>
      </c>
      <c r="N1732" s="75">
        <v>0</v>
      </c>
      <c r="O1732" s="75">
        <v>0</v>
      </c>
      <c r="P1732" s="2"/>
      <c r="Q1732" s="2"/>
      <c r="R1732" s="3"/>
      <c r="S1732" s="3"/>
      <c r="T1732" s="1"/>
      <c r="U1732" s="2"/>
      <c r="V1732" s="28" t="str">
        <f t="shared" si="80"/>
        <v/>
      </c>
    </row>
    <row r="1733" spans="1:22" ht="25" customHeight="1" x14ac:dyDescent="0.35">
      <c r="A1733" s="1"/>
      <c r="B1733" s="35"/>
      <c r="C1733" s="1"/>
      <c r="D1733" s="1"/>
      <c r="E1733" s="73">
        <f>+COUNTIFS('REGISTRO DE TUTORES'!$A$3:$A$8000,A1733,'REGISTRO DE TUTORES'!$B$3:$B$8000,B1733,'REGISTRO DE TUTORES'!$C$3:$C$8000,C1733,'REGISTRO DE TUTORES'!$D$3:$D$8000,D1733)</f>
        <v>0</v>
      </c>
      <c r="F1733" s="73">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73">
        <f t="shared" ca="1" si="78"/>
        <v>0</v>
      </c>
      <c r="H1733" s="73">
        <f t="shared" ca="1" si="79"/>
        <v>0</v>
      </c>
      <c r="I1733" s="20">
        <v>0</v>
      </c>
      <c r="J1733" s="20">
        <v>0</v>
      </c>
      <c r="K1733" s="20">
        <v>0</v>
      </c>
      <c r="L1733" s="20">
        <v>0</v>
      </c>
      <c r="M1733" s="20">
        <v>0</v>
      </c>
      <c r="N1733" s="75">
        <v>0</v>
      </c>
      <c r="O1733" s="75">
        <v>0</v>
      </c>
      <c r="P1733" s="2"/>
      <c r="Q1733" s="2"/>
      <c r="R1733" s="3"/>
      <c r="S1733" s="3"/>
      <c r="T1733" s="1"/>
      <c r="U1733" s="2"/>
      <c r="V1733" s="28" t="str">
        <f t="shared" si="80"/>
        <v/>
      </c>
    </row>
    <row r="1734" spans="1:22" ht="25" customHeight="1" x14ac:dyDescent="0.35">
      <c r="A1734" s="1"/>
      <c r="B1734" s="35"/>
      <c r="C1734" s="1"/>
      <c r="D1734" s="1"/>
      <c r="E1734" s="73">
        <f>+COUNTIFS('REGISTRO DE TUTORES'!$A$3:$A$8000,A1734,'REGISTRO DE TUTORES'!$B$3:$B$8000,B1734,'REGISTRO DE TUTORES'!$C$3:$C$8000,C1734,'REGISTRO DE TUTORES'!$D$3:$D$8000,D1734)</f>
        <v>0</v>
      </c>
      <c r="F1734" s="73">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73">
        <f t="shared" ref="G1734:G1797" ca="1" si="81">SUM(IF(O1734=1,SUMPRODUCT(--(WEEKDAY(ROW(INDIRECT(P1734&amp;":"&amp;Q1734)))=1),--(COUNTIF(FERIADOS,ROW(INDIRECT(P1734&amp;":"&amp;Q1734)))=0)),0),IF(I1734=1,SUMPRODUCT(--(WEEKDAY(ROW(INDIRECT(P1734&amp;":"&amp;Q1734)))=2),--(COUNTIF(FERIADOS,ROW(INDIRECT(P1734&amp;":"&amp;Q1734)))=0)),0),IF(J1734=1,SUMPRODUCT(--(WEEKDAY(ROW(INDIRECT(P1734&amp;":"&amp;Q1734)))=3),--(COUNTIF(FERIADOS,ROW(INDIRECT(P1734&amp;":"&amp;Q1734)))=0)),0),IF(K1734=1,SUMPRODUCT(--(WEEKDAY(ROW(INDIRECT(P1734&amp;":"&amp;Q1734)))=4),--(COUNTIF(FERIADOS,ROW(INDIRECT(P1734&amp;":"&amp;Q1734)))=0)),0),IF(L1734=1,SUMPRODUCT(--(WEEKDAY(ROW(INDIRECT(P1734&amp;":"&amp;Q1734)))=5),--(COUNTIF(FERIADOS,ROW(INDIRECT(P1734&amp;":"&amp;Q1734)))=0)),0),IF(M1734=1,SUMPRODUCT(--(WEEKDAY(ROW(INDIRECT(P1734&amp;":"&amp;Q1734)))=6),--(COUNTIF(FERIADOS,ROW(INDIRECT(P1734&amp;":"&amp;Q1734)))=0)),0),IF(N1734=1,SUMPRODUCT(--(WEEKDAY(ROW(INDIRECT(P1734&amp;":"&amp;Q1734)))=7),--(COUNTIF(FERIADOS,ROW(INDIRECT(P1734&amp;":"&amp;Q1734)))=0)),0))</f>
        <v>0</v>
      </c>
      <c r="H1734" s="73">
        <f t="shared" ref="H1734:H1797" ca="1" si="82">+F1734*G1734</f>
        <v>0</v>
      </c>
      <c r="I1734" s="20">
        <v>0</v>
      </c>
      <c r="J1734" s="20">
        <v>0</v>
      </c>
      <c r="K1734" s="20">
        <v>0</v>
      </c>
      <c r="L1734" s="20">
        <v>0</v>
      </c>
      <c r="M1734" s="20">
        <v>0</v>
      </c>
      <c r="N1734" s="75">
        <v>0</v>
      </c>
      <c r="O1734" s="75">
        <v>0</v>
      </c>
      <c r="P1734" s="2"/>
      <c r="Q1734" s="2"/>
      <c r="R1734" s="3"/>
      <c r="S1734" s="3"/>
      <c r="T1734" s="1"/>
      <c r="U1734" s="2"/>
      <c r="V1734" s="28" t="str">
        <f t="shared" ref="V1734:V1797" si="83">IF(Q1734&gt;0,IF(U1734&gt;=Q1734,"ACTIVA","NO ACTIVA"),"")</f>
        <v/>
      </c>
    </row>
    <row r="1735" spans="1:22" ht="25" customHeight="1" x14ac:dyDescent="0.35">
      <c r="A1735" s="1"/>
      <c r="B1735" s="35"/>
      <c r="C1735" s="1"/>
      <c r="D1735" s="1"/>
      <c r="E1735" s="73">
        <f>+COUNTIFS('REGISTRO DE TUTORES'!$A$3:$A$8000,A1735,'REGISTRO DE TUTORES'!$B$3:$B$8000,B1735,'REGISTRO DE TUTORES'!$C$3:$C$8000,C1735,'REGISTRO DE TUTORES'!$D$3:$D$8000,D1735)</f>
        <v>0</v>
      </c>
      <c r="F1735" s="73">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73">
        <f t="shared" ca="1" si="81"/>
        <v>0</v>
      </c>
      <c r="H1735" s="73">
        <f t="shared" ca="1" si="82"/>
        <v>0</v>
      </c>
      <c r="I1735" s="20">
        <v>0</v>
      </c>
      <c r="J1735" s="20">
        <v>0</v>
      </c>
      <c r="K1735" s="20">
        <v>0</v>
      </c>
      <c r="L1735" s="20">
        <v>0</v>
      </c>
      <c r="M1735" s="20">
        <v>0</v>
      </c>
      <c r="N1735" s="75">
        <v>0</v>
      </c>
      <c r="O1735" s="75">
        <v>0</v>
      </c>
      <c r="P1735" s="2"/>
      <c r="Q1735" s="2"/>
      <c r="R1735" s="3"/>
      <c r="S1735" s="3"/>
      <c r="T1735" s="1"/>
      <c r="U1735" s="2"/>
      <c r="V1735" s="28" t="str">
        <f t="shared" si="83"/>
        <v/>
      </c>
    </row>
    <row r="1736" spans="1:22" ht="25" customHeight="1" x14ac:dyDescent="0.35">
      <c r="A1736" s="1"/>
      <c r="B1736" s="35"/>
      <c r="C1736" s="1"/>
      <c r="D1736" s="1"/>
      <c r="E1736" s="73">
        <f>+COUNTIFS('REGISTRO DE TUTORES'!$A$3:$A$8000,A1736,'REGISTRO DE TUTORES'!$B$3:$B$8000,B1736,'REGISTRO DE TUTORES'!$C$3:$C$8000,C1736,'REGISTRO DE TUTORES'!$D$3:$D$8000,D1736)</f>
        <v>0</v>
      </c>
      <c r="F1736" s="73">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73">
        <f t="shared" ca="1" si="81"/>
        <v>0</v>
      </c>
      <c r="H1736" s="73">
        <f t="shared" ca="1" si="82"/>
        <v>0</v>
      </c>
      <c r="I1736" s="20">
        <v>0</v>
      </c>
      <c r="J1736" s="20">
        <v>0</v>
      </c>
      <c r="K1736" s="20">
        <v>0</v>
      </c>
      <c r="L1736" s="20">
        <v>0</v>
      </c>
      <c r="M1736" s="20">
        <v>0</v>
      </c>
      <c r="N1736" s="75">
        <v>0</v>
      </c>
      <c r="O1736" s="75">
        <v>0</v>
      </c>
      <c r="P1736" s="2"/>
      <c r="Q1736" s="2"/>
      <c r="R1736" s="3"/>
      <c r="S1736" s="3"/>
      <c r="T1736" s="1"/>
      <c r="U1736" s="2"/>
      <c r="V1736" s="28" t="str">
        <f t="shared" si="83"/>
        <v/>
      </c>
    </row>
    <row r="1737" spans="1:22" ht="25" customHeight="1" x14ac:dyDescent="0.35">
      <c r="A1737" s="1"/>
      <c r="B1737" s="35"/>
      <c r="C1737" s="1"/>
      <c r="D1737" s="1"/>
      <c r="E1737" s="73">
        <f>+COUNTIFS('REGISTRO DE TUTORES'!$A$3:$A$8000,A1737,'REGISTRO DE TUTORES'!$B$3:$B$8000,B1737,'REGISTRO DE TUTORES'!$C$3:$C$8000,C1737,'REGISTRO DE TUTORES'!$D$3:$D$8000,D1737)</f>
        <v>0</v>
      </c>
      <c r="F1737" s="73">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73">
        <f t="shared" ca="1" si="81"/>
        <v>0</v>
      </c>
      <c r="H1737" s="73">
        <f t="shared" ca="1" si="82"/>
        <v>0</v>
      </c>
      <c r="I1737" s="20">
        <v>0</v>
      </c>
      <c r="J1737" s="20">
        <v>0</v>
      </c>
      <c r="K1737" s="20">
        <v>0</v>
      </c>
      <c r="L1737" s="20">
        <v>0</v>
      </c>
      <c r="M1737" s="20">
        <v>0</v>
      </c>
      <c r="N1737" s="75">
        <v>0</v>
      </c>
      <c r="O1737" s="75">
        <v>0</v>
      </c>
      <c r="P1737" s="2"/>
      <c r="Q1737" s="2"/>
      <c r="R1737" s="3"/>
      <c r="S1737" s="3"/>
      <c r="T1737" s="1"/>
      <c r="U1737" s="2"/>
      <c r="V1737" s="28" t="str">
        <f t="shared" si="83"/>
        <v/>
      </c>
    </row>
    <row r="1738" spans="1:22" ht="25" customHeight="1" x14ac:dyDescent="0.35">
      <c r="A1738" s="1"/>
      <c r="B1738" s="35"/>
      <c r="C1738" s="1"/>
      <c r="D1738" s="1"/>
      <c r="E1738" s="73">
        <f>+COUNTIFS('REGISTRO DE TUTORES'!$A$3:$A$8000,A1738,'REGISTRO DE TUTORES'!$B$3:$B$8000,B1738,'REGISTRO DE TUTORES'!$C$3:$C$8000,C1738,'REGISTRO DE TUTORES'!$D$3:$D$8000,D1738)</f>
        <v>0</v>
      </c>
      <c r="F1738" s="73">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73">
        <f t="shared" ca="1" si="81"/>
        <v>0</v>
      </c>
      <c r="H1738" s="73">
        <f t="shared" ca="1" si="82"/>
        <v>0</v>
      </c>
      <c r="I1738" s="20">
        <v>0</v>
      </c>
      <c r="J1738" s="20">
        <v>0</v>
      </c>
      <c r="K1738" s="20">
        <v>0</v>
      </c>
      <c r="L1738" s="20">
        <v>0</v>
      </c>
      <c r="M1738" s="20">
        <v>0</v>
      </c>
      <c r="N1738" s="75">
        <v>0</v>
      </c>
      <c r="O1738" s="75">
        <v>0</v>
      </c>
      <c r="P1738" s="2"/>
      <c r="Q1738" s="2"/>
      <c r="R1738" s="3"/>
      <c r="S1738" s="3"/>
      <c r="T1738" s="1"/>
      <c r="U1738" s="2"/>
      <c r="V1738" s="28" t="str">
        <f t="shared" si="83"/>
        <v/>
      </c>
    </row>
    <row r="1739" spans="1:22" ht="25" customHeight="1" x14ac:dyDescent="0.35">
      <c r="A1739" s="1"/>
      <c r="B1739" s="35"/>
      <c r="C1739" s="1"/>
      <c r="D1739" s="1"/>
      <c r="E1739" s="73">
        <f>+COUNTIFS('REGISTRO DE TUTORES'!$A$3:$A$8000,A1739,'REGISTRO DE TUTORES'!$B$3:$B$8000,B1739,'REGISTRO DE TUTORES'!$C$3:$C$8000,C1739,'REGISTRO DE TUTORES'!$D$3:$D$8000,D1739)</f>
        <v>0</v>
      </c>
      <c r="F1739" s="73">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73">
        <f t="shared" ca="1" si="81"/>
        <v>0</v>
      </c>
      <c r="H1739" s="73">
        <f t="shared" ca="1" si="82"/>
        <v>0</v>
      </c>
      <c r="I1739" s="20">
        <v>0</v>
      </c>
      <c r="J1739" s="20">
        <v>0</v>
      </c>
      <c r="K1739" s="20">
        <v>0</v>
      </c>
      <c r="L1739" s="20">
        <v>0</v>
      </c>
      <c r="M1739" s="20">
        <v>0</v>
      </c>
      <c r="N1739" s="75">
        <v>0</v>
      </c>
      <c r="O1739" s="75">
        <v>0</v>
      </c>
      <c r="P1739" s="2"/>
      <c r="Q1739" s="2"/>
      <c r="R1739" s="3"/>
      <c r="S1739" s="3"/>
      <c r="T1739" s="1"/>
      <c r="U1739" s="2"/>
      <c r="V1739" s="28" t="str">
        <f t="shared" si="83"/>
        <v/>
      </c>
    </row>
    <row r="1740" spans="1:22" ht="25" customHeight="1" x14ac:dyDescent="0.35">
      <c r="A1740" s="1"/>
      <c r="B1740" s="35"/>
      <c r="C1740" s="1"/>
      <c r="D1740" s="1"/>
      <c r="E1740" s="73">
        <f>+COUNTIFS('REGISTRO DE TUTORES'!$A$3:$A$8000,A1740,'REGISTRO DE TUTORES'!$B$3:$B$8000,B1740,'REGISTRO DE TUTORES'!$C$3:$C$8000,C1740,'REGISTRO DE TUTORES'!$D$3:$D$8000,D1740)</f>
        <v>0</v>
      </c>
      <c r="F1740" s="73">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73">
        <f t="shared" ca="1" si="81"/>
        <v>0</v>
      </c>
      <c r="H1740" s="73">
        <f t="shared" ca="1" si="82"/>
        <v>0</v>
      </c>
      <c r="I1740" s="20">
        <v>0</v>
      </c>
      <c r="J1740" s="20">
        <v>0</v>
      </c>
      <c r="K1740" s="20">
        <v>0</v>
      </c>
      <c r="L1740" s="20">
        <v>0</v>
      </c>
      <c r="M1740" s="20">
        <v>0</v>
      </c>
      <c r="N1740" s="75">
        <v>0</v>
      </c>
      <c r="O1740" s="75">
        <v>0</v>
      </c>
      <c r="P1740" s="2"/>
      <c r="Q1740" s="2"/>
      <c r="R1740" s="3"/>
      <c r="S1740" s="3"/>
      <c r="T1740" s="1"/>
      <c r="U1740" s="2"/>
      <c r="V1740" s="28" t="str">
        <f t="shared" si="83"/>
        <v/>
      </c>
    </row>
    <row r="1741" spans="1:22" ht="25" customHeight="1" x14ac:dyDescent="0.35">
      <c r="A1741" s="1"/>
      <c r="B1741" s="35"/>
      <c r="C1741" s="1"/>
      <c r="D1741" s="1"/>
      <c r="E1741" s="73">
        <f>+COUNTIFS('REGISTRO DE TUTORES'!$A$3:$A$8000,A1741,'REGISTRO DE TUTORES'!$B$3:$B$8000,B1741,'REGISTRO DE TUTORES'!$C$3:$C$8000,C1741,'REGISTRO DE TUTORES'!$D$3:$D$8000,D1741)</f>
        <v>0</v>
      </c>
      <c r="F1741" s="73">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73">
        <f t="shared" ca="1" si="81"/>
        <v>0</v>
      </c>
      <c r="H1741" s="73">
        <f t="shared" ca="1" si="82"/>
        <v>0</v>
      </c>
      <c r="I1741" s="20">
        <v>0</v>
      </c>
      <c r="J1741" s="20">
        <v>0</v>
      </c>
      <c r="K1741" s="20">
        <v>0</v>
      </c>
      <c r="L1741" s="20">
        <v>0</v>
      </c>
      <c r="M1741" s="20">
        <v>0</v>
      </c>
      <c r="N1741" s="75">
        <v>0</v>
      </c>
      <c r="O1741" s="75">
        <v>0</v>
      </c>
      <c r="P1741" s="2"/>
      <c r="Q1741" s="2"/>
      <c r="R1741" s="3"/>
      <c r="S1741" s="3"/>
      <c r="T1741" s="1"/>
      <c r="U1741" s="2"/>
      <c r="V1741" s="28" t="str">
        <f t="shared" si="83"/>
        <v/>
      </c>
    </row>
    <row r="1742" spans="1:22" ht="25" customHeight="1" x14ac:dyDescent="0.35">
      <c r="A1742" s="1"/>
      <c r="B1742" s="35"/>
      <c r="C1742" s="1"/>
      <c r="D1742" s="1"/>
      <c r="E1742" s="73">
        <f>+COUNTIFS('REGISTRO DE TUTORES'!$A$3:$A$8000,A1742,'REGISTRO DE TUTORES'!$B$3:$B$8000,B1742,'REGISTRO DE TUTORES'!$C$3:$C$8000,C1742,'REGISTRO DE TUTORES'!$D$3:$D$8000,D1742)</f>
        <v>0</v>
      </c>
      <c r="F1742" s="73">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73">
        <f t="shared" ca="1" si="81"/>
        <v>0</v>
      </c>
      <c r="H1742" s="73">
        <f t="shared" ca="1" si="82"/>
        <v>0</v>
      </c>
      <c r="I1742" s="20">
        <v>0</v>
      </c>
      <c r="J1742" s="20">
        <v>0</v>
      </c>
      <c r="K1742" s="20">
        <v>0</v>
      </c>
      <c r="L1742" s="20">
        <v>0</v>
      </c>
      <c r="M1742" s="20">
        <v>0</v>
      </c>
      <c r="N1742" s="75">
        <v>0</v>
      </c>
      <c r="O1742" s="75">
        <v>0</v>
      </c>
      <c r="P1742" s="2"/>
      <c r="Q1742" s="2"/>
      <c r="R1742" s="3"/>
      <c r="S1742" s="3"/>
      <c r="T1742" s="1"/>
      <c r="U1742" s="2"/>
      <c r="V1742" s="28" t="str">
        <f t="shared" si="83"/>
        <v/>
      </c>
    </row>
    <row r="1743" spans="1:22" ht="25" customHeight="1" x14ac:dyDescent="0.35">
      <c r="A1743" s="1"/>
      <c r="B1743" s="35"/>
      <c r="C1743" s="1"/>
      <c r="D1743" s="1"/>
      <c r="E1743" s="73">
        <f>+COUNTIFS('REGISTRO DE TUTORES'!$A$3:$A$8000,A1743,'REGISTRO DE TUTORES'!$B$3:$B$8000,B1743,'REGISTRO DE TUTORES'!$C$3:$C$8000,C1743,'REGISTRO DE TUTORES'!$D$3:$D$8000,D1743)</f>
        <v>0</v>
      </c>
      <c r="F1743" s="73">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73">
        <f t="shared" ca="1" si="81"/>
        <v>0</v>
      </c>
      <c r="H1743" s="73">
        <f t="shared" ca="1" si="82"/>
        <v>0</v>
      </c>
      <c r="I1743" s="20">
        <v>0</v>
      </c>
      <c r="J1743" s="20">
        <v>0</v>
      </c>
      <c r="K1743" s="20">
        <v>0</v>
      </c>
      <c r="L1743" s="20">
        <v>0</v>
      </c>
      <c r="M1743" s="20">
        <v>0</v>
      </c>
      <c r="N1743" s="75">
        <v>0</v>
      </c>
      <c r="O1743" s="75">
        <v>0</v>
      </c>
      <c r="P1743" s="2"/>
      <c r="Q1743" s="2"/>
      <c r="R1743" s="3"/>
      <c r="S1743" s="3"/>
      <c r="T1743" s="1"/>
      <c r="U1743" s="2"/>
      <c r="V1743" s="28" t="str">
        <f t="shared" si="83"/>
        <v/>
      </c>
    </row>
    <row r="1744" spans="1:22" ht="25" customHeight="1" x14ac:dyDescent="0.35">
      <c r="A1744" s="1"/>
      <c r="B1744" s="35"/>
      <c r="C1744" s="1"/>
      <c r="D1744" s="1"/>
      <c r="E1744" s="73">
        <f>+COUNTIFS('REGISTRO DE TUTORES'!$A$3:$A$8000,A1744,'REGISTRO DE TUTORES'!$B$3:$B$8000,B1744,'REGISTRO DE TUTORES'!$C$3:$C$8000,C1744,'REGISTRO DE TUTORES'!$D$3:$D$8000,D1744)</f>
        <v>0</v>
      </c>
      <c r="F1744" s="73">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73">
        <f t="shared" ca="1" si="81"/>
        <v>0</v>
      </c>
      <c r="H1744" s="73">
        <f t="shared" ca="1" si="82"/>
        <v>0</v>
      </c>
      <c r="I1744" s="20">
        <v>0</v>
      </c>
      <c r="J1744" s="20">
        <v>0</v>
      </c>
      <c r="K1744" s="20">
        <v>0</v>
      </c>
      <c r="L1744" s="20">
        <v>0</v>
      </c>
      <c r="M1744" s="20">
        <v>0</v>
      </c>
      <c r="N1744" s="75">
        <v>0</v>
      </c>
      <c r="O1744" s="75">
        <v>0</v>
      </c>
      <c r="P1744" s="2"/>
      <c r="Q1744" s="2"/>
      <c r="R1744" s="3"/>
      <c r="S1744" s="3"/>
      <c r="T1744" s="1"/>
      <c r="U1744" s="2"/>
      <c r="V1744" s="28" t="str">
        <f t="shared" si="83"/>
        <v/>
      </c>
    </row>
    <row r="1745" spans="1:22" ht="25" customHeight="1" x14ac:dyDescent="0.35">
      <c r="A1745" s="1"/>
      <c r="B1745" s="35"/>
      <c r="C1745" s="1"/>
      <c r="D1745" s="1"/>
      <c r="E1745" s="73">
        <f>+COUNTIFS('REGISTRO DE TUTORES'!$A$3:$A$8000,A1745,'REGISTRO DE TUTORES'!$B$3:$B$8000,B1745,'REGISTRO DE TUTORES'!$C$3:$C$8000,C1745,'REGISTRO DE TUTORES'!$D$3:$D$8000,D1745)</f>
        <v>0</v>
      </c>
      <c r="F1745" s="73">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73">
        <f t="shared" ca="1" si="81"/>
        <v>0</v>
      </c>
      <c r="H1745" s="73">
        <f t="shared" ca="1" si="82"/>
        <v>0</v>
      </c>
      <c r="I1745" s="20">
        <v>0</v>
      </c>
      <c r="J1745" s="20">
        <v>0</v>
      </c>
      <c r="K1745" s="20">
        <v>0</v>
      </c>
      <c r="L1745" s="20">
        <v>0</v>
      </c>
      <c r="M1745" s="20">
        <v>0</v>
      </c>
      <c r="N1745" s="75">
        <v>0</v>
      </c>
      <c r="O1745" s="75">
        <v>0</v>
      </c>
      <c r="P1745" s="2"/>
      <c r="Q1745" s="2"/>
      <c r="R1745" s="3"/>
      <c r="S1745" s="3"/>
      <c r="T1745" s="1"/>
      <c r="U1745" s="2"/>
      <c r="V1745" s="28" t="str">
        <f t="shared" si="83"/>
        <v/>
      </c>
    </row>
    <row r="1746" spans="1:22" ht="25" customHeight="1" x14ac:dyDescent="0.35">
      <c r="A1746" s="1"/>
      <c r="B1746" s="35"/>
      <c r="C1746" s="1"/>
      <c r="D1746" s="1"/>
      <c r="E1746" s="73">
        <f>+COUNTIFS('REGISTRO DE TUTORES'!$A$3:$A$8000,A1746,'REGISTRO DE TUTORES'!$B$3:$B$8000,B1746,'REGISTRO DE TUTORES'!$C$3:$C$8000,C1746,'REGISTRO DE TUTORES'!$D$3:$D$8000,D1746)</f>
        <v>0</v>
      </c>
      <c r="F1746" s="73">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73">
        <f t="shared" ca="1" si="81"/>
        <v>0</v>
      </c>
      <c r="H1746" s="73">
        <f t="shared" ca="1" si="82"/>
        <v>0</v>
      </c>
      <c r="I1746" s="20">
        <v>0</v>
      </c>
      <c r="J1746" s="20">
        <v>0</v>
      </c>
      <c r="K1746" s="20">
        <v>0</v>
      </c>
      <c r="L1746" s="20">
        <v>0</v>
      </c>
      <c r="M1746" s="20">
        <v>0</v>
      </c>
      <c r="N1746" s="75">
        <v>0</v>
      </c>
      <c r="O1746" s="75">
        <v>0</v>
      </c>
      <c r="P1746" s="2"/>
      <c r="Q1746" s="2"/>
      <c r="R1746" s="3"/>
      <c r="S1746" s="3"/>
      <c r="T1746" s="1"/>
      <c r="U1746" s="2"/>
      <c r="V1746" s="28" t="str">
        <f t="shared" si="83"/>
        <v/>
      </c>
    </row>
    <row r="1747" spans="1:22" ht="25" customHeight="1" x14ac:dyDescent="0.35">
      <c r="A1747" s="1"/>
      <c r="B1747" s="35"/>
      <c r="C1747" s="1"/>
      <c r="D1747" s="1"/>
      <c r="E1747" s="73">
        <f>+COUNTIFS('REGISTRO DE TUTORES'!$A$3:$A$8000,A1747,'REGISTRO DE TUTORES'!$B$3:$B$8000,B1747,'REGISTRO DE TUTORES'!$C$3:$C$8000,C1747,'REGISTRO DE TUTORES'!$D$3:$D$8000,D1747)</f>
        <v>0</v>
      </c>
      <c r="F1747" s="73">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73">
        <f t="shared" ca="1" si="81"/>
        <v>0</v>
      </c>
      <c r="H1747" s="73">
        <f t="shared" ca="1" si="82"/>
        <v>0</v>
      </c>
      <c r="I1747" s="20">
        <v>0</v>
      </c>
      <c r="J1747" s="20">
        <v>0</v>
      </c>
      <c r="K1747" s="20">
        <v>0</v>
      </c>
      <c r="L1747" s="20">
        <v>0</v>
      </c>
      <c r="M1747" s="20">
        <v>0</v>
      </c>
      <c r="N1747" s="75">
        <v>0</v>
      </c>
      <c r="O1747" s="75">
        <v>0</v>
      </c>
      <c r="P1747" s="2"/>
      <c r="Q1747" s="2"/>
      <c r="R1747" s="3"/>
      <c r="S1747" s="3"/>
      <c r="T1747" s="1"/>
      <c r="U1747" s="2"/>
      <c r="V1747" s="28" t="str">
        <f t="shared" si="83"/>
        <v/>
      </c>
    </row>
    <row r="1748" spans="1:22" ht="25" customHeight="1" x14ac:dyDescent="0.35">
      <c r="A1748" s="1"/>
      <c r="B1748" s="35"/>
      <c r="C1748" s="1"/>
      <c r="D1748" s="1"/>
      <c r="E1748" s="73">
        <f>+COUNTIFS('REGISTRO DE TUTORES'!$A$3:$A$8000,A1748,'REGISTRO DE TUTORES'!$B$3:$B$8000,B1748,'REGISTRO DE TUTORES'!$C$3:$C$8000,C1748,'REGISTRO DE TUTORES'!$D$3:$D$8000,D1748)</f>
        <v>0</v>
      </c>
      <c r="F1748" s="73">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73">
        <f t="shared" ca="1" si="81"/>
        <v>0</v>
      </c>
      <c r="H1748" s="73">
        <f t="shared" ca="1" si="82"/>
        <v>0</v>
      </c>
      <c r="I1748" s="20">
        <v>0</v>
      </c>
      <c r="J1748" s="20">
        <v>0</v>
      </c>
      <c r="K1748" s="20">
        <v>0</v>
      </c>
      <c r="L1748" s="20">
        <v>0</v>
      </c>
      <c r="M1748" s="20">
        <v>0</v>
      </c>
      <c r="N1748" s="75">
        <v>0</v>
      </c>
      <c r="O1748" s="75">
        <v>0</v>
      </c>
      <c r="P1748" s="2"/>
      <c r="Q1748" s="2"/>
      <c r="R1748" s="3"/>
      <c r="S1748" s="3"/>
      <c r="T1748" s="1"/>
      <c r="U1748" s="2"/>
      <c r="V1748" s="28" t="str">
        <f t="shared" si="83"/>
        <v/>
      </c>
    </row>
    <row r="1749" spans="1:22" ht="25" customHeight="1" x14ac:dyDescent="0.35">
      <c r="A1749" s="1"/>
      <c r="B1749" s="35"/>
      <c r="C1749" s="1"/>
      <c r="D1749" s="1"/>
      <c r="E1749" s="73">
        <f>+COUNTIFS('REGISTRO DE TUTORES'!$A$3:$A$8000,A1749,'REGISTRO DE TUTORES'!$B$3:$B$8000,B1749,'REGISTRO DE TUTORES'!$C$3:$C$8000,C1749,'REGISTRO DE TUTORES'!$D$3:$D$8000,D1749)</f>
        <v>0</v>
      </c>
      <c r="F1749" s="73">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73">
        <f t="shared" ca="1" si="81"/>
        <v>0</v>
      </c>
      <c r="H1749" s="73">
        <f t="shared" ca="1" si="82"/>
        <v>0</v>
      </c>
      <c r="I1749" s="20">
        <v>0</v>
      </c>
      <c r="J1749" s="20">
        <v>0</v>
      </c>
      <c r="K1749" s="20">
        <v>0</v>
      </c>
      <c r="L1749" s="20">
        <v>0</v>
      </c>
      <c r="M1749" s="20">
        <v>0</v>
      </c>
      <c r="N1749" s="75">
        <v>0</v>
      </c>
      <c r="O1749" s="75">
        <v>0</v>
      </c>
      <c r="P1749" s="2"/>
      <c r="Q1749" s="2"/>
      <c r="R1749" s="3"/>
      <c r="S1749" s="3"/>
      <c r="T1749" s="1"/>
      <c r="U1749" s="2"/>
      <c r="V1749" s="28" t="str">
        <f t="shared" si="83"/>
        <v/>
      </c>
    </row>
    <row r="1750" spans="1:22" ht="25" customHeight="1" x14ac:dyDescent="0.35">
      <c r="A1750" s="1"/>
      <c r="B1750" s="35"/>
      <c r="C1750" s="1"/>
      <c r="D1750" s="1"/>
      <c r="E1750" s="73">
        <f>+COUNTIFS('REGISTRO DE TUTORES'!$A$3:$A$8000,A1750,'REGISTRO DE TUTORES'!$B$3:$B$8000,B1750,'REGISTRO DE TUTORES'!$C$3:$C$8000,C1750,'REGISTRO DE TUTORES'!$D$3:$D$8000,D1750)</f>
        <v>0</v>
      </c>
      <c r="F1750" s="73">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73">
        <f t="shared" ca="1" si="81"/>
        <v>0</v>
      </c>
      <c r="H1750" s="73">
        <f t="shared" ca="1" si="82"/>
        <v>0</v>
      </c>
      <c r="I1750" s="20">
        <v>0</v>
      </c>
      <c r="J1750" s="20">
        <v>0</v>
      </c>
      <c r="K1750" s="20">
        <v>0</v>
      </c>
      <c r="L1750" s="20">
        <v>0</v>
      </c>
      <c r="M1750" s="20">
        <v>0</v>
      </c>
      <c r="N1750" s="75">
        <v>0</v>
      </c>
      <c r="O1750" s="75">
        <v>0</v>
      </c>
      <c r="P1750" s="2"/>
      <c r="Q1750" s="2"/>
      <c r="R1750" s="3"/>
      <c r="S1750" s="3"/>
      <c r="T1750" s="1"/>
      <c r="U1750" s="2"/>
      <c r="V1750" s="28" t="str">
        <f t="shared" si="83"/>
        <v/>
      </c>
    </row>
    <row r="1751" spans="1:22" ht="25" customHeight="1" x14ac:dyDescent="0.35">
      <c r="A1751" s="1"/>
      <c r="B1751" s="35"/>
      <c r="C1751" s="1"/>
      <c r="D1751" s="1"/>
      <c r="E1751" s="73">
        <f>+COUNTIFS('REGISTRO DE TUTORES'!$A$3:$A$8000,A1751,'REGISTRO DE TUTORES'!$B$3:$B$8000,B1751,'REGISTRO DE TUTORES'!$C$3:$C$8000,C1751,'REGISTRO DE TUTORES'!$D$3:$D$8000,D1751)</f>
        <v>0</v>
      </c>
      <c r="F1751" s="73">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73">
        <f t="shared" ca="1" si="81"/>
        <v>0</v>
      </c>
      <c r="H1751" s="73">
        <f t="shared" ca="1" si="82"/>
        <v>0</v>
      </c>
      <c r="I1751" s="20">
        <v>0</v>
      </c>
      <c r="J1751" s="20">
        <v>0</v>
      </c>
      <c r="K1751" s="20">
        <v>0</v>
      </c>
      <c r="L1751" s="20">
        <v>0</v>
      </c>
      <c r="M1751" s="20">
        <v>0</v>
      </c>
      <c r="N1751" s="75">
        <v>0</v>
      </c>
      <c r="O1751" s="75">
        <v>0</v>
      </c>
      <c r="P1751" s="2"/>
      <c r="Q1751" s="2"/>
      <c r="R1751" s="3"/>
      <c r="S1751" s="3"/>
      <c r="T1751" s="1"/>
      <c r="U1751" s="2"/>
      <c r="V1751" s="28" t="str">
        <f t="shared" si="83"/>
        <v/>
      </c>
    </row>
    <row r="1752" spans="1:22" ht="25" customHeight="1" x14ac:dyDescent="0.35">
      <c r="A1752" s="1"/>
      <c r="B1752" s="35"/>
      <c r="C1752" s="1"/>
      <c r="D1752" s="1"/>
      <c r="E1752" s="73">
        <f>+COUNTIFS('REGISTRO DE TUTORES'!$A$3:$A$8000,A1752,'REGISTRO DE TUTORES'!$B$3:$B$8000,B1752,'REGISTRO DE TUTORES'!$C$3:$C$8000,C1752,'REGISTRO DE TUTORES'!$D$3:$D$8000,D1752)</f>
        <v>0</v>
      </c>
      <c r="F1752" s="73">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73">
        <f t="shared" ca="1" si="81"/>
        <v>0</v>
      </c>
      <c r="H1752" s="73">
        <f t="shared" ca="1" si="82"/>
        <v>0</v>
      </c>
      <c r="I1752" s="20">
        <v>0</v>
      </c>
      <c r="J1752" s="20">
        <v>0</v>
      </c>
      <c r="K1752" s="20">
        <v>0</v>
      </c>
      <c r="L1752" s="20">
        <v>0</v>
      </c>
      <c r="M1752" s="20">
        <v>0</v>
      </c>
      <c r="N1752" s="75">
        <v>0</v>
      </c>
      <c r="O1752" s="75">
        <v>0</v>
      </c>
      <c r="P1752" s="2"/>
      <c r="Q1752" s="2"/>
      <c r="R1752" s="3"/>
      <c r="S1752" s="3"/>
      <c r="T1752" s="1"/>
      <c r="U1752" s="2"/>
      <c r="V1752" s="28" t="str">
        <f t="shared" si="83"/>
        <v/>
      </c>
    </row>
    <row r="1753" spans="1:22" ht="25" customHeight="1" x14ac:dyDescent="0.35">
      <c r="A1753" s="1"/>
      <c r="B1753" s="35"/>
      <c r="C1753" s="1"/>
      <c r="D1753" s="1"/>
      <c r="E1753" s="73">
        <f>+COUNTIFS('REGISTRO DE TUTORES'!$A$3:$A$8000,A1753,'REGISTRO DE TUTORES'!$B$3:$B$8000,B1753,'REGISTRO DE TUTORES'!$C$3:$C$8000,C1753,'REGISTRO DE TUTORES'!$D$3:$D$8000,D1753)</f>
        <v>0</v>
      </c>
      <c r="F1753" s="73">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73">
        <f t="shared" ca="1" si="81"/>
        <v>0</v>
      </c>
      <c r="H1753" s="73">
        <f t="shared" ca="1" si="82"/>
        <v>0</v>
      </c>
      <c r="I1753" s="20">
        <v>0</v>
      </c>
      <c r="J1753" s="20">
        <v>0</v>
      </c>
      <c r="K1753" s="20">
        <v>0</v>
      </c>
      <c r="L1753" s="20">
        <v>0</v>
      </c>
      <c r="M1753" s="20">
        <v>0</v>
      </c>
      <c r="N1753" s="75">
        <v>0</v>
      </c>
      <c r="O1753" s="75">
        <v>0</v>
      </c>
      <c r="P1753" s="2"/>
      <c r="Q1753" s="2"/>
      <c r="R1753" s="3"/>
      <c r="S1753" s="3"/>
      <c r="T1753" s="1"/>
      <c r="U1753" s="2"/>
      <c r="V1753" s="28" t="str">
        <f t="shared" si="83"/>
        <v/>
      </c>
    </row>
    <row r="1754" spans="1:22" ht="25" customHeight="1" x14ac:dyDescent="0.35">
      <c r="A1754" s="1"/>
      <c r="B1754" s="35"/>
      <c r="C1754" s="1"/>
      <c r="D1754" s="1"/>
      <c r="E1754" s="73">
        <f>+COUNTIFS('REGISTRO DE TUTORES'!$A$3:$A$8000,A1754,'REGISTRO DE TUTORES'!$B$3:$B$8000,B1754,'REGISTRO DE TUTORES'!$C$3:$C$8000,C1754,'REGISTRO DE TUTORES'!$D$3:$D$8000,D1754)</f>
        <v>0</v>
      </c>
      <c r="F1754" s="73">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73">
        <f t="shared" ca="1" si="81"/>
        <v>0</v>
      </c>
      <c r="H1754" s="73">
        <f t="shared" ca="1" si="82"/>
        <v>0</v>
      </c>
      <c r="I1754" s="20">
        <v>0</v>
      </c>
      <c r="J1754" s="20">
        <v>0</v>
      </c>
      <c r="K1754" s="20">
        <v>0</v>
      </c>
      <c r="L1754" s="20">
        <v>0</v>
      </c>
      <c r="M1754" s="20">
        <v>0</v>
      </c>
      <c r="N1754" s="75">
        <v>0</v>
      </c>
      <c r="O1754" s="75">
        <v>0</v>
      </c>
      <c r="P1754" s="2"/>
      <c r="Q1754" s="2"/>
      <c r="R1754" s="3"/>
      <c r="S1754" s="3"/>
      <c r="T1754" s="1"/>
      <c r="U1754" s="2"/>
      <c r="V1754" s="28" t="str">
        <f t="shared" si="83"/>
        <v/>
      </c>
    </row>
    <row r="1755" spans="1:22" ht="25" customHeight="1" x14ac:dyDescent="0.35">
      <c r="A1755" s="1"/>
      <c r="B1755" s="35"/>
      <c r="C1755" s="1"/>
      <c r="D1755" s="1"/>
      <c r="E1755" s="73">
        <f>+COUNTIFS('REGISTRO DE TUTORES'!$A$3:$A$8000,A1755,'REGISTRO DE TUTORES'!$B$3:$B$8000,B1755,'REGISTRO DE TUTORES'!$C$3:$C$8000,C1755,'REGISTRO DE TUTORES'!$D$3:$D$8000,D1755)</f>
        <v>0</v>
      </c>
      <c r="F1755" s="73">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73">
        <f t="shared" ca="1" si="81"/>
        <v>0</v>
      </c>
      <c r="H1755" s="73">
        <f t="shared" ca="1" si="82"/>
        <v>0</v>
      </c>
      <c r="I1755" s="20">
        <v>0</v>
      </c>
      <c r="J1755" s="20">
        <v>0</v>
      </c>
      <c r="K1755" s="20">
        <v>0</v>
      </c>
      <c r="L1755" s="20">
        <v>0</v>
      </c>
      <c r="M1755" s="20">
        <v>0</v>
      </c>
      <c r="N1755" s="75">
        <v>0</v>
      </c>
      <c r="O1755" s="75">
        <v>0</v>
      </c>
      <c r="P1755" s="2"/>
      <c r="Q1755" s="2"/>
      <c r="R1755" s="3"/>
      <c r="S1755" s="3"/>
      <c r="T1755" s="1"/>
      <c r="U1755" s="2"/>
      <c r="V1755" s="28" t="str">
        <f t="shared" si="83"/>
        <v/>
      </c>
    </row>
    <row r="1756" spans="1:22" ht="25" customHeight="1" x14ac:dyDescent="0.35">
      <c r="A1756" s="1"/>
      <c r="B1756" s="35"/>
      <c r="C1756" s="1"/>
      <c r="D1756" s="1"/>
      <c r="E1756" s="73">
        <f>+COUNTIFS('REGISTRO DE TUTORES'!$A$3:$A$8000,A1756,'REGISTRO DE TUTORES'!$B$3:$B$8000,B1756,'REGISTRO DE TUTORES'!$C$3:$C$8000,C1756,'REGISTRO DE TUTORES'!$D$3:$D$8000,D1756)</f>
        <v>0</v>
      </c>
      <c r="F1756" s="73">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73">
        <f t="shared" ca="1" si="81"/>
        <v>0</v>
      </c>
      <c r="H1756" s="73">
        <f t="shared" ca="1" si="82"/>
        <v>0</v>
      </c>
      <c r="I1756" s="20">
        <v>0</v>
      </c>
      <c r="J1756" s="20">
        <v>0</v>
      </c>
      <c r="K1756" s="20">
        <v>0</v>
      </c>
      <c r="L1756" s="20">
        <v>0</v>
      </c>
      <c r="M1756" s="20">
        <v>0</v>
      </c>
      <c r="N1756" s="75">
        <v>0</v>
      </c>
      <c r="O1756" s="75">
        <v>0</v>
      </c>
      <c r="P1756" s="2"/>
      <c r="Q1756" s="2"/>
      <c r="R1756" s="3"/>
      <c r="S1756" s="3"/>
      <c r="T1756" s="1"/>
      <c r="U1756" s="2"/>
      <c r="V1756" s="28" t="str">
        <f t="shared" si="83"/>
        <v/>
      </c>
    </row>
    <row r="1757" spans="1:22" ht="25" customHeight="1" x14ac:dyDescent="0.35">
      <c r="A1757" s="1"/>
      <c r="B1757" s="35"/>
      <c r="C1757" s="1"/>
      <c r="D1757" s="1"/>
      <c r="E1757" s="73">
        <f>+COUNTIFS('REGISTRO DE TUTORES'!$A$3:$A$8000,A1757,'REGISTRO DE TUTORES'!$B$3:$B$8000,B1757,'REGISTRO DE TUTORES'!$C$3:$C$8000,C1757,'REGISTRO DE TUTORES'!$D$3:$D$8000,D1757)</f>
        <v>0</v>
      </c>
      <c r="F1757" s="73">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73">
        <f t="shared" ca="1" si="81"/>
        <v>0</v>
      </c>
      <c r="H1757" s="73">
        <f t="shared" ca="1" si="82"/>
        <v>0</v>
      </c>
      <c r="I1757" s="20">
        <v>0</v>
      </c>
      <c r="J1757" s="20">
        <v>0</v>
      </c>
      <c r="K1757" s="20">
        <v>0</v>
      </c>
      <c r="L1757" s="20">
        <v>0</v>
      </c>
      <c r="M1757" s="20">
        <v>0</v>
      </c>
      <c r="N1757" s="75">
        <v>0</v>
      </c>
      <c r="O1757" s="75">
        <v>0</v>
      </c>
      <c r="P1757" s="2"/>
      <c r="Q1757" s="2"/>
      <c r="R1757" s="3"/>
      <c r="S1757" s="3"/>
      <c r="T1757" s="1"/>
      <c r="U1757" s="2"/>
      <c r="V1757" s="28" t="str">
        <f t="shared" si="83"/>
        <v/>
      </c>
    </row>
    <row r="1758" spans="1:22" ht="25" customHeight="1" x14ac:dyDescent="0.35">
      <c r="A1758" s="1"/>
      <c r="B1758" s="35"/>
      <c r="C1758" s="1"/>
      <c r="D1758" s="1"/>
      <c r="E1758" s="73">
        <f>+COUNTIFS('REGISTRO DE TUTORES'!$A$3:$A$8000,A1758,'REGISTRO DE TUTORES'!$B$3:$B$8000,B1758,'REGISTRO DE TUTORES'!$C$3:$C$8000,C1758,'REGISTRO DE TUTORES'!$D$3:$D$8000,D1758)</f>
        <v>0</v>
      </c>
      <c r="F1758" s="73">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73">
        <f t="shared" ca="1" si="81"/>
        <v>0</v>
      </c>
      <c r="H1758" s="73">
        <f t="shared" ca="1" si="82"/>
        <v>0</v>
      </c>
      <c r="I1758" s="20">
        <v>0</v>
      </c>
      <c r="J1758" s="20">
        <v>0</v>
      </c>
      <c r="K1758" s="20">
        <v>0</v>
      </c>
      <c r="L1758" s="20">
        <v>0</v>
      </c>
      <c r="M1758" s="20">
        <v>0</v>
      </c>
      <c r="N1758" s="75">
        <v>0</v>
      </c>
      <c r="O1758" s="75">
        <v>0</v>
      </c>
      <c r="P1758" s="2"/>
      <c r="Q1758" s="2"/>
      <c r="R1758" s="3"/>
      <c r="S1758" s="3"/>
      <c r="T1758" s="1"/>
      <c r="U1758" s="2"/>
      <c r="V1758" s="28" t="str">
        <f t="shared" si="83"/>
        <v/>
      </c>
    </row>
    <row r="1759" spans="1:22" ht="25" customHeight="1" x14ac:dyDescent="0.35">
      <c r="A1759" s="1"/>
      <c r="B1759" s="35"/>
      <c r="C1759" s="1"/>
      <c r="D1759" s="1"/>
      <c r="E1759" s="73">
        <f>+COUNTIFS('REGISTRO DE TUTORES'!$A$3:$A$8000,A1759,'REGISTRO DE TUTORES'!$B$3:$B$8000,B1759,'REGISTRO DE TUTORES'!$C$3:$C$8000,C1759,'REGISTRO DE TUTORES'!$D$3:$D$8000,D1759)</f>
        <v>0</v>
      </c>
      <c r="F1759" s="73">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73">
        <f t="shared" ca="1" si="81"/>
        <v>0</v>
      </c>
      <c r="H1759" s="73">
        <f t="shared" ca="1" si="82"/>
        <v>0</v>
      </c>
      <c r="I1759" s="20">
        <v>0</v>
      </c>
      <c r="J1759" s="20">
        <v>0</v>
      </c>
      <c r="K1759" s="20">
        <v>0</v>
      </c>
      <c r="L1759" s="20">
        <v>0</v>
      </c>
      <c r="M1759" s="20">
        <v>0</v>
      </c>
      <c r="N1759" s="75">
        <v>0</v>
      </c>
      <c r="O1759" s="75">
        <v>0</v>
      </c>
      <c r="P1759" s="2"/>
      <c r="Q1759" s="2"/>
      <c r="R1759" s="3"/>
      <c r="S1759" s="3"/>
      <c r="T1759" s="1"/>
      <c r="U1759" s="2"/>
      <c r="V1759" s="28" t="str">
        <f t="shared" si="83"/>
        <v/>
      </c>
    </row>
    <row r="1760" spans="1:22" ht="25" customHeight="1" x14ac:dyDescent="0.35">
      <c r="A1760" s="1"/>
      <c r="B1760" s="35"/>
      <c r="C1760" s="1"/>
      <c r="D1760" s="1"/>
      <c r="E1760" s="73">
        <f>+COUNTIFS('REGISTRO DE TUTORES'!$A$3:$A$8000,A1760,'REGISTRO DE TUTORES'!$B$3:$B$8000,B1760,'REGISTRO DE TUTORES'!$C$3:$C$8000,C1760,'REGISTRO DE TUTORES'!$D$3:$D$8000,D1760)</f>
        <v>0</v>
      </c>
      <c r="F1760" s="73">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73">
        <f t="shared" ca="1" si="81"/>
        <v>0</v>
      </c>
      <c r="H1760" s="73">
        <f t="shared" ca="1" si="82"/>
        <v>0</v>
      </c>
      <c r="I1760" s="20">
        <v>0</v>
      </c>
      <c r="J1760" s="20">
        <v>0</v>
      </c>
      <c r="K1760" s="20">
        <v>0</v>
      </c>
      <c r="L1760" s="20">
        <v>0</v>
      </c>
      <c r="M1760" s="20">
        <v>0</v>
      </c>
      <c r="N1760" s="75">
        <v>0</v>
      </c>
      <c r="O1760" s="75">
        <v>0</v>
      </c>
      <c r="P1760" s="2"/>
      <c r="Q1760" s="2"/>
      <c r="R1760" s="3"/>
      <c r="S1760" s="3"/>
      <c r="T1760" s="1"/>
      <c r="U1760" s="2"/>
      <c r="V1760" s="28" t="str">
        <f t="shared" si="83"/>
        <v/>
      </c>
    </row>
    <row r="1761" spans="1:22" ht="25" customHeight="1" x14ac:dyDescent="0.35">
      <c r="A1761" s="1"/>
      <c r="B1761" s="35"/>
      <c r="C1761" s="1"/>
      <c r="D1761" s="1"/>
      <c r="E1761" s="73">
        <f>+COUNTIFS('REGISTRO DE TUTORES'!$A$3:$A$8000,A1761,'REGISTRO DE TUTORES'!$B$3:$B$8000,B1761,'REGISTRO DE TUTORES'!$C$3:$C$8000,C1761,'REGISTRO DE TUTORES'!$D$3:$D$8000,D1761)</f>
        <v>0</v>
      </c>
      <c r="F1761" s="73">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73">
        <f t="shared" ca="1" si="81"/>
        <v>0</v>
      </c>
      <c r="H1761" s="73">
        <f t="shared" ca="1" si="82"/>
        <v>0</v>
      </c>
      <c r="I1761" s="20">
        <v>0</v>
      </c>
      <c r="J1761" s="20">
        <v>0</v>
      </c>
      <c r="K1761" s="20">
        <v>0</v>
      </c>
      <c r="L1761" s="20">
        <v>0</v>
      </c>
      <c r="M1761" s="20">
        <v>0</v>
      </c>
      <c r="N1761" s="75">
        <v>0</v>
      </c>
      <c r="O1761" s="75">
        <v>0</v>
      </c>
      <c r="P1761" s="2"/>
      <c r="Q1761" s="2"/>
      <c r="R1761" s="3"/>
      <c r="S1761" s="3"/>
      <c r="T1761" s="1"/>
      <c r="U1761" s="2"/>
      <c r="V1761" s="28" t="str">
        <f t="shared" si="83"/>
        <v/>
      </c>
    </row>
    <row r="1762" spans="1:22" ht="25" customHeight="1" x14ac:dyDescent="0.35">
      <c r="A1762" s="1"/>
      <c r="B1762" s="35"/>
      <c r="C1762" s="1"/>
      <c r="D1762" s="1"/>
      <c r="E1762" s="73">
        <f>+COUNTIFS('REGISTRO DE TUTORES'!$A$3:$A$8000,A1762,'REGISTRO DE TUTORES'!$B$3:$B$8000,B1762,'REGISTRO DE TUTORES'!$C$3:$C$8000,C1762,'REGISTRO DE TUTORES'!$D$3:$D$8000,D1762)</f>
        <v>0</v>
      </c>
      <c r="F1762" s="73">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73">
        <f t="shared" ca="1" si="81"/>
        <v>0</v>
      </c>
      <c r="H1762" s="73">
        <f t="shared" ca="1" si="82"/>
        <v>0</v>
      </c>
      <c r="I1762" s="20">
        <v>0</v>
      </c>
      <c r="J1762" s="20">
        <v>0</v>
      </c>
      <c r="K1762" s="20">
        <v>0</v>
      </c>
      <c r="L1762" s="20">
        <v>0</v>
      </c>
      <c r="M1762" s="20">
        <v>0</v>
      </c>
      <c r="N1762" s="75">
        <v>0</v>
      </c>
      <c r="O1762" s="75">
        <v>0</v>
      </c>
      <c r="P1762" s="2"/>
      <c r="Q1762" s="2"/>
      <c r="R1762" s="3"/>
      <c r="S1762" s="3"/>
      <c r="T1762" s="1"/>
      <c r="U1762" s="2"/>
      <c r="V1762" s="28" t="str">
        <f t="shared" si="83"/>
        <v/>
      </c>
    </row>
    <row r="1763" spans="1:22" ht="25" customHeight="1" x14ac:dyDescent="0.35">
      <c r="A1763" s="1"/>
      <c r="B1763" s="35"/>
      <c r="C1763" s="1"/>
      <c r="D1763" s="1"/>
      <c r="E1763" s="73">
        <f>+COUNTIFS('REGISTRO DE TUTORES'!$A$3:$A$8000,A1763,'REGISTRO DE TUTORES'!$B$3:$B$8000,B1763,'REGISTRO DE TUTORES'!$C$3:$C$8000,C1763,'REGISTRO DE TUTORES'!$D$3:$D$8000,D1763)</f>
        <v>0</v>
      </c>
      <c r="F1763" s="73">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73">
        <f t="shared" ca="1" si="81"/>
        <v>0</v>
      </c>
      <c r="H1763" s="73">
        <f t="shared" ca="1" si="82"/>
        <v>0</v>
      </c>
      <c r="I1763" s="20">
        <v>0</v>
      </c>
      <c r="J1763" s="20">
        <v>0</v>
      </c>
      <c r="K1763" s="20">
        <v>0</v>
      </c>
      <c r="L1763" s="20">
        <v>0</v>
      </c>
      <c r="M1763" s="20">
        <v>0</v>
      </c>
      <c r="N1763" s="75">
        <v>0</v>
      </c>
      <c r="O1763" s="75">
        <v>0</v>
      </c>
      <c r="P1763" s="2"/>
      <c r="Q1763" s="2"/>
      <c r="R1763" s="3"/>
      <c r="S1763" s="3"/>
      <c r="T1763" s="1"/>
      <c r="U1763" s="2"/>
      <c r="V1763" s="28" t="str">
        <f t="shared" si="83"/>
        <v/>
      </c>
    </row>
    <row r="1764" spans="1:22" ht="25" customHeight="1" x14ac:dyDescent="0.35">
      <c r="A1764" s="1"/>
      <c r="B1764" s="35"/>
      <c r="C1764" s="1"/>
      <c r="D1764" s="1"/>
      <c r="E1764" s="73">
        <f>+COUNTIFS('REGISTRO DE TUTORES'!$A$3:$A$8000,A1764,'REGISTRO DE TUTORES'!$B$3:$B$8000,B1764,'REGISTRO DE TUTORES'!$C$3:$C$8000,C1764,'REGISTRO DE TUTORES'!$D$3:$D$8000,D1764)</f>
        <v>0</v>
      </c>
      <c r="F1764" s="73">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73">
        <f t="shared" ca="1" si="81"/>
        <v>0</v>
      </c>
      <c r="H1764" s="73">
        <f t="shared" ca="1" si="82"/>
        <v>0</v>
      </c>
      <c r="I1764" s="20">
        <v>0</v>
      </c>
      <c r="J1764" s="20">
        <v>0</v>
      </c>
      <c r="K1764" s="20">
        <v>0</v>
      </c>
      <c r="L1764" s="20">
        <v>0</v>
      </c>
      <c r="M1764" s="20">
        <v>0</v>
      </c>
      <c r="N1764" s="75">
        <v>0</v>
      </c>
      <c r="O1764" s="75">
        <v>0</v>
      </c>
      <c r="P1764" s="2"/>
      <c r="Q1764" s="2"/>
      <c r="R1764" s="3"/>
      <c r="S1764" s="3"/>
      <c r="T1764" s="1"/>
      <c r="U1764" s="2"/>
      <c r="V1764" s="28" t="str">
        <f t="shared" si="83"/>
        <v/>
      </c>
    </row>
    <row r="1765" spans="1:22" ht="25" customHeight="1" x14ac:dyDescent="0.35">
      <c r="A1765" s="1"/>
      <c r="B1765" s="35"/>
      <c r="C1765" s="1"/>
      <c r="D1765" s="1"/>
      <c r="E1765" s="73">
        <f>+COUNTIFS('REGISTRO DE TUTORES'!$A$3:$A$8000,A1765,'REGISTRO DE TUTORES'!$B$3:$B$8000,B1765,'REGISTRO DE TUTORES'!$C$3:$C$8000,C1765,'REGISTRO DE TUTORES'!$D$3:$D$8000,D1765)</f>
        <v>0</v>
      </c>
      <c r="F1765" s="73">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73">
        <f t="shared" ca="1" si="81"/>
        <v>0</v>
      </c>
      <c r="H1765" s="73">
        <f t="shared" ca="1" si="82"/>
        <v>0</v>
      </c>
      <c r="I1765" s="20">
        <v>0</v>
      </c>
      <c r="J1765" s="20">
        <v>0</v>
      </c>
      <c r="K1765" s="20">
        <v>0</v>
      </c>
      <c r="L1765" s="20">
        <v>0</v>
      </c>
      <c r="M1765" s="20">
        <v>0</v>
      </c>
      <c r="N1765" s="75">
        <v>0</v>
      </c>
      <c r="O1765" s="75">
        <v>0</v>
      </c>
      <c r="P1765" s="2"/>
      <c r="Q1765" s="2"/>
      <c r="R1765" s="3"/>
      <c r="S1765" s="3"/>
      <c r="T1765" s="1"/>
      <c r="U1765" s="2"/>
      <c r="V1765" s="28" t="str">
        <f t="shared" si="83"/>
        <v/>
      </c>
    </row>
    <row r="1766" spans="1:22" ht="25" customHeight="1" x14ac:dyDescent="0.35">
      <c r="A1766" s="1"/>
      <c r="B1766" s="35"/>
      <c r="C1766" s="1"/>
      <c r="D1766" s="1"/>
      <c r="E1766" s="73">
        <f>+COUNTIFS('REGISTRO DE TUTORES'!$A$3:$A$8000,A1766,'REGISTRO DE TUTORES'!$B$3:$B$8000,B1766,'REGISTRO DE TUTORES'!$C$3:$C$8000,C1766,'REGISTRO DE TUTORES'!$D$3:$D$8000,D1766)</f>
        <v>0</v>
      </c>
      <c r="F1766" s="73">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73">
        <f t="shared" ca="1" si="81"/>
        <v>0</v>
      </c>
      <c r="H1766" s="73">
        <f t="shared" ca="1" si="82"/>
        <v>0</v>
      </c>
      <c r="I1766" s="20">
        <v>0</v>
      </c>
      <c r="J1766" s="20">
        <v>0</v>
      </c>
      <c r="K1766" s="20">
        <v>0</v>
      </c>
      <c r="L1766" s="20">
        <v>0</v>
      </c>
      <c r="M1766" s="20">
        <v>0</v>
      </c>
      <c r="N1766" s="75">
        <v>0</v>
      </c>
      <c r="O1766" s="75">
        <v>0</v>
      </c>
      <c r="P1766" s="2"/>
      <c r="Q1766" s="2"/>
      <c r="R1766" s="3"/>
      <c r="S1766" s="3"/>
      <c r="T1766" s="1"/>
      <c r="U1766" s="2"/>
      <c r="V1766" s="28" t="str">
        <f t="shared" si="83"/>
        <v/>
      </c>
    </row>
    <row r="1767" spans="1:22" ht="25" customHeight="1" x14ac:dyDescent="0.35">
      <c r="A1767" s="1"/>
      <c r="B1767" s="35"/>
      <c r="C1767" s="1"/>
      <c r="D1767" s="1"/>
      <c r="E1767" s="73">
        <f>+COUNTIFS('REGISTRO DE TUTORES'!$A$3:$A$8000,A1767,'REGISTRO DE TUTORES'!$B$3:$B$8000,B1767,'REGISTRO DE TUTORES'!$C$3:$C$8000,C1767,'REGISTRO DE TUTORES'!$D$3:$D$8000,D1767)</f>
        <v>0</v>
      </c>
      <c r="F1767" s="73">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73">
        <f t="shared" ca="1" si="81"/>
        <v>0</v>
      </c>
      <c r="H1767" s="73">
        <f t="shared" ca="1" si="82"/>
        <v>0</v>
      </c>
      <c r="I1767" s="20">
        <v>0</v>
      </c>
      <c r="J1767" s="20">
        <v>0</v>
      </c>
      <c r="K1767" s="20">
        <v>0</v>
      </c>
      <c r="L1767" s="20">
        <v>0</v>
      </c>
      <c r="M1767" s="20">
        <v>0</v>
      </c>
      <c r="N1767" s="75">
        <v>0</v>
      </c>
      <c r="O1767" s="75">
        <v>0</v>
      </c>
      <c r="P1767" s="2"/>
      <c r="Q1767" s="2"/>
      <c r="R1767" s="3"/>
      <c r="S1767" s="3"/>
      <c r="T1767" s="1"/>
      <c r="U1767" s="2"/>
      <c r="V1767" s="28" t="str">
        <f t="shared" si="83"/>
        <v/>
      </c>
    </row>
    <row r="1768" spans="1:22" ht="25" customHeight="1" x14ac:dyDescent="0.35">
      <c r="A1768" s="1"/>
      <c r="B1768" s="35"/>
      <c r="C1768" s="1"/>
      <c r="D1768" s="1"/>
      <c r="E1768" s="73">
        <f>+COUNTIFS('REGISTRO DE TUTORES'!$A$3:$A$8000,A1768,'REGISTRO DE TUTORES'!$B$3:$B$8000,B1768,'REGISTRO DE TUTORES'!$C$3:$C$8000,C1768,'REGISTRO DE TUTORES'!$D$3:$D$8000,D1768)</f>
        <v>0</v>
      </c>
      <c r="F1768" s="73">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73">
        <f t="shared" ca="1" si="81"/>
        <v>0</v>
      </c>
      <c r="H1768" s="73">
        <f t="shared" ca="1" si="82"/>
        <v>0</v>
      </c>
      <c r="I1768" s="20">
        <v>0</v>
      </c>
      <c r="J1768" s="20">
        <v>0</v>
      </c>
      <c r="K1768" s="20">
        <v>0</v>
      </c>
      <c r="L1768" s="20">
        <v>0</v>
      </c>
      <c r="M1768" s="20">
        <v>0</v>
      </c>
      <c r="N1768" s="75">
        <v>0</v>
      </c>
      <c r="O1768" s="75">
        <v>0</v>
      </c>
      <c r="P1768" s="2"/>
      <c r="Q1768" s="2"/>
      <c r="R1768" s="3"/>
      <c r="S1768" s="3"/>
      <c r="T1768" s="1"/>
      <c r="U1768" s="2"/>
      <c r="V1768" s="28" t="str">
        <f t="shared" si="83"/>
        <v/>
      </c>
    </row>
    <row r="1769" spans="1:22" ht="25" customHeight="1" x14ac:dyDescent="0.35">
      <c r="A1769" s="1"/>
      <c r="B1769" s="35"/>
      <c r="C1769" s="1"/>
      <c r="D1769" s="1"/>
      <c r="E1769" s="73">
        <f>+COUNTIFS('REGISTRO DE TUTORES'!$A$3:$A$8000,A1769,'REGISTRO DE TUTORES'!$B$3:$B$8000,B1769,'REGISTRO DE TUTORES'!$C$3:$C$8000,C1769,'REGISTRO DE TUTORES'!$D$3:$D$8000,D1769)</f>
        <v>0</v>
      </c>
      <c r="F1769" s="73">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73">
        <f t="shared" ca="1" si="81"/>
        <v>0</v>
      </c>
      <c r="H1769" s="73">
        <f t="shared" ca="1" si="82"/>
        <v>0</v>
      </c>
      <c r="I1769" s="20">
        <v>0</v>
      </c>
      <c r="J1769" s="20">
        <v>0</v>
      </c>
      <c r="K1769" s="20">
        <v>0</v>
      </c>
      <c r="L1769" s="20">
        <v>0</v>
      </c>
      <c r="M1769" s="20">
        <v>0</v>
      </c>
      <c r="N1769" s="75">
        <v>0</v>
      </c>
      <c r="O1769" s="75">
        <v>0</v>
      </c>
      <c r="P1769" s="2"/>
      <c r="Q1769" s="2"/>
      <c r="R1769" s="3"/>
      <c r="S1769" s="3"/>
      <c r="T1769" s="1"/>
      <c r="U1769" s="2"/>
      <c r="V1769" s="28" t="str">
        <f t="shared" si="83"/>
        <v/>
      </c>
    </row>
    <row r="1770" spans="1:22" ht="25" customHeight="1" x14ac:dyDescent="0.35">
      <c r="A1770" s="1"/>
      <c r="B1770" s="35"/>
      <c r="C1770" s="1"/>
      <c r="D1770" s="1"/>
      <c r="E1770" s="73">
        <f>+COUNTIFS('REGISTRO DE TUTORES'!$A$3:$A$8000,A1770,'REGISTRO DE TUTORES'!$B$3:$B$8000,B1770,'REGISTRO DE TUTORES'!$C$3:$C$8000,C1770,'REGISTRO DE TUTORES'!$D$3:$D$8000,D1770)</f>
        <v>0</v>
      </c>
      <c r="F1770" s="73">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73">
        <f t="shared" ca="1" si="81"/>
        <v>0</v>
      </c>
      <c r="H1770" s="73">
        <f t="shared" ca="1" si="82"/>
        <v>0</v>
      </c>
      <c r="I1770" s="20">
        <v>0</v>
      </c>
      <c r="J1770" s="20">
        <v>0</v>
      </c>
      <c r="K1770" s="20">
        <v>0</v>
      </c>
      <c r="L1770" s="20">
        <v>0</v>
      </c>
      <c r="M1770" s="20">
        <v>0</v>
      </c>
      <c r="N1770" s="75">
        <v>0</v>
      </c>
      <c r="O1770" s="75">
        <v>0</v>
      </c>
      <c r="P1770" s="2"/>
      <c r="Q1770" s="2"/>
      <c r="R1770" s="3"/>
      <c r="S1770" s="3"/>
      <c r="T1770" s="1"/>
      <c r="U1770" s="2"/>
      <c r="V1770" s="28" t="str">
        <f t="shared" si="83"/>
        <v/>
      </c>
    </row>
    <row r="1771" spans="1:22" ht="25" customHeight="1" x14ac:dyDescent="0.35">
      <c r="A1771" s="1"/>
      <c r="B1771" s="35"/>
      <c r="C1771" s="1"/>
      <c r="D1771" s="1"/>
      <c r="E1771" s="73">
        <f>+COUNTIFS('REGISTRO DE TUTORES'!$A$3:$A$8000,A1771,'REGISTRO DE TUTORES'!$B$3:$B$8000,B1771,'REGISTRO DE TUTORES'!$C$3:$C$8000,C1771,'REGISTRO DE TUTORES'!$D$3:$D$8000,D1771)</f>
        <v>0</v>
      </c>
      <c r="F1771" s="73">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73">
        <f t="shared" ca="1" si="81"/>
        <v>0</v>
      </c>
      <c r="H1771" s="73">
        <f t="shared" ca="1" si="82"/>
        <v>0</v>
      </c>
      <c r="I1771" s="20">
        <v>0</v>
      </c>
      <c r="J1771" s="20">
        <v>0</v>
      </c>
      <c r="K1771" s="20">
        <v>0</v>
      </c>
      <c r="L1771" s="20">
        <v>0</v>
      </c>
      <c r="M1771" s="20">
        <v>0</v>
      </c>
      <c r="N1771" s="75">
        <v>0</v>
      </c>
      <c r="O1771" s="75">
        <v>0</v>
      </c>
      <c r="P1771" s="2"/>
      <c r="Q1771" s="2"/>
      <c r="R1771" s="3"/>
      <c r="S1771" s="3"/>
      <c r="T1771" s="1"/>
      <c r="U1771" s="2"/>
      <c r="V1771" s="28" t="str">
        <f t="shared" si="83"/>
        <v/>
      </c>
    </row>
    <row r="1772" spans="1:22" ht="25" customHeight="1" x14ac:dyDescent="0.35">
      <c r="A1772" s="1"/>
      <c r="B1772" s="35"/>
      <c r="C1772" s="1"/>
      <c r="D1772" s="1"/>
      <c r="E1772" s="73">
        <f>+COUNTIFS('REGISTRO DE TUTORES'!$A$3:$A$8000,A1772,'REGISTRO DE TUTORES'!$B$3:$B$8000,B1772,'REGISTRO DE TUTORES'!$C$3:$C$8000,C1772,'REGISTRO DE TUTORES'!$D$3:$D$8000,D1772)</f>
        <v>0</v>
      </c>
      <c r="F1772" s="73">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73">
        <f t="shared" ca="1" si="81"/>
        <v>0</v>
      </c>
      <c r="H1772" s="73">
        <f t="shared" ca="1" si="82"/>
        <v>0</v>
      </c>
      <c r="I1772" s="20">
        <v>0</v>
      </c>
      <c r="J1772" s="20">
        <v>0</v>
      </c>
      <c r="K1772" s="20">
        <v>0</v>
      </c>
      <c r="L1772" s="20">
        <v>0</v>
      </c>
      <c r="M1772" s="20">
        <v>0</v>
      </c>
      <c r="N1772" s="75">
        <v>0</v>
      </c>
      <c r="O1772" s="75">
        <v>0</v>
      </c>
      <c r="P1772" s="2"/>
      <c r="Q1772" s="2"/>
      <c r="R1772" s="3"/>
      <c r="S1772" s="3"/>
      <c r="T1772" s="1"/>
      <c r="U1772" s="2"/>
      <c r="V1772" s="28" t="str">
        <f t="shared" si="83"/>
        <v/>
      </c>
    </row>
    <row r="1773" spans="1:22" ht="25" customHeight="1" x14ac:dyDescent="0.35">
      <c r="A1773" s="1"/>
      <c r="B1773" s="35"/>
      <c r="C1773" s="1"/>
      <c r="D1773" s="1"/>
      <c r="E1773" s="73">
        <f>+COUNTIFS('REGISTRO DE TUTORES'!$A$3:$A$8000,A1773,'REGISTRO DE TUTORES'!$B$3:$B$8000,B1773,'REGISTRO DE TUTORES'!$C$3:$C$8000,C1773,'REGISTRO DE TUTORES'!$D$3:$D$8000,D1773)</f>
        <v>0</v>
      </c>
      <c r="F1773" s="73">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73">
        <f t="shared" ca="1" si="81"/>
        <v>0</v>
      </c>
      <c r="H1773" s="73">
        <f t="shared" ca="1" si="82"/>
        <v>0</v>
      </c>
      <c r="I1773" s="20">
        <v>0</v>
      </c>
      <c r="J1773" s="20">
        <v>0</v>
      </c>
      <c r="K1773" s="20">
        <v>0</v>
      </c>
      <c r="L1773" s="20">
        <v>0</v>
      </c>
      <c r="M1773" s="20">
        <v>0</v>
      </c>
      <c r="N1773" s="75">
        <v>0</v>
      </c>
      <c r="O1773" s="75">
        <v>0</v>
      </c>
      <c r="P1773" s="2"/>
      <c r="Q1773" s="2"/>
      <c r="R1773" s="3"/>
      <c r="S1773" s="3"/>
      <c r="T1773" s="1"/>
      <c r="U1773" s="2"/>
      <c r="V1773" s="28" t="str">
        <f t="shared" si="83"/>
        <v/>
      </c>
    </row>
    <row r="1774" spans="1:22" ht="25" customHeight="1" x14ac:dyDescent="0.35">
      <c r="A1774" s="1"/>
      <c r="B1774" s="35"/>
      <c r="C1774" s="1"/>
      <c r="D1774" s="1"/>
      <c r="E1774" s="73">
        <f>+COUNTIFS('REGISTRO DE TUTORES'!$A$3:$A$8000,A1774,'REGISTRO DE TUTORES'!$B$3:$B$8000,B1774,'REGISTRO DE TUTORES'!$C$3:$C$8000,C1774,'REGISTRO DE TUTORES'!$D$3:$D$8000,D1774)</f>
        <v>0</v>
      </c>
      <c r="F1774" s="73">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73">
        <f t="shared" ca="1" si="81"/>
        <v>0</v>
      </c>
      <c r="H1774" s="73">
        <f t="shared" ca="1" si="82"/>
        <v>0</v>
      </c>
      <c r="I1774" s="20">
        <v>0</v>
      </c>
      <c r="J1774" s="20">
        <v>0</v>
      </c>
      <c r="K1774" s="20">
        <v>0</v>
      </c>
      <c r="L1774" s="20">
        <v>0</v>
      </c>
      <c r="M1774" s="20">
        <v>0</v>
      </c>
      <c r="N1774" s="75">
        <v>0</v>
      </c>
      <c r="O1774" s="75">
        <v>0</v>
      </c>
      <c r="P1774" s="2"/>
      <c r="Q1774" s="2"/>
      <c r="R1774" s="3"/>
      <c r="S1774" s="3"/>
      <c r="T1774" s="1"/>
      <c r="U1774" s="2"/>
      <c r="V1774" s="28" t="str">
        <f t="shared" si="83"/>
        <v/>
      </c>
    </row>
    <row r="1775" spans="1:22" ht="25" customHeight="1" x14ac:dyDescent="0.35">
      <c r="A1775" s="1"/>
      <c r="B1775" s="35"/>
      <c r="C1775" s="1"/>
      <c r="D1775" s="1"/>
      <c r="E1775" s="73">
        <f>+COUNTIFS('REGISTRO DE TUTORES'!$A$3:$A$8000,A1775,'REGISTRO DE TUTORES'!$B$3:$B$8000,B1775,'REGISTRO DE TUTORES'!$C$3:$C$8000,C1775,'REGISTRO DE TUTORES'!$D$3:$D$8000,D1775)</f>
        <v>0</v>
      </c>
      <c r="F1775" s="73">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73">
        <f t="shared" ca="1" si="81"/>
        <v>0</v>
      </c>
      <c r="H1775" s="73">
        <f t="shared" ca="1" si="82"/>
        <v>0</v>
      </c>
      <c r="I1775" s="20">
        <v>0</v>
      </c>
      <c r="J1775" s="20">
        <v>0</v>
      </c>
      <c r="K1775" s="20">
        <v>0</v>
      </c>
      <c r="L1775" s="20">
        <v>0</v>
      </c>
      <c r="M1775" s="20">
        <v>0</v>
      </c>
      <c r="N1775" s="75">
        <v>0</v>
      </c>
      <c r="O1775" s="75">
        <v>0</v>
      </c>
      <c r="P1775" s="2"/>
      <c r="Q1775" s="2"/>
      <c r="R1775" s="3"/>
      <c r="S1775" s="3"/>
      <c r="T1775" s="1"/>
      <c r="U1775" s="2"/>
      <c r="V1775" s="28" t="str">
        <f t="shared" si="83"/>
        <v/>
      </c>
    </row>
    <row r="1776" spans="1:22" ht="25" customHeight="1" x14ac:dyDescent="0.35">
      <c r="A1776" s="1"/>
      <c r="B1776" s="35"/>
      <c r="C1776" s="1"/>
      <c r="D1776" s="1"/>
      <c r="E1776" s="73">
        <f>+COUNTIFS('REGISTRO DE TUTORES'!$A$3:$A$8000,A1776,'REGISTRO DE TUTORES'!$B$3:$B$8000,B1776,'REGISTRO DE TUTORES'!$C$3:$C$8000,C1776,'REGISTRO DE TUTORES'!$D$3:$D$8000,D1776)</f>
        <v>0</v>
      </c>
      <c r="F1776" s="73">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73">
        <f t="shared" ca="1" si="81"/>
        <v>0</v>
      </c>
      <c r="H1776" s="73">
        <f t="shared" ca="1" si="82"/>
        <v>0</v>
      </c>
      <c r="I1776" s="20">
        <v>0</v>
      </c>
      <c r="J1776" s="20">
        <v>0</v>
      </c>
      <c r="K1776" s="20">
        <v>0</v>
      </c>
      <c r="L1776" s="20">
        <v>0</v>
      </c>
      <c r="M1776" s="20">
        <v>0</v>
      </c>
      <c r="N1776" s="75">
        <v>0</v>
      </c>
      <c r="O1776" s="75">
        <v>0</v>
      </c>
      <c r="P1776" s="2"/>
      <c r="Q1776" s="2"/>
      <c r="R1776" s="3"/>
      <c r="S1776" s="3"/>
      <c r="T1776" s="1"/>
      <c r="U1776" s="2"/>
      <c r="V1776" s="28" t="str">
        <f t="shared" si="83"/>
        <v/>
      </c>
    </row>
    <row r="1777" spans="1:22" ht="25" customHeight="1" x14ac:dyDescent="0.35">
      <c r="A1777" s="1"/>
      <c r="B1777" s="35"/>
      <c r="C1777" s="1"/>
      <c r="D1777" s="1"/>
      <c r="E1777" s="73">
        <f>+COUNTIFS('REGISTRO DE TUTORES'!$A$3:$A$8000,A1777,'REGISTRO DE TUTORES'!$B$3:$B$8000,B1777,'REGISTRO DE TUTORES'!$C$3:$C$8000,C1777,'REGISTRO DE TUTORES'!$D$3:$D$8000,D1777)</f>
        <v>0</v>
      </c>
      <c r="F1777" s="73">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73">
        <f t="shared" ca="1" si="81"/>
        <v>0</v>
      </c>
      <c r="H1777" s="73">
        <f t="shared" ca="1" si="82"/>
        <v>0</v>
      </c>
      <c r="I1777" s="20">
        <v>0</v>
      </c>
      <c r="J1777" s="20">
        <v>0</v>
      </c>
      <c r="K1777" s="20">
        <v>0</v>
      </c>
      <c r="L1777" s="20">
        <v>0</v>
      </c>
      <c r="M1777" s="20">
        <v>0</v>
      </c>
      <c r="N1777" s="75">
        <v>0</v>
      </c>
      <c r="O1777" s="75">
        <v>0</v>
      </c>
      <c r="P1777" s="2"/>
      <c r="Q1777" s="2"/>
      <c r="R1777" s="3"/>
      <c r="S1777" s="3"/>
      <c r="T1777" s="1"/>
      <c r="U1777" s="2"/>
      <c r="V1777" s="28" t="str">
        <f t="shared" si="83"/>
        <v/>
      </c>
    </row>
    <row r="1778" spans="1:22" ht="25" customHeight="1" x14ac:dyDescent="0.35">
      <c r="A1778" s="1"/>
      <c r="B1778" s="35"/>
      <c r="C1778" s="1"/>
      <c r="D1778" s="1"/>
      <c r="E1778" s="73">
        <f>+COUNTIFS('REGISTRO DE TUTORES'!$A$3:$A$8000,A1778,'REGISTRO DE TUTORES'!$B$3:$B$8000,B1778,'REGISTRO DE TUTORES'!$C$3:$C$8000,C1778,'REGISTRO DE TUTORES'!$D$3:$D$8000,D1778)</f>
        <v>0</v>
      </c>
      <c r="F1778" s="73">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73">
        <f t="shared" ca="1" si="81"/>
        <v>0</v>
      </c>
      <c r="H1778" s="73">
        <f t="shared" ca="1" si="82"/>
        <v>0</v>
      </c>
      <c r="I1778" s="20">
        <v>0</v>
      </c>
      <c r="J1778" s="20">
        <v>0</v>
      </c>
      <c r="K1778" s="20">
        <v>0</v>
      </c>
      <c r="L1778" s="20">
        <v>0</v>
      </c>
      <c r="M1778" s="20">
        <v>0</v>
      </c>
      <c r="N1778" s="75">
        <v>0</v>
      </c>
      <c r="O1778" s="75">
        <v>0</v>
      </c>
      <c r="P1778" s="2"/>
      <c r="Q1778" s="2"/>
      <c r="R1778" s="3"/>
      <c r="S1778" s="3"/>
      <c r="T1778" s="1"/>
      <c r="U1778" s="2"/>
      <c r="V1778" s="28" t="str">
        <f t="shared" si="83"/>
        <v/>
      </c>
    </row>
    <row r="1779" spans="1:22" ht="25" customHeight="1" x14ac:dyDescent="0.35">
      <c r="A1779" s="1"/>
      <c r="B1779" s="35"/>
      <c r="C1779" s="1"/>
      <c r="D1779" s="1"/>
      <c r="E1779" s="73">
        <f>+COUNTIFS('REGISTRO DE TUTORES'!$A$3:$A$8000,A1779,'REGISTRO DE TUTORES'!$B$3:$B$8000,B1779,'REGISTRO DE TUTORES'!$C$3:$C$8000,C1779,'REGISTRO DE TUTORES'!$D$3:$D$8000,D1779)</f>
        <v>0</v>
      </c>
      <c r="F1779" s="73">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73">
        <f t="shared" ca="1" si="81"/>
        <v>0</v>
      </c>
      <c r="H1779" s="73">
        <f t="shared" ca="1" si="82"/>
        <v>0</v>
      </c>
      <c r="I1779" s="20">
        <v>0</v>
      </c>
      <c r="J1779" s="20">
        <v>0</v>
      </c>
      <c r="K1779" s="20">
        <v>0</v>
      </c>
      <c r="L1779" s="20">
        <v>0</v>
      </c>
      <c r="M1779" s="20">
        <v>0</v>
      </c>
      <c r="N1779" s="75">
        <v>0</v>
      </c>
      <c r="O1779" s="75">
        <v>0</v>
      </c>
      <c r="P1779" s="2"/>
      <c r="Q1779" s="2"/>
      <c r="R1779" s="3"/>
      <c r="S1779" s="3"/>
      <c r="T1779" s="1"/>
      <c r="U1779" s="2"/>
      <c r="V1779" s="28" t="str">
        <f t="shared" si="83"/>
        <v/>
      </c>
    </row>
    <row r="1780" spans="1:22" ht="25" customHeight="1" x14ac:dyDescent="0.35">
      <c r="A1780" s="1"/>
      <c r="B1780" s="35"/>
      <c r="C1780" s="1"/>
      <c r="D1780" s="1"/>
      <c r="E1780" s="73">
        <f>+COUNTIFS('REGISTRO DE TUTORES'!$A$3:$A$8000,A1780,'REGISTRO DE TUTORES'!$B$3:$B$8000,B1780,'REGISTRO DE TUTORES'!$C$3:$C$8000,C1780,'REGISTRO DE TUTORES'!$D$3:$D$8000,D1780)</f>
        <v>0</v>
      </c>
      <c r="F1780" s="73">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73">
        <f t="shared" ca="1" si="81"/>
        <v>0</v>
      </c>
      <c r="H1780" s="73">
        <f t="shared" ca="1" si="82"/>
        <v>0</v>
      </c>
      <c r="I1780" s="20">
        <v>0</v>
      </c>
      <c r="J1780" s="20">
        <v>0</v>
      </c>
      <c r="K1780" s="20">
        <v>0</v>
      </c>
      <c r="L1780" s="20">
        <v>0</v>
      </c>
      <c r="M1780" s="20">
        <v>0</v>
      </c>
      <c r="N1780" s="75">
        <v>0</v>
      </c>
      <c r="O1780" s="75">
        <v>0</v>
      </c>
      <c r="P1780" s="2"/>
      <c r="Q1780" s="2"/>
      <c r="R1780" s="3"/>
      <c r="S1780" s="3"/>
      <c r="T1780" s="1"/>
      <c r="U1780" s="2"/>
      <c r="V1780" s="28" t="str">
        <f t="shared" si="83"/>
        <v/>
      </c>
    </row>
    <row r="1781" spans="1:22" ht="25" customHeight="1" x14ac:dyDescent="0.35">
      <c r="A1781" s="1"/>
      <c r="B1781" s="35"/>
      <c r="C1781" s="1"/>
      <c r="D1781" s="1"/>
      <c r="E1781" s="73">
        <f>+COUNTIFS('REGISTRO DE TUTORES'!$A$3:$A$8000,A1781,'REGISTRO DE TUTORES'!$B$3:$B$8000,B1781,'REGISTRO DE TUTORES'!$C$3:$C$8000,C1781,'REGISTRO DE TUTORES'!$D$3:$D$8000,D1781)</f>
        <v>0</v>
      </c>
      <c r="F1781" s="73">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73">
        <f t="shared" ca="1" si="81"/>
        <v>0</v>
      </c>
      <c r="H1781" s="73">
        <f t="shared" ca="1" si="82"/>
        <v>0</v>
      </c>
      <c r="I1781" s="20">
        <v>0</v>
      </c>
      <c r="J1781" s="20">
        <v>0</v>
      </c>
      <c r="K1781" s="20">
        <v>0</v>
      </c>
      <c r="L1781" s="20">
        <v>0</v>
      </c>
      <c r="M1781" s="20">
        <v>0</v>
      </c>
      <c r="N1781" s="75">
        <v>0</v>
      </c>
      <c r="O1781" s="75">
        <v>0</v>
      </c>
      <c r="P1781" s="2"/>
      <c r="Q1781" s="2"/>
      <c r="R1781" s="3"/>
      <c r="S1781" s="3"/>
      <c r="T1781" s="1"/>
      <c r="U1781" s="2"/>
      <c r="V1781" s="28" t="str">
        <f t="shared" si="83"/>
        <v/>
      </c>
    </row>
    <row r="1782" spans="1:22" ht="25" customHeight="1" x14ac:dyDescent="0.35">
      <c r="A1782" s="1"/>
      <c r="B1782" s="35"/>
      <c r="C1782" s="1"/>
      <c r="D1782" s="1"/>
      <c r="E1782" s="73">
        <f>+COUNTIFS('REGISTRO DE TUTORES'!$A$3:$A$8000,A1782,'REGISTRO DE TUTORES'!$B$3:$B$8000,B1782,'REGISTRO DE TUTORES'!$C$3:$C$8000,C1782,'REGISTRO DE TUTORES'!$D$3:$D$8000,D1782)</f>
        <v>0</v>
      </c>
      <c r="F1782" s="73">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73">
        <f t="shared" ca="1" si="81"/>
        <v>0</v>
      </c>
      <c r="H1782" s="73">
        <f t="shared" ca="1" si="82"/>
        <v>0</v>
      </c>
      <c r="I1782" s="20">
        <v>0</v>
      </c>
      <c r="J1782" s="20">
        <v>0</v>
      </c>
      <c r="K1782" s="20">
        <v>0</v>
      </c>
      <c r="L1782" s="20">
        <v>0</v>
      </c>
      <c r="M1782" s="20">
        <v>0</v>
      </c>
      <c r="N1782" s="75">
        <v>0</v>
      </c>
      <c r="O1782" s="75">
        <v>0</v>
      </c>
      <c r="P1782" s="2"/>
      <c r="Q1782" s="2"/>
      <c r="R1782" s="3"/>
      <c r="S1782" s="3"/>
      <c r="T1782" s="1"/>
      <c r="U1782" s="2"/>
      <c r="V1782" s="28" t="str">
        <f t="shared" si="83"/>
        <v/>
      </c>
    </row>
    <row r="1783" spans="1:22" ht="25" customHeight="1" x14ac:dyDescent="0.35">
      <c r="A1783" s="1"/>
      <c r="B1783" s="35"/>
      <c r="C1783" s="1"/>
      <c r="D1783" s="1"/>
      <c r="E1783" s="73">
        <f>+COUNTIFS('REGISTRO DE TUTORES'!$A$3:$A$8000,A1783,'REGISTRO DE TUTORES'!$B$3:$B$8000,B1783,'REGISTRO DE TUTORES'!$C$3:$C$8000,C1783,'REGISTRO DE TUTORES'!$D$3:$D$8000,D1783)</f>
        <v>0</v>
      </c>
      <c r="F1783" s="73">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73">
        <f t="shared" ca="1" si="81"/>
        <v>0</v>
      </c>
      <c r="H1783" s="73">
        <f t="shared" ca="1" si="82"/>
        <v>0</v>
      </c>
      <c r="I1783" s="20">
        <v>0</v>
      </c>
      <c r="J1783" s="20">
        <v>0</v>
      </c>
      <c r="K1783" s="20">
        <v>0</v>
      </c>
      <c r="L1783" s="20">
        <v>0</v>
      </c>
      <c r="M1783" s="20">
        <v>0</v>
      </c>
      <c r="N1783" s="75">
        <v>0</v>
      </c>
      <c r="O1783" s="75">
        <v>0</v>
      </c>
      <c r="P1783" s="2"/>
      <c r="Q1783" s="2"/>
      <c r="R1783" s="3"/>
      <c r="S1783" s="3"/>
      <c r="T1783" s="1"/>
      <c r="U1783" s="2"/>
      <c r="V1783" s="28" t="str">
        <f t="shared" si="83"/>
        <v/>
      </c>
    </row>
    <row r="1784" spans="1:22" ht="25" customHeight="1" x14ac:dyDescent="0.35">
      <c r="A1784" s="1"/>
      <c r="B1784" s="35"/>
      <c r="C1784" s="1"/>
      <c r="D1784" s="1"/>
      <c r="E1784" s="73">
        <f>+COUNTIFS('REGISTRO DE TUTORES'!$A$3:$A$8000,A1784,'REGISTRO DE TUTORES'!$B$3:$B$8000,B1784,'REGISTRO DE TUTORES'!$C$3:$C$8000,C1784,'REGISTRO DE TUTORES'!$D$3:$D$8000,D1784)</f>
        <v>0</v>
      </c>
      <c r="F1784" s="73">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73">
        <f t="shared" ca="1" si="81"/>
        <v>0</v>
      </c>
      <c r="H1784" s="73">
        <f t="shared" ca="1" si="82"/>
        <v>0</v>
      </c>
      <c r="I1784" s="20">
        <v>0</v>
      </c>
      <c r="J1784" s="20">
        <v>0</v>
      </c>
      <c r="K1784" s="20">
        <v>0</v>
      </c>
      <c r="L1784" s="20">
        <v>0</v>
      </c>
      <c r="M1784" s="20">
        <v>0</v>
      </c>
      <c r="N1784" s="75">
        <v>0</v>
      </c>
      <c r="O1784" s="75">
        <v>0</v>
      </c>
      <c r="P1784" s="2"/>
      <c r="Q1784" s="2"/>
      <c r="R1784" s="3"/>
      <c r="S1784" s="3"/>
      <c r="T1784" s="1"/>
      <c r="U1784" s="2"/>
      <c r="V1784" s="28" t="str">
        <f t="shared" si="83"/>
        <v/>
      </c>
    </row>
    <row r="1785" spans="1:22" ht="25" customHeight="1" x14ac:dyDescent="0.35">
      <c r="A1785" s="1"/>
      <c r="B1785" s="35"/>
      <c r="C1785" s="1"/>
      <c r="D1785" s="1"/>
      <c r="E1785" s="73">
        <f>+COUNTIFS('REGISTRO DE TUTORES'!$A$3:$A$8000,A1785,'REGISTRO DE TUTORES'!$B$3:$B$8000,B1785,'REGISTRO DE TUTORES'!$C$3:$C$8000,C1785,'REGISTRO DE TUTORES'!$D$3:$D$8000,D1785)</f>
        <v>0</v>
      </c>
      <c r="F1785" s="73">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73">
        <f t="shared" ca="1" si="81"/>
        <v>0</v>
      </c>
      <c r="H1785" s="73">
        <f t="shared" ca="1" si="82"/>
        <v>0</v>
      </c>
      <c r="I1785" s="20">
        <v>0</v>
      </c>
      <c r="J1785" s="20">
        <v>0</v>
      </c>
      <c r="K1785" s="20">
        <v>0</v>
      </c>
      <c r="L1785" s="20">
        <v>0</v>
      </c>
      <c r="M1785" s="20">
        <v>0</v>
      </c>
      <c r="N1785" s="75">
        <v>0</v>
      </c>
      <c r="O1785" s="75">
        <v>0</v>
      </c>
      <c r="P1785" s="2"/>
      <c r="Q1785" s="2"/>
      <c r="R1785" s="3"/>
      <c r="S1785" s="3"/>
      <c r="T1785" s="1"/>
      <c r="U1785" s="2"/>
      <c r="V1785" s="28" t="str">
        <f t="shared" si="83"/>
        <v/>
      </c>
    </row>
    <row r="1786" spans="1:22" ht="25" customHeight="1" x14ac:dyDescent="0.35">
      <c r="A1786" s="1"/>
      <c r="B1786" s="35"/>
      <c r="C1786" s="1"/>
      <c r="D1786" s="1"/>
      <c r="E1786" s="73">
        <f>+COUNTIFS('REGISTRO DE TUTORES'!$A$3:$A$8000,A1786,'REGISTRO DE TUTORES'!$B$3:$B$8000,B1786,'REGISTRO DE TUTORES'!$C$3:$C$8000,C1786,'REGISTRO DE TUTORES'!$D$3:$D$8000,D1786)</f>
        <v>0</v>
      </c>
      <c r="F1786" s="73">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73">
        <f t="shared" ca="1" si="81"/>
        <v>0</v>
      </c>
      <c r="H1786" s="73">
        <f t="shared" ca="1" si="82"/>
        <v>0</v>
      </c>
      <c r="I1786" s="20">
        <v>0</v>
      </c>
      <c r="J1786" s="20">
        <v>0</v>
      </c>
      <c r="K1786" s="20">
        <v>0</v>
      </c>
      <c r="L1786" s="20">
        <v>0</v>
      </c>
      <c r="M1786" s="20">
        <v>0</v>
      </c>
      <c r="N1786" s="75">
        <v>0</v>
      </c>
      <c r="O1786" s="75">
        <v>0</v>
      </c>
      <c r="P1786" s="2"/>
      <c r="Q1786" s="2"/>
      <c r="R1786" s="3"/>
      <c r="S1786" s="3"/>
      <c r="T1786" s="1"/>
      <c r="U1786" s="2"/>
      <c r="V1786" s="28" t="str">
        <f t="shared" si="83"/>
        <v/>
      </c>
    </row>
    <row r="1787" spans="1:22" ht="25" customHeight="1" x14ac:dyDescent="0.35">
      <c r="A1787" s="1"/>
      <c r="B1787" s="35"/>
      <c r="C1787" s="1"/>
      <c r="D1787" s="1"/>
      <c r="E1787" s="73">
        <f>+COUNTIFS('REGISTRO DE TUTORES'!$A$3:$A$8000,A1787,'REGISTRO DE TUTORES'!$B$3:$B$8000,B1787,'REGISTRO DE TUTORES'!$C$3:$C$8000,C1787,'REGISTRO DE TUTORES'!$D$3:$D$8000,D1787)</f>
        <v>0</v>
      </c>
      <c r="F1787" s="73">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73">
        <f t="shared" ca="1" si="81"/>
        <v>0</v>
      </c>
      <c r="H1787" s="73">
        <f t="shared" ca="1" si="82"/>
        <v>0</v>
      </c>
      <c r="I1787" s="20">
        <v>0</v>
      </c>
      <c r="J1787" s="20">
        <v>0</v>
      </c>
      <c r="K1787" s="20">
        <v>0</v>
      </c>
      <c r="L1787" s="20">
        <v>0</v>
      </c>
      <c r="M1787" s="20">
        <v>0</v>
      </c>
      <c r="N1787" s="75">
        <v>0</v>
      </c>
      <c r="O1787" s="75">
        <v>0</v>
      </c>
      <c r="P1787" s="2"/>
      <c r="Q1787" s="2"/>
      <c r="R1787" s="3"/>
      <c r="S1787" s="3"/>
      <c r="T1787" s="1"/>
      <c r="U1787" s="2"/>
      <c r="V1787" s="28" t="str">
        <f t="shared" si="83"/>
        <v/>
      </c>
    </row>
    <row r="1788" spans="1:22" ht="25" customHeight="1" x14ac:dyDescent="0.35">
      <c r="A1788" s="1"/>
      <c r="B1788" s="35"/>
      <c r="C1788" s="1"/>
      <c r="D1788" s="1"/>
      <c r="E1788" s="73">
        <f>+COUNTIFS('REGISTRO DE TUTORES'!$A$3:$A$8000,A1788,'REGISTRO DE TUTORES'!$B$3:$B$8000,B1788,'REGISTRO DE TUTORES'!$C$3:$C$8000,C1788,'REGISTRO DE TUTORES'!$D$3:$D$8000,D1788)</f>
        <v>0</v>
      </c>
      <c r="F1788" s="73">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73">
        <f t="shared" ca="1" si="81"/>
        <v>0</v>
      </c>
      <c r="H1788" s="73">
        <f t="shared" ca="1" si="82"/>
        <v>0</v>
      </c>
      <c r="I1788" s="20">
        <v>0</v>
      </c>
      <c r="J1788" s="20">
        <v>0</v>
      </c>
      <c r="K1788" s="20">
        <v>0</v>
      </c>
      <c r="L1788" s="20">
        <v>0</v>
      </c>
      <c r="M1788" s="20">
        <v>0</v>
      </c>
      <c r="N1788" s="75">
        <v>0</v>
      </c>
      <c r="O1788" s="75">
        <v>0</v>
      </c>
      <c r="P1788" s="2"/>
      <c r="Q1788" s="2"/>
      <c r="R1788" s="3"/>
      <c r="S1788" s="3"/>
      <c r="T1788" s="1"/>
      <c r="U1788" s="2"/>
      <c r="V1788" s="28" t="str">
        <f t="shared" si="83"/>
        <v/>
      </c>
    </row>
    <row r="1789" spans="1:22" ht="25" customHeight="1" x14ac:dyDescent="0.35">
      <c r="A1789" s="1"/>
      <c r="B1789" s="35"/>
      <c r="C1789" s="1"/>
      <c r="D1789" s="1"/>
      <c r="E1789" s="73">
        <f>+COUNTIFS('REGISTRO DE TUTORES'!$A$3:$A$8000,A1789,'REGISTRO DE TUTORES'!$B$3:$B$8000,B1789,'REGISTRO DE TUTORES'!$C$3:$C$8000,C1789,'REGISTRO DE TUTORES'!$D$3:$D$8000,D1789)</f>
        <v>0</v>
      </c>
      <c r="F1789" s="73">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73">
        <f t="shared" ca="1" si="81"/>
        <v>0</v>
      </c>
      <c r="H1789" s="73">
        <f t="shared" ca="1" si="82"/>
        <v>0</v>
      </c>
      <c r="I1789" s="20">
        <v>0</v>
      </c>
      <c r="J1789" s="20">
        <v>0</v>
      </c>
      <c r="K1789" s="20">
        <v>0</v>
      </c>
      <c r="L1789" s="20">
        <v>0</v>
      </c>
      <c r="M1789" s="20">
        <v>0</v>
      </c>
      <c r="N1789" s="75">
        <v>0</v>
      </c>
      <c r="O1789" s="75">
        <v>0</v>
      </c>
      <c r="P1789" s="2"/>
      <c r="Q1789" s="2"/>
      <c r="R1789" s="3"/>
      <c r="S1789" s="3"/>
      <c r="T1789" s="1"/>
      <c r="U1789" s="2"/>
      <c r="V1789" s="28" t="str">
        <f t="shared" si="83"/>
        <v/>
      </c>
    </row>
    <row r="1790" spans="1:22" ht="25" customHeight="1" x14ac:dyDescent="0.35">
      <c r="A1790" s="1"/>
      <c r="B1790" s="35"/>
      <c r="C1790" s="1"/>
      <c r="D1790" s="1"/>
      <c r="E1790" s="73">
        <f>+COUNTIFS('REGISTRO DE TUTORES'!$A$3:$A$8000,A1790,'REGISTRO DE TUTORES'!$B$3:$B$8000,B1790,'REGISTRO DE TUTORES'!$C$3:$C$8000,C1790,'REGISTRO DE TUTORES'!$D$3:$D$8000,D1790)</f>
        <v>0</v>
      </c>
      <c r="F1790" s="73">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73">
        <f t="shared" ca="1" si="81"/>
        <v>0</v>
      </c>
      <c r="H1790" s="73">
        <f t="shared" ca="1" si="82"/>
        <v>0</v>
      </c>
      <c r="I1790" s="20">
        <v>0</v>
      </c>
      <c r="J1790" s="20">
        <v>0</v>
      </c>
      <c r="K1790" s="20">
        <v>0</v>
      </c>
      <c r="L1790" s="20">
        <v>0</v>
      </c>
      <c r="M1790" s="20">
        <v>0</v>
      </c>
      <c r="N1790" s="75">
        <v>0</v>
      </c>
      <c r="O1790" s="75">
        <v>0</v>
      </c>
      <c r="P1790" s="2"/>
      <c r="Q1790" s="2"/>
      <c r="R1790" s="3"/>
      <c r="S1790" s="3"/>
      <c r="T1790" s="1"/>
      <c r="U1790" s="2"/>
      <c r="V1790" s="28" t="str">
        <f t="shared" si="83"/>
        <v/>
      </c>
    </row>
    <row r="1791" spans="1:22" ht="25" customHeight="1" x14ac:dyDescent="0.35">
      <c r="A1791" s="1"/>
      <c r="B1791" s="35"/>
      <c r="C1791" s="1"/>
      <c r="D1791" s="1"/>
      <c r="E1791" s="73">
        <f>+COUNTIFS('REGISTRO DE TUTORES'!$A$3:$A$8000,A1791,'REGISTRO DE TUTORES'!$B$3:$B$8000,B1791,'REGISTRO DE TUTORES'!$C$3:$C$8000,C1791,'REGISTRO DE TUTORES'!$D$3:$D$8000,D1791)</f>
        <v>0</v>
      </c>
      <c r="F1791" s="73">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73">
        <f t="shared" ca="1" si="81"/>
        <v>0</v>
      </c>
      <c r="H1791" s="73">
        <f t="shared" ca="1" si="82"/>
        <v>0</v>
      </c>
      <c r="I1791" s="20">
        <v>0</v>
      </c>
      <c r="J1791" s="20">
        <v>0</v>
      </c>
      <c r="K1791" s="20">
        <v>0</v>
      </c>
      <c r="L1791" s="20">
        <v>0</v>
      </c>
      <c r="M1791" s="20">
        <v>0</v>
      </c>
      <c r="N1791" s="75">
        <v>0</v>
      </c>
      <c r="O1791" s="75">
        <v>0</v>
      </c>
      <c r="P1791" s="2"/>
      <c r="Q1791" s="2"/>
      <c r="R1791" s="3"/>
      <c r="S1791" s="3"/>
      <c r="T1791" s="1"/>
      <c r="U1791" s="2"/>
      <c r="V1791" s="28" t="str">
        <f t="shared" si="83"/>
        <v/>
      </c>
    </row>
    <row r="1792" spans="1:22" ht="25" customHeight="1" x14ac:dyDescent="0.35">
      <c r="A1792" s="1"/>
      <c r="B1792" s="35"/>
      <c r="C1792" s="1"/>
      <c r="D1792" s="1"/>
      <c r="E1792" s="73">
        <f>+COUNTIFS('REGISTRO DE TUTORES'!$A$3:$A$8000,A1792,'REGISTRO DE TUTORES'!$B$3:$B$8000,B1792,'REGISTRO DE TUTORES'!$C$3:$C$8000,C1792,'REGISTRO DE TUTORES'!$D$3:$D$8000,D1792)</f>
        <v>0</v>
      </c>
      <c r="F1792" s="73">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73">
        <f t="shared" ca="1" si="81"/>
        <v>0</v>
      </c>
      <c r="H1792" s="73">
        <f t="shared" ca="1" si="82"/>
        <v>0</v>
      </c>
      <c r="I1792" s="20">
        <v>0</v>
      </c>
      <c r="J1792" s="20">
        <v>0</v>
      </c>
      <c r="K1792" s="20">
        <v>0</v>
      </c>
      <c r="L1792" s="20">
        <v>0</v>
      </c>
      <c r="M1792" s="20">
        <v>0</v>
      </c>
      <c r="N1792" s="75">
        <v>0</v>
      </c>
      <c r="O1792" s="75">
        <v>0</v>
      </c>
      <c r="P1792" s="2"/>
      <c r="Q1792" s="2"/>
      <c r="R1792" s="3"/>
      <c r="S1792" s="3"/>
      <c r="T1792" s="1"/>
      <c r="U1792" s="2"/>
      <c r="V1792" s="28" t="str">
        <f t="shared" si="83"/>
        <v/>
      </c>
    </row>
    <row r="1793" spans="1:22" ht="25" customHeight="1" x14ac:dyDescent="0.35">
      <c r="A1793" s="1"/>
      <c r="B1793" s="35"/>
      <c r="C1793" s="1"/>
      <c r="D1793" s="1"/>
      <c r="E1793" s="73">
        <f>+COUNTIFS('REGISTRO DE TUTORES'!$A$3:$A$8000,A1793,'REGISTRO DE TUTORES'!$B$3:$B$8000,B1793,'REGISTRO DE TUTORES'!$C$3:$C$8000,C1793,'REGISTRO DE TUTORES'!$D$3:$D$8000,D1793)</f>
        <v>0</v>
      </c>
      <c r="F1793" s="73">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73">
        <f t="shared" ca="1" si="81"/>
        <v>0</v>
      </c>
      <c r="H1793" s="73">
        <f t="shared" ca="1" si="82"/>
        <v>0</v>
      </c>
      <c r="I1793" s="20">
        <v>0</v>
      </c>
      <c r="J1793" s="20">
        <v>0</v>
      </c>
      <c r="K1793" s="20">
        <v>0</v>
      </c>
      <c r="L1793" s="20">
        <v>0</v>
      </c>
      <c r="M1793" s="20">
        <v>0</v>
      </c>
      <c r="N1793" s="75">
        <v>0</v>
      </c>
      <c r="O1793" s="75">
        <v>0</v>
      </c>
      <c r="P1793" s="2"/>
      <c r="Q1793" s="2"/>
      <c r="R1793" s="3"/>
      <c r="S1793" s="3"/>
      <c r="T1793" s="1"/>
      <c r="U1793" s="2"/>
      <c r="V1793" s="28" t="str">
        <f t="shared" si="83"/>
        <v/>
      </c>
    </row>
    <row r="1794" spans="1:22" ht="25" customHeight="1" x14ac:dyDescent="0.35">
      <c r="A1794" s="1"/>
      <c r="B1794" s="35"/>
      <c r="C1794" s="1"/>
      <c r="D1794" s="1"/>
      <c r="E1794" s="73">
        <f>+COUNTIFS('REGISTRO DE TUTORES'!$A$3:$A$8000,A1794,'REGISTRO DE TUTORES'!$B$3:$B$8000,B1794,'REGISTRO DE TUTORES'!$C$3:$C$8000,C1794,'REGISTRO DE TUTORES'!$D$3:$D$8000,D1794)</f>
        <v>0</v>
      </c>
      <c r="F1794" s="73">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73">
        <f t="shared" ca="1" si="81"/>
        <v>0</v>
      </c>
      <c r="H1794" s="73">
        <f t="shared" ca="1" si="82"/>
        <v>0</v>
      </c>
      <c r="I1794" s="20">
        <v>0</v>
      </c>
      <c r="J1794" s="20">
        <v>0</v>
      </c>
      <c r="K1794" s="20">
        <v>0</v>
      </c>
      <c r="L1794" s="20">
        <v>0</v>
      </c>
      <c r="M1794" s="20">
        <v>0</v>
      </c>
      <c r="N1794" s="75">
        <v>0</v>
      </c>
      <c r="O1794" s="75">
        <v>0</v>
      </c>
      <c r="P1794" s="2"/>
      <c r="Q1794" s="2"/>
      <c r="R1794" s="3"/>
      <c r="S1794" s="3"/>
      <c r="T1794" s="1"/>
      <c r="U1794" s="2"/>
      <c r="V1794" s="28" t="str">
        <f t="shared" si="83"/>
        <v/>
      </c>
    </row>
    <row r="1795" spans="1:22" ht="25" customHeight="1" x14ac:dyDescent="0.35">
      <c r="A1795" s="1"/>
      <c r="B1795" s="35"/>
      <c r="C1795" s="1"/>
      <c r="D1795" s="1"/>
      <c r="E1795" s="73">
        <f>+COUNTIFS('REGISTRO DE TUTORES'!$A$3:$A$8000,A1795,'REGISTRO DE TUTORES'!$B$3:$B$8000,B1795,'REGISTRO DE TUTORES'!$C$3:$C$8000,C1795,'REGISTRO DE TUTORES'!$D$3:$D$8000,D1795)</f>
        <v>0</v>
      </c>
      <c r="F1795" s="73">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73">
        <f t="shared" ca="1" si="81"/>
        <v>0</v>
      </c>
      <c r="H1795" s="73">
        <f t="shared" ca="1" si="82"/>
        <v>0</v>
      </c>
      <c r="I1795" s="20">
        <v>0</v>
      </c>
      <c r="J1795" s="20">
        <v>0</v>
      </c>
      <c r="K1795" s="20">
        <v>0</v>
      </c>
      <c r="L1795" s="20">
        <v>0</v>
      </c>
      <c r="M1795" s="20">
        <v>0</v>
      </c>
      <c r="N1795" s="75">
        <v>0</v>
      </c>
      <c r="O1795" s="75">
        <v>0</v>
      </c>
      <c r="P1795" s="2"/>
      <c r="Q1795" s="2"/>
      <c r="R1795" s="3"/>
      <c r="S1795" s="3"/>
      <c r="T1795" s="1"/>
      <c r="U1795" s="2"/>
      <c r="V1795" s="28" t="str">
        <f t="shared" si="83"/>
        <v/>
      </c>
    </row>
    <row r="1796" spans="1:22" ht="25" customHeight="1" x14ac:dyDescent="0.35">
      <c r="A1796" s="1"/>
      <c r="B1796" s="35"/>
      <c r="C1796" s="1"/>
      <c r="D1796" s="1"/>
      <c r="E1796" s="73">
        <f>+COUNTIFS('REGISTRO DE TUTORES'!$A$3:$A$8000,A1796,'REGISTRO DE TUTORES'!$B$3:$B$8000,B1796,'REGISTRO DE TUTORES'!$C$3:$C$8000,C1796,'REGISTRO DE TUTORES'!$D$3:$D$8000,D1796)</f>
        <v>0</v>
      </c>
      <c r="F1796" s="73">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73">
        <f t="shared" ca="1" si="81"/>
        <v>0</v>
      </c>
      <c r="H1796" s="73">
        <f t="shared" ca="1" si="82"/>
        <v>0</v>
      </c>
      <c r="I1796" s="20">
        <v>0</v>
      </c>
      <c r="J1796" s="20">
        <v>0</v>
      </c>
      <c r="K1796" s="20">
        <v>0</v>
      </c>
      <c r="L1796" s="20">
        <v>0</v>
      </c>
      <c r="M1796" s="20">
        <v>0</v>
      </c>
      <c r="N1796" s="75">
        <v>0</v>
      </c>
      <c r="O1796" s="75">
        <v>0</v>
      </c>
      <c r="P1796" s="2"/>
      <c r="Q1796" s="2"/>
      <c r="R1796" s="3"/>
      <c r="S1796" s="3"/>
      <c r="T1796" s="1"/>
      <c r="U1796" s="2"/>
      <c r="V1796" s="28" t="str">
        <f t="shared" si="83"/>
        <v/>
      </c>
    </row>
    <row r="1797" spans="1:22" ht="25" customHeight="1" x14ac:dyDescent="0.35">
      <c r="A1797" s="1"/>
      <c r="B1797" s="35"/>
      <c r="C1797" s="1"/>
      <c r="D1797" s="1"/>
      <c r="E1797" s="73">
        <f>+COUNTIFS('REGISTRO DE TUTORES'!$A$3:$A$8000,A1797,'REGISTRO DE TUTORES'!$B$3:$B$8000,B1797,'REGISTRO DE TUTORES'!$C$3:$C$8000,C1797,'REGISTRO DE TUTORES'!$D$3:$D$8000,D1797)</f>
        <v>0</v>
      </c>
      <c r="F1797" s="73">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73">
        <f t="shared" ca="1" si="81"/>
        <v>0</v>
      </c>
      <c r="H1797" s="73">
        <f t="shared" ca="1" si="82"/>
        <v>0</v>
      </c>
      <c r="I1797" s="20">
        <v>0</v>
      </c>
      <c r="J1797" s="20">
        <v>0</v>
      </c>
      <c r="K1797" s="20">
        <v>0</v>
      </c>
      <c r="L1797" s="20">
        <v>0</v>
      </c>
      <c r="M1797" s="20">
        <v>0</v>
      </c>
      <c r="N1797" s="75">
        <v>0</v>
      </c>
      <c r="O1797" s="75">
        <v>0</v>
      </c>
      <c r="P1797" s="2"/>
      <c r="Q1797" s="2"/>
      <c r="R1797" s="3"/>
      <c r="S1797" s="3"/>
      <c r="T1797" s="1"/>
      <c r="U1797" s="2"/>
      <c r="V1797" s="28" t="str">
        <f t="shared" si="83"/>
        <v/>
      </c>
    </row>
    <row r="1798" spans="1:22" ht="25" customHeight="1" x14ac:dyDescent="0.35">
      <c r="A1798" s="1"/>
      <c r="B1798" s="35"/>
      <c r="C1798" s="1"/>
      <c r="D1798" s="1"/>
      <c r="E1798" s="73">
        <f>+COUNTIFS('REGISTRO DE TUTORES'!$A$3:$A$8000,A1798,'REGISTRO DE TUTORES'!$B$3:$B$8000,B1798,'REGISTRO DE TUTORES'!$C$3:$C$8000,C1798,'REGISTRO DE TUTORES'!$D$3:$D$8000,D1798)</f>
        <v>0</v>
      </c>
      <c r="F1798" s="73">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73">
        <f t="shared" ref="G1798:G1861" ca="1" si="84">SUM(IF(O1798=1,SUMPRODUCT(--(WEEKDAY(ROW(INDIRECT(P1798&amp;":"&amp;Q1798)))=1),--(COUNTIF(FERIADOS,ROW(INDIRECT(P1798&amp;":"&amp;Q1798)))=0)),0),IF(I1798=1,SUMPRODUCT(--(WEEKDAY(ROW(INDIRECT(P1798&amp;":"&amp;Q1798)))=2),--(COUNTIF(FERIADOS,ROW(INDIRECT(P1798&amp;":"&amp;Q1798)))=0)),0),IF(J1798=1,SUMPRODUCT(--(WEEKDAY(ROW(INDIRECT(P1798&amp;":"&amp;Q1798)))=3),--(COUNTIF(FERIADOS,ROW(INDIRECT(P1798&amp;":"&amp;Q1798)))=0)),0),IF(K1798=1,SUMPRODUCT(--(WEEKDAY(ROW(INDIRECT(P1798&amp;":"&amp;Q1798)))=4),--(COUNTIF(FERIADOS,ROW(INDIRECT(P1798&amp;":"&amp;Q1798)))=0)),0),IF(L1798=1,SUMPRODUCT(--(WEEKDAY(ROW(INDIRECT(P1798&amp;":"&amp;Q1798)))=5),--(COUNTIF(FERIADOS,ROW(INDIRECT(P1798&amp;":"&amp;Q1798)))=0)),0),IF(M1798=1,SUMPRODUCT(--(WEEKDAY(ROW(INDIRECT(P1798&amp;":"&amp;Q1798)))=6),--(COUNTIF(FERIADOS,ROW(INDIRECT(P1798&amp;":"&amp;Q1798)))=0)),0),IF(N1798=1,SUMPRODUCT(--(WEEKDAY(ROW(INDIRECT(P1798&amp;":"&amp;Q1798)))=7),--(COUNTIF(FERIADOS,ROW(INDIRECT(P1798&amp;":"&amp;Q1798)))=0)),0))</f>
        <v>0</v>
      </c>
      <c r="H1798" s="73">
        <f t="shared" ref="H1798:H1861" ca="1" si="85">+F1798*G1798</f>
        <v>0</v>
      </c>
      <c r="I1798" s="20">
        <v>0</v>
      </c>
      <c r="J1798" s="20">
        <v>0</v>
      </c>
      <c r="K1798" s="20">
        <v>0</v>
      </c>
      <c r="L1798" s="20">
        <v>0</v>
      </c>
      <c r="M1798" s="20">
        <v>0</v>
      </c>
      <c r="N1798" s="75">
        <v>0</v>
      </c>
      <c r="O1798" s="75">
        <v>0</v>
      </c>
      <c r="P1798" s="2"/>
      <c r="Q1798" s="2"/>
      <c r="R1798" s="3"/>
      <c r="S1798" s="3"/>
      <c r="T1798" s="1"/>
      <c r="U1798" s="2"/>
      <c r="V1798" s="28" t="str">
        <f t="shared" ref="V1798:V1861" si="86">IF(Q1798&gt;0,IF(U1798&gt;=Q1798,"ACTIVA","NO ACTIVA"),"")</f>
        <v/>
      </c>
    </row>
    <row r="1799" spans="1:22" ht="25" customHeight="1" x14ac:dyDescent="0.35">
      <c r="A1799" s="1"/>
      <c r="B1799" s="35"/>
      <c r="C1799" s="1"/>
      <c r="D1799" s="1"/>
      <c r="E1799" s="73">
        <f>+COUNTIFS('REGISTRO DE TUTORES'!$A$3:$A$8000,A1799,'REGISTRO DE TUTORES'!$B$3:$B$8000,B1799,'REGISTRO DE TUTORES'!$C$3:$C$8000,C1799,'REGISTRO DE TUTORES'!$D$3:$D$8000,D1799)</f>
        <v>0</v>
      </c>
      <c r="F1799" s="73">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73">
        <f t="shared" ca="1" si="84"/>
        <v>0</v>
      </c>
      <c r="H1799" s="73">
        <f t="shared" ca="1" si="85"/>
        <v>0</v>
      </c>
      <c r="I1799" s="20">
        <v>0</v>
      </c>
      <c r="J1799" s="20">
        <v>0</v>
      </c>
      <c r="K1799" s="20">
        <v>0</v>
      </c>
      <c r="L1799" s="20">
        <v>0</v>
      </c>
      <c r="M1799" s="20">
        <v>0</v>
      </c>
      <c r="N1799" s="75">
        <v>0</v>
      </c>
      <c r="O1799" s="75">
        <v>0</v>
      </c>
      <c r="P1799" s="2"/>
      <c r="Q1799" s="2"/>
      <c r="R1799" s="3"/>
      <c r="S1799" s="3"/>
      <c r="T1799" s="1"/>
      <c r="U1799" s="2"/>
      <c r="V1799" s="28" t="str">
        <f t="shared" si="86"/>
        <v/>
      </c>
    </row>
    <row r="1800" spans="1:22" ht="25" customHeight="1" x14ac:dyDescent="0.35">
      <c r="A1800" s="1"/>
      <c r="B1800" s="35"/>
      <c r="C1800" s="1"/>
      <c r="D1800" s="1"/>
      <c r="E1800" s="73">
        <f>+COUNTIFS('REGISTRO DE TUTORES'!$A$3:$A$8000,A1800,'REGISTRO DE TUTORES'!$B$3:$B$8000,B1800,'REGISTRO DE TUTORES'!$C$3:$C$8000,C1800,'REGISTRO DE TUTORES'!$D$3:$D$8000,D1800)</f>
        <v>0</v>
      </c>
      <c r="F1800" s="73">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73">
        <f t="shared" ca="1" si="84"/>
        <v>0</v>
      </c>
      <c r="H1800" s="73">
        <f t="shared" ca="1" si="85"/>
        <v>0</v>
      </c>
      <c r="I1800" s="20">
        <v>0</v>
      </c>
      <c r="J1800" s="20">
        <v>0</v>
      </c>
      <c r="K1800" s="20">
        <v>0</v>
      </c>
      <c r="L1800" s="20">
        <v>0</v>
      </c>
      <c r="M1800" s="20">
        <v>0</v>
      </c>
      <c r="N1800" s="75">
        <v>0</v>
      </c>
      <c r="O1800" s="75">
        <v>0</v>
      </c>
      <c r="P1800" s="2"/>
      <c r="Q1800" s="2"/>
      <c r="R1800" s="3"/>
      <c r="S1800" s="3"/>
      <c r="T1800" s="1"/>
      <c r="U1800" s="2"/>
      <c r="V1800" s="28" t="str">
        <f t="shared" si="86"/>
        <v/>
      </c>
    </row>
    <row r="1801" spans="1:22" ht="25" customHeight="1" x14ac:dyDescent="0.35">
      <c r="A1801" s="1"/>
      <c r="B1801" s="35"/>
      <c r="C1801" s="1"/>
      <c r="D1801" s="1"/>
      <c r="E1801" s="73">
        <f>+COUNTIFS('REGISTRO DE TUTORES'!$A$3:$A$8000,A1801,'REGISTRO DE TUTORES'!$B$3:$B$8000,B1801,'REGISTRO DE TUTORES'!$C$3:$C$8000,C1801,'REGISTRO DE TUTORES'!$D$3:$D$8000,D1801)</f>
        <v>0</v>
      </c>
      <c r="F1801" s="73">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73">
        <f t="shared" ca="1" si="84"/>
        <v>0</v>
      </c>
      <c r="H1801" s="73">
        <f t="shared" ca="1" si="85"/>
        <v>0</v>
      </c>
      <c r="I1801" s="20">
        <v>0</v>
      </c>
      <c r="J1801" s="20">
        <v>0</v>
      </c>
      <c r="K1801" s="20">
        <v>0</v>
      </c>
      <c r="L1801" s="20">
        <v>0</v>
      </c>
      <c r="M1801" s="20">
        <v>0</v>
      </c>
      <c r="N1801" s="75">
        <v>0</v>
      </c>
      <c r="O1801" s="75">
        <v>0</v>
      </c>
      <c r="P1801" s="2"/>
      <c r="Q1801" s="2"/>
      <c r="R1801" s="3"/>
      <c r="S1801" s="3"/>
      <c r="T1801" s="1"/>
      <c r="U1801" s="2"/>
      <c r="V1801" s="28" t="str">
        <f t="shared" si="86"/>
        <v/>
      </c>
    </row>
    <row r="1802" spans="1:22" ht="25" customHeight="1" x14ac:dyDescent="0.35">
      <c r="A1802" s="1"/>
      <c r="B1802" s="35"/>
      <c r="C1802" s="1"/>
      <c r="D1802" s="1"/>
      <c r="E1802" s="73">
        <f>+COUNTIFS('REGISTRO DE TUTORES'!$A$3:$A$8000,A1802,'REGISTRO DE TUTORES'!$B$3:$B$8000,B1802,'REGISTRO DE TUTORES'!$C$3:$C$8000,C1802,'REGISTRO DE TUTORES'!$D$3:$D$8000,D1802)</f>
        <v>0</v>
      </c>
      <c r="F1802" s="73">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73">
        <f t="shared" ca="1" si="84"/>
        <v>0</v>
      </c>
      <c r="H1802" s="73">
        <f t="shared" ca="1" si="85"/>
        <v>0</v>
      </c>
      <c r="I1802" s="20">
        <v>0</v>
      </c>
      <c r="J1802" s="20">
        <v>0</v>
      </c>
      <c r="K1802" s="20">
        <v>0</v>
      </c>
      <c r="L1802" s="20">
        <v>0</v>
      </c>
      <c r="M1802" s="20">
        <v>0</v>
      </c>
      <c r="N1802" s="75">
        <v>0</v>
      </c>
      <c r="O1802" s="75">
        <v>0</v>
      </c>
      <c r="P1802" s="2"/>
      <c r="Q1802" s="2"/>
      <c r="R1802" s="3"/>
      <c r="S1802" s="3"/>
      <c r="T1802" s="1"/>
      <c r="U1802" s="2"/>
      <c r="V1802" s="28" t="str">
        <f t="shared" si="86"/>
        <v/>
      </c>
    </row>
    <row r="1803" spans="1:22" ht="25" customHeight="1" x14ac:dyDescent="0.35">
      <c r="A1803" s="1"/>
      <c r="B1803" s="35"/>
      <c r="C1803" s="1"/>
      <c r="D1803" s="1"/>
      <c r="E1803" s="73">
        <f>+COUNTIFS('REGISTRO DE TUTORES'!$A$3:$A$8000,A1803,'REGISTRO DE TUTORES'!$B$3:$B$8000,B1803,'REGISTRO DE TUTORES'!$C$3:$C$8000,C1803,'REGISTRO DE TUTORES'!$D$3:$D$8000,D1803)</f>
        <v>0</v>
      </c>
      <c r="F1803" s="73">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73">
        <f t="shared" ca="1" si="84"/>
        <v>0</v>
      </c>
      <c r="H1803" s="73">
        <f t="shared" ca="1" si="85"/>
        <v>0</v>
      </c>
      <c r="I1803" s="20">
        <v>0</v>
      </c>
      <c r="J1803" s="20">
        <v>0</v>
      </c>
      <c r="K1803" s="20">
        <v>0</v>
      </c>
      <c r="L1803" s="20">
        <v>0</v>
      </c>
      <c r="M1803" s="20">
        <v>0</v>
      </c>
      <c r="N1803" s="75">
        <v>0</v>
      </c>
      <c r="O1803" s="75">
        <v>0</v>
      </c>
      <c r="P1803" s="2"/>
      <c r="Q1803" s="2"/>
      <c r="R1803" s="3"/>
      <c r="S1803" s="3"/>
      <c r="T1803" s="1"/>
      <c r="U1803" s="2"/>
      <c r="V1803" s="28" t="str">
        <f t="shared" si="86"/>
        <v/>
      </c>
    </row>
    <row r="1804" spans="1:22" ht="25" customHeight="1" x14ac:dyDescent="0.35">
      <c r="A1804" s="1"/>
      <c r="B1804" s="35"/>
      <c r="C1804" s="1"/>
      <c r="D1804" s="1"/>
      <c r="E1804" s="73">
        <f>+COUNTIFS('REGISTRO DE TUTORES'!$A$3:$A$8000,A1804,'REGISTRO DE TUTORES'!$B$3:$B$8000,B1804,'REGISTRO DE TUTORES'!$C$3:$C$8000,C1804,'REGISTRO DE TUTORES'!$D$3:$D$8000,D1804)</f>
        <v>0</v>
      </c>
      <c r="F1804" s="73">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73">
        <f t="shared" ca="1" si="84"/>
        <v>0</v>
      </c>
      <c r="H1804" s="73">
        <f t="shared" ca="1" si="85"/>
        <v>0</v>
      </c>
      <c r="I1804" s="20">
        <v>0</v>
      </c>
      <c r="J1804" s="20">
        <v>0</v>
      </c>
      <c r="K1804" s="20">
        <v>0</v>
      </c>
      <c r="L1804" s="20">
        <v>0</v>
      </c>
      <c r="M1804" s="20">
        <v>0</v>
      </c>
      <c r="N1804" s="75">
        <v>0</v>
      </c>
      <c r="O1804" s="75">
        <v>0</v>
      </c>
      <c r="P1804" s="2"/>
      <c r="Q1804" s="2"/>
      <c r="R1804" s="3"/>
      <c r="S1804" s="3"/>
      <c r="T1804" s="1"/>
      <c r="U1804" s="2"/>
      <c r="V1804" s="28" t="str">
        <f t="shared" si="86"/>
        <v/>
      </c>
    </row>
    <row r="1805" spans="1:22" ht="25" customHeight="1" x14ac:dyDescent="0.35">
      <c r="A1805" s="1"/>
      <c r="B1805" s="35"/>
      <c r="C1805" s="1"/>
      <c r="D1805" s="1"/>
      <c r="E1805" s="73">
        <f>+COUNTIFS('REGISTRO DE TUTORES'!$A$3:$A$8000,A1805,'REGISTRO DE TUTORES'!$B$3:$B$8000,B1805,'REGISTRO DE TUTORES'!$C$3:$C$8000,C1805,'REGISTRO DE TUTORES'!$D$3:$D$8000,D1805)</f>
        <v>0</v>
      </c>
      <c r="F1805" s="73">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73">
        <f t="shared" ca="1" si="84"/>
        <v>0</v>
      </c>
      <c r="H1805" s="73">
        <f t="shared" ca="1" si="85"/>
        <v>0</v>
      </c>
      <c r="I1805" s="20">
        <v>0</v>
      </c>
      <c r="J1805" s="20">
        <v>0</v>
      </c>
      <c r="K1805" s="20">
        <v>0</v>
      </c>
      <c r="L1805" s="20">
        <v>0</v>
      </c>
      <c r="M1805" s="20">
        <v>0</v>
      </c>
      <c r="N1805" s="75">
        <v>0</v>
      </c>
      <c r="O1805" s="75">
        <v>0</v>
      </c>
      <c r="P1805" s="2"/>
      <c r="Q1805" s="2"/>
      <c r="R1805" s="3"/>
      <c r="S1805" s="3"/>
      <c r="T1805" s="1"/>
      <c r="U1805" s="2"/>
      <c r="V1805" s="28" t="str">
        <f t="shared" si="86"/>
        <v/>
      </c>
    </row>
    <row r="1806" spans="1:22" ht="25" customHeight="1" x14ac:dyDescent="0.35">
      <c r="A1806" s="1"/>
      <c r="B1806" s="35"/>
      <c r="C1806" s="1"/>
      <c r="D1806" s="1"/>
      <c r="E1806" s="73">
        <f>+COUNTIFS('REGISTRO DE TUTORES'!$A$3:$A$8000,A1806,'REGISTRO DE TUTORES'!$B$3:$B$8000,B1806,'REGISTRO DE TUTORES'!$C$3:$C$8000,C1806,'REGISTRO DE TUTORES'!$D$3:$D$8000,D1806)</f>
        <v>0</v>
      </c>
      <c r="F1806" s="73">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73">
        <f t="shared" ca="1" si="84"/>
        <v>0</v>
      </c>
      <c r="H1806" s="73">
        <f t="shared" ca="1" si="85"/>
        <v>0</v>
      </c>
      <c r="I1806" s="20">
        <v>0</v>
      </c>
      <c r="J1806" s="20">
        <v>0</v>
      </c>
      <c r="K1806" s="20">
        <v>0</v>
      </c>
      <c r="L1806" s="20">
        <v>0</v>
      </c>
      <c r="M1806" s="20">
        <v>0</v>
      </c>
      <c r="N1806" s="75">
        <v>0</v>
      </c>
      <c r="O1806" s="75">
        <v>0</v>
      </c>
      <c r="P1806" s="2"/>
      <c r="Q1806" s="2"/>
      <c r="R1806" s="3"/>
      <c r="S1806" s="3"/>
      <c r="T1806" s="1"/>
      <c r="U1806" s="2"/>
      <c r="V1806" s="28" t="str">
        <f t="shared" si="86"/>
        <v/>
      </c>
    </row>
    <row r="1807" spans="1:22" ht="25" customHeight="1" x14ac:dyDescent="0.35">
      <c r="A1807" s="1"/>
      <c r="B1807" s="35"/>
      <c r="C1807" s="1"/>
      <c r="D1807" s="1"/>
      <c r="E1807" s="73">
        <f>+COUNTIFS('REGISTRO DE TUTORES'!$A$3:$A$8000,A1807,'REGISTRO DE TUTORES'!$B$3:$B$8000,B1807,'REGISTRO DE TUTORES'!$C$3:$C$8000,C1807,'REGISTRO DE TUTORES'!$D$3:$D$8000,D1807)</f>
        <v>0</v>
      </c>
      <c r="F1807" s="73">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73">
        <f t="shared" ca="1" si="84"/>
        <v>0</v>
      </c>
      <c r="H1807" s="73">
        <f t="shared" ca="1" si="85"/>
        <v>0</v>
      </c>
      <c r="I1807" s="20">
        <v>0</v>
      </c>
      <c r="J1807" s="20">
        <v>0</v>
      </c>
      <c r="K1807" s="20">
        <v>0</v>
      </c>
      <c r="L1807" s="20">
        <v>0</v>
      </c>
      <c r="M1807" s="20">
        <v>0</v>
      </c>
      <c r="N1807" s="75">
        <v>0</v>
      </c>
      <c r="O1807" s="75">
        <v>0</v>
      </c>
      <c r="P1807" s="2"/>
      <c r="Q1807" s="2"/>
      <c r="R1807" s="3"/>
      <c r="S1807" s="3"/>
      <c r="T1807" s="1"/>
      <c r="U1807" s="2"/>
      <c r="V1807" s="28" t="str">
        <f t="shared" si="86"/>
        <v/>
      </c>
    </row>
    <row r="1808" spans="1:22" ht="25" customHeight="1" x14ac:dyDescent="0.35">
      <c r="A1808" s="1"/>
      <c r="B1808" s="35"/>
      <c r="C1808" s="1"/>
      <c r="D1808" s="1"/>
      <c r="E1808" s="73">
        <f>+COUNTIFS('REGISTRO DE TUTORES'!$A$3:$A$8000,A1808,'REGISTRO DE TUTORES'!$B$3:$B$8000,B1808,'REGISTRO DE TUTORES'!$C$3:$C$8000,C1808,'REGISTRO DE TUTORES'!$D$3:$D$8000,D1808)</f>
        <v>0</v>
      </c>
      <c r="F1808" s="73">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73">
        <f t="shared" ca="1" si="84"/>
        <v>0</v>
      </c>
      <c r="H1808" s="73">
        <f t="shared" ca="1" si="85"/>
        <v>0</v>
      </c>
      <c r="I1808" s="20">
        <v>0</v>
      </c>
      <c r="J1808" s="20">
        <v>0</v>
      </c>
      <c r="K1808" s="20">
        <v>0</v>
      </c>
      <c r="L1808" s="20">
        <v>0</v>
      </c>
      <c r="M1808" s="20">
        <v>0</v>
      </c>
      <c r="N1808" s="75">
        <v>0</v>
      </c>
      <c r="O1808" s="75">
        <v>0</v>
      </c>
      <c r="P1808" s="2"/>
      <c r="Q1808" s="2"/>
      <c r="R1808" s="3"/>
      <c r="S1808" s="3"/>
      <c r="T1808" s="1"/>
      <c r="U1808" s="2"/>
      <c r="V1808" s="28" t="str">
        <f t="shared" si="86"/>
        <v/>
      </c>
    </row>
    <row r="1809" spans="1:22" ht="25" customHeight="1" x14ac:dyDescent="0.35">
      <c r="A1809" s="1"/>
      <c r="B1809" s="35"/>
      <c r="C1809" s="1"/>
      <c r="D1809" s="1"/>
      <c r="E1809" s="73">
        <f>+COUNTIFS('REGISTRO DE TUTORES'!$A$3:$A$8000,A1809,'REGISTRO DE TUTORES'!$B$3:$B$8000,B1809,'REGISTRO DE TUTORES'!$C$3:$C$8000,C1809,'REGISTRO DE TUTORES'!$D$3:$D$8000,D1809)</f>
        <v>0</v>
      </c>
      <c r="F1809" s="73">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73">
        <f t="shared" ca="1" si="84"/>
        <v>0</v>
      </c>
      <c r="H1809" s="73">
        <f t="shared" ca="1" si="85"/>
        <v>0</v>
      </c>
      <c r="I1809" s="20">
        <v>0</v>
      </c>
      <c r="J1809" s="20">
        <v>0</v>
      </c>
      <c r="K1809" s="20">
        <v>0</v>
      </c>
      <c r="L1809" s="20">
        <v>0</v>
      </c>
      <c r="M1809" s="20">
        <v>0</v>
      </c>
      <c r="N1809" s="75">
        <v>0</v>
      </c>
      <c r="O1809" s="75">
        <v>0</v>
      </c>
      <c r="P1809" s="2"/>
      <c r="Q1809" s="2"/>
      <c r="R1809" s="3"/>
      <c r="S1809" s="3"/>
      <c r="T1809" s="1"/>
      <c r="U1809" s="2"/>
      <c r="V1809" s="28" t="str">
        <f t="shared" si="86"/>
        <v/>
      </c>
    </row>
    <row r="1810" spans="1:22" ht="25" customHeight="1" x14ac:dyDescent="0.35">
      <c r="A1810" s="1"/>
      <c r="B1810" s="35"/>
      <c r="C1810" s="1"/>
      <c r="D1810" s="1"/>
      <c r="E1810" s="73">
        <f>+COUNTIFS('REGISTRO DE TUTORES'!$A$3:$A$8000,A1810,'REGISTRO DE TUTORES'!$B$3:$B$8000,B1810,'REGISTRO DE TUTORES'!$C$3:$C$8000,C1810,'REGISTRO DE TUTORES'!$D$3:$D$8000,D1810)</f>
        <v>0</v>
      </c>
      <c r="F1810" s="73">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73">
        <f t="shared" ca="1" si="84"/>
        <v>0</v>
      </c>
      <c r="H1810" s="73">
        <f t="shared" ca="1" si="85"/>
        <v>0</v>
      </c>
      <c r="I1810" s="20">
        <v>0</v>
      </c>
      <c r="J1810" s="20">
        <v>0</v>
      </c>
      <c r="K1810" s="20">
        <v>0</v>
      </c>
      <c r="L1810" s="20">
        <v>0</v>
      </c>
      <c r="M1810" s="20">
        <v>0</v>
      </c>
      <c r="N1810" s="75">
        <v>0</v>
      </c>
      <c r="O1810" s="75">
        <v>0</v>
      </c>
      <c r="P1810" s="2"/>
      <c r="Q1810" s="2"/>
      <c r="R1810" s="3"/>
      <c r="S1810" s="3"/>
      <c r="T1810" s="1"/>
      <c r="U1810" s="2"/>
      <c r="V1810" s="28" t="str">
        <f t="shared" si="86"/>
        <v/>
      </c>
    </row>
    <row r="1811" spans="1:22" ht="25" customHeight="1" x14ac:dyDescent="0.35">
      <c r="A1811" s="1"/>
      <c r="B1811" s="35"/>
      <c r="C1811" s="1"/>
      <c r="D1811" s="1"/>
      <c r="E1811" s="73">
        <f>+COUNTIFS('REGISTRO DE TUTORES'!$A$3:$A$8000,A1811,'REGISTRO DE TUTORES'!$B$3:$B$8000,B1811,'REGISTRO DE TUTORES'!$C$3:$C$8000,C1811,'REGISTRO DE TUTORES'!$D$3:$D$8000,D1811)</f>
        <v>0</v>
      </c>
      <c r="F1811" s="73">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73">
        <f t="shared" ca="1" si="84"/>
        <v>0</v>
      </c>
      <c r="H1811" s="73">
        <f t="shared" ca="1" si="85"/>
        <v>0</v>
      </c>
      <c r="I1811" s="20">
        <v>0</v>
      </c>
      <c r="J1811" s="20">
        <v>0</v>
      </c>
      <c r="K1811" s="20">
        <v>0</v>
      </c>
      <c r="L1811" s="20">
        <v>0</v>
      </c>
      <c r="M1811" s="20">
        <v>0</v>
      </c>
      <c r="N1811" s="75">
        <v>0</v>
      </c>
      <c r="O1811" s="75">
        <v>0</v>
      </c>
      <c r="P1811" s="2"/>
      <c r="Q1811" s="2"/>
      <c r="R1811" s="3"/>
      <c r="S1811" s="3"/>
      <c r="T1811" s="1"/>
      <c r="U1811" s="2"/>
      <c r="V1811" s="28" t="str">
        <f t="shared" si="86"/>
        <v/>
      </c>
    </row>
    <row r="1812" spans="1:22" ht="25" customHeight="1" x14ac:dyDescent="0.35">
      <c r="A1812" s="1"/>
      <c r="B1812" s="35"/>
      <c r="C1812" s="1"/>
      <c r="D1812" s="1"/>
      <c r="E1812" s="73">
        <f>+COUNTIFS('REGISTRO DE TUTORES'!$A$3:$A$8000,A1812,'REGISTRO DE TUTORES'!$B$3:$B$8000,B1812,'REGISTRO DE TUTORES'!$C$3:$C$8000,C1812,'REGISTRO DE TUTORES'!$D$3:$D$8000,D1812)</f>
        <v>0</v>
      </c>
      <c r="F1812" s="73">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73">
        <f t="shared" ca="1" si="84"/>
        <v>0</v>
      </c>
      <c r="H1812" s="73">
        <f t="shared" ca="1" si="85"/>
        <v>0</v>
      </c>
      <c r="I1812" s="20">
        <v>0</v>
      </c>
      <c r="J1812" s="20">
        <v>0</v>
      </c>
      <c r="K1812" s="20">
        <v>0</v>
      </c>
      <c r="L1812" s="20">
        <v>0</v>
      </c>
      <c r="M1812" s="20">
        <v>0</v>
      </c>
      <c r="N1812" s="75">
        <v>0</v>
      </c>
      <c r="O1812" s="75">
        <v>0</v>
      </c>
      <c r="P1812" s="2"/>
      <c r="Q1812" s="2"/>
      <c r="R1812" s="3"/>
      <c r="S1812" s="3"/>
      <c r="T1812" s="1"/>
      <c r="U1812" s="2"/>
      <c r="V1812" s="28" t="str">
        <f t="shared" si="86"/>
        <v/>
      </c>
    </row>
    <row r="1813" spans="1:22" ht="25" customHeight="1" x14ac:dyDescent="0.35">
      <c r="A1813" s="1"/>
      <c r="B1813" s="35"/>
      <c r="C1813" s="1"/>
      <c r="D1813" s="1"/>
      <c r="E1813" s="73">
        <f>+COUNTIFS('REGISTRO DE TUTORES'!$A$3:$A$8000,A1813,'REGISTRO DE TUTORES'!$B$3:$B$8000,B1813,'REGISTRO DE TUTORES'!$C$3:$C$8000,C1813,'REGISTRO DE TUTORES'!$D$3:$D$8000,D1813)</f>
        <v>0</v>
      </c>
      <c r="F1813" s="73">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73">
        <f t="shared" ca="1" si="84"/>
        <v>0</v>
      </c>
      <c r="H1813" s="73">
        <f t="shared" ca="1" si="85"/>
        <v>0</v>
      </c>
      <c r="I1813" s="20">
        <v>0</v>
      </c>
      <c r="J1813" s="20">
        <v>0</v>
      </c>
      <c r="K1813" s="20">
        <v>0</v>
      </c>
      <c r="L1813" s="20">
        <v>0</v>
      </c>
      <c r="M1813" s="20">
        <v>0</v>
      </c>
      <c r="N1813" s="75">
        <v>0</v>
      </c>
      <c r="O1813" s="75">
        <v>0</v>
      </c>
      <c r="P1813" s="2"/>
      <c r="Q1813" s="2"/>
      <c r="R1813" s="3"/>
      <c r="S1813" s="3"/>
      <c r="T1813" s="1"/>
      <c r="U1813" s="2"/>
      <c r="V1813" s="28" t="str">
        <f t="shared" si="86"/>
        <v/>
      </c>
    </row>
    <row r="1814" spans="1:22" ht="25" customHeight="1" x14ac:dyDescent="0.35">
      <c r="A1814" s="1"/>
      <c r="B1814" s="35"/>
      <c r="C1814" s="1"/>
      <c r="D1814" s="1"/>
      <c r="E1814" s="73">
        <f>+COUNTIFS('REGISTRO DE TUTORES'!$A$3:$A$8000,A1814,'REGISTRO DE TUTORES'!$B$3:$B$8000,B1814,'REGISTRO DE TUTORES'!$C$3:$C$8000,C1814,'REGISTRO DE TUTORES'!$D$3:$D$8000,D1814)</f>
        <v>0</v>
      </c>
      <c r="F1814" s="73">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73">
        <f t="shared" ca="1" si="84"/>
        <v>0</v>
      </c>
      <c r="H1814" s="73">
        <f t="shared" ca="1" si="85"/>
        <v>0</v>
      </c>
      <c r="I1814" s="20">
        <v>0</v>
      </c>
      <c r="J1814" s="20">
        <v>0</v>
      </c>
      <c r="K1814" s="20">
        <v>0</v>
      </c>
      <c r="L1814" s="20">
        <v>0</v>
      </c>
      <c r="M1814" s="20">
        <v>0</v>
      </c>
      <c r="N1814" s="75">
        <v>0</v>
      </c>
      <c r="O1814" s="75">
        <v>0</v>
      </c>
      <c r="P1814" s="2"/>
      <c r="Q1814" s="2"/>
      <c r="R1814" s="3"/>
      <c r="S1814" s="3"/>
      <c r="T1814" s="1"/>
      <c r="U1814" s="2"/>
      <c r="V1814" s="28" t="str">
        <f t="shared" si="86"/>
        <v/>
      </c>
    </row>
    <row r="1815" spans="1:22" ht="25" customHeight="1" x14ac:dyDescent="0.35">
      <c r="A1815" s="1"/>
      <c r="B1815" s="35"/>
      <c r="C1815" s="1"/>
      <c r="D1815" s="1"/>
      <c r="E1815" s="73">
        <f>+COUNTIFS('REGISTRO DE TUTORES'!$A$3:$A$8000,A1815,'REGISTRO DE TUTORES'!$B$3:$B$8000,B1815,'REGISTRO DE TUTORES'!$C$3:$C$8000,C1815,'REGISTRO DE TUTORES'!$D$3:$D$8000,D1815)</f>
        <v>0</v>
      </c>
      <c r="F1815" s="73">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73">
        <f t="shared" ca="1" si="84"/>
        <v>0</v>
      </c>
      <c r="H1815" s="73">
        <f t="shared" ca="1" si="85"/>
        <v>0</v>
      </c>
      <c r="I1815" s="20">
        <v>0</v>
      </c>
      <c r="J1815" s="20">
        <v>0</v>
      </c>
      <c r="K1815" s="20">
        <v>0</v>
      </c>
      <c r="L1815" s="20">
        <v>0</v>
      </c>
      <c r="M1815" s="20">
        <v>0</v>
      </c>
      <c r="N1815" s="75">
        <v>0</v>
      </c>
      <c r="O1815" s="75">
        <v>0</v>
      </c>
      <c r="P1815" s="2"/>
      <c r="Q1815" s="2"/>
      <c r="R1815" s="3"/>
      <c r="S1815" s="3"/>
      <c r="T1815" s="1"/>
      <c r="U1815" s="2"/>
      <c r="V1815" s="28" t="str">
        <f t="shared" si="86"/>
        <v/>
      </c>
    </row>
    <row r="1816" spans="1:22" ht="25" customHeight="1" x14ac:dyDescent="0.35">
      <c r="A1816" s="1"/>
      <c r="B1816" s="35"/>
      <c r="C1816" s="1"/>
      <c r="D1816" s="1"/>
      <c r="E1816" s="73">
        <f>+COUNTIFS('REGISTRO DE TUTORES'!$A$3:$A$8000,A1816,'REGISTRO DE TUTORES'!$B$3:$B$8000,B1816,'REGISTRO DE TUTORES'!$C$3:$C$8000,C1816,'REGISTRO DE TUTORES'!$D$3:$D$8000,D1816)</f>
        <v>0</v>
      </c>
      <c r="F1816" s="73">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73">
        <f t="shared" ca="1" si="84"/>
        <v>0</v>
      </c>
      <c r="H1816" s="73">
        <f t="shared" ca="1" si="85"/>
        <v>0</v>
      </c>
      <c r="I1816" s="20">
        <v>0</v>
      </c>
      <c r="J1816" s="20">
        <v>0</v>
      </c>
      <c r="K1816" s="20">
        <v>0</v>
      </c>
      <c r="L1816" s="20">
        <v>0</v>
      </c>
      <c r="M1816" s="20">
        <v>0</v>
      </c>
      <c r="N1816" s="75">
        <v>0</v>
      </c>
      <c r="O1816" s="75">
        <v>0</v>
      </c>
      <c r="P1816" s="2"/>
      <c r="Q1816" s="2"/>
      <c r="R1816" s="3"/>
      <c r="S1816" s="3"/>
      <c r="T1816" s="1"/>
      <c r="U1816" s="2"/>
      <c r="V1816" s="28" t="str">
        <f t="shared" si="86"/>
        <v/>
      </c>
    </row>
    <row r="1817" spans="1:22" ht="25" customHeight="1" x14ac:dyDescent="0.35">
      <c r="A1817" s="1"/>
      <c r="B1817" s="35"/>
      <c r="C1817" s="1"/>
      <c r="D1817" s="1"/>
      <c r="E1817" s="73">
        <f>+COUNTIFS('REGISTRO DE TUTORES'!$A$3:$A$8000,A1817,'REGISTRO DE TUTORES'!$B$3:$B$8000,B1817,'REGISTRO DE TUTORES'!$C$3:$C$8000,C1817,'REGISTRO DE TUTORES'!$D$3:$D$8000,D1817)</f>
        <v>0</v>
      </c>
      <c r="F1817" s="73">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73">
        <f t="shared" ca="1" si="84"/>
        <v>0</v>
      </c>
      <c r="H1817" s="73">
        <f t="shared" ca="1" si="85"/>
        <v>0</v>
      </c>
      <c r="I1817" s="20">
        <v>0</v>
      </c>
      <c r="J1817" s="20">
        <v>0</v>
      </c>
      <c r="K1817" s="20">
        <v>0</v>
      </c>
      <c r="L1817" s="20">
        <v>0</v>
      </c>
      <c r="M1817" s="20">
        <v>0</v>
      </c>
      <c r="N1817" s="75">
        <v>0</v>
      </c>
      <c r="O1817" s="75">
        <v>0</v>
      </c>
      <c r="P1817" s="2"/>
      <c r="Q1817" s="2"/>
      <c r="R1817" s="3"/>
      <c r="S1817" s="3"/>
      <c r="T1817" s="1"/>
      <c r="U1817" s="2"/>
      <c r="V1817" s="28" t="str">
        <f t="shared" si="86"/>
        <v/>
      </c>
    </row>
    <row r="1818" spans="1:22" ht="25" customHeight="1" x14ac:dyDescent="0.35">
      <c r="A1818" s="1"/>
      <c r="B1818" s="35"/>
      <c r="C1818" s="1"/>
      <c r="D1818" s="1"/>
      <c r="E1818" s="73">
        <f>+COUNTIFS('REGISTRO DE TUTORES'!$A$3:$A$8000,A1818,'REGISTRO DE TUTORES'!$B$3:$B$8000,B1818,'REGISTRO DE TUTORES'!$C$3:$C$8000,C1818,'REGISTRO DE TUTORES'!$D$3:$D$8000,D1818)</f>
        <v>0</v>
      </c>
      <c r="F1818" s="73">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73">
        <f t="shared" ca="1" si="84"/>
        <v>0</v>
      </c>
      <c r="H1818" s="73">
        <f t="shared" ca="1" si="85"/>
        <v>0</v>
      </c>
      <c r="I1818" s="20">
        <v>0</v>
      </c>
      <c r="J1818" s="20">
        <v>0</v>
      </c>
      <c r="K1818" s="20">
        <v>0</v>
      </c>
      <c r="L1818" s="20">
        <v>0</v>
      </c>
      <c r="M1818" s="20">
        <v>0</v>
      </c>
      <c r="N1818" s="75">
        <v>0</v>
      </c>
      <c r="O1818" s="75">
        <v>0</v>
      </c>
      <c r="P1818" s="2"/>
      <c r="Q1818" s="2"/>
      <c r="R1818" s="3"/>
      <c r="S1818" s="3"/>
      <c r="T1818" s="1"/>
      <c r="U1818" s="2"/>
      <c r="V1818" s="28" t="str">
        <f t="shared" si="86"/>
        <v/>
      </c>
    </row>
    <row r="1819" spans="1:22" ht="25" customHeight="1" x14ac:dyDescent="0.35">
      <c r="A1819" s="1"/>
      <c r="B1819" s="35"/>
      <c r="C1819" s="1"/>
      <c r="D1819" s="1"/>
      <c r="E1819" s="73">
        <f>+COUNTIFS('REGISTRO DE TUTORES'!$A$3:$A$8000,A1819,'REGISTRO DE TUTORES'!$B$3:$B$8000,B1819,'REGISTRO DE TUTORES'!$C$3:$C$8000,C1819,'REGISTRO DE TUTORES'!$D$3:$D$8000,D1819)</f>
        <v>0</v>
      </c>
      <c r="F1819" s="73">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73">
        <f t="shared" ca="1" si="84"/>
        <v>0</v>
      </c>
      <c r="H1819" s="73">
        <f t="shared" ca="1" si="85"/>
        <v>0</v>
      </c>
      <c r="I1819" s="20">
        <v>0</v>
      </c>
      <c r="J1819" s="20">
        <v>0</v>
      </c>
      <c r="K1819" s="20">
        <v>0</v>
      </c>
      <c r="L1819" s="20">
        <v>0</v>
      </c>
      <c r="M1819" s="20">
        <v>0</v>
      </c>
      <c r="N1819" s="75">
        <v>0</v>
      </c>
      <c r="O1819" s="75">
        <v>0</v>
      </c>
      <c r="P1819" s="2"/>
      <c r="Q1819" s="2"/>
      <c r="R1819" s="3"/>
      <c r="S1819" s="3"/>
      <c r="T1819" s="1"/>
      <c r="U1819" s="2"/>
      <c r="V1819" s="28" t="str">
        <f t="shared" si="86"/>
        <v/>
      </c>
    </row>
    <row r="1820" spans="1:22" ht="25" customHeight="1" x14ac:dyDescent="0.35">
      <c r="A1820" s="1"/>
      <c r="B1820" s="35"/>
      <c r="C1820" s="1"/>
      <c r="D1820" s="1"/>
      <c r="E1820" s="73">
        <f>+COUNTIFS('REGISTRO DE TUTORES'!$A$3:$A$8000,A1820,'REGISTRO DE TUTORES'!$B$3:$B$8000,B1820,'REGISTRO DE TUTORES'!$C$3:$C$8000,C1820,'REGISTRO DE TUTORES'!$D$3:$D$8000,D1820)</f>
        <v>0</v>
      </c>
      <c r="F1820" s="73">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73">
        <f t="shared" ca="1" si="84"/>
        <v>0</v>
      </c>
      <c r="H1820" s="73">
        <f t="shared" ca="1" si="85"/>
        <v>0</v>
      </c>
      <c r="I1820" s="20">
        <v>0</v>
      </c>
      <c r="J1820" s="20">
        <v>0</v>
      </c>
      <c r="K1820" s="20">
        <v>0</v>
      </c>
      <c r="L1820" s="20">
        <v>0</v>
      </c>
      <c r="M1820" s="20">
        <v>0</v>
      </c>
      <c r="N1820" s="75">
        <v>0</v>
      </c>
      <c r="O1820" s="75">
        <v>0</v>
      </c>
      <c r="P1820" s="2"/>
      <c r="Q1820" s="2"/>
      <c r="R1820" s="3"/>
      <c r="S1820" s="3"/>
      <c r="T1820" s="1"/>
      <c r="U1820" s="2"/>
      <c r="V1820" s="28" t="str">
        <f t="shared" si="86"/>
        <v/>
      </c>
    </row>
    <row r="1821" spans="1:22" ht="25" customHeight="1" x14ac:dyDescent="0.35">
      <c r="A1821" s="1"/>
      <c r="B1821" s="35"/>
      <c r="C1821" s="1"/>
      <c r="D1821" s="1"/>
      <c r="E1821" s="73">
        <f>+COUNTIFS('REGISTRO DE TUTORES'!$A$3:$A$8000,A1821,'REGISTRO DE TUTORES'!$B$3:$B$8000,B1821,'REGISTRO DE TUTORES'!$C$3:$C$8000,C1821,'REGISTRO DE TUTORES'!$D$3:$D$8000,D1821)</f>
        <v>0</v>
      </c>
      <c r="F1821" s="73">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73">
        <f t="shared" ca="1" si="84"/>
        <v>0</v>
      </c>
      <c r="H1821" s="73">
        <f t="shared" ca="1" si="85"/>
        <v>0</v>
      </c>
      <c r="I1821" s="20">
        <v>0</v>
      </c>
      <c r="J1821" s="20">
        <v>0</v>
      </c>
      <c r="K1821" s="20">
        <v>0</v>
      </c>
      <c r="L1821" s="20">
        <v>0</v>
      </c>
      <c r="M1821" s="20">
        <v>0</v>
      </c>
      <c r="N1821" s="75">
        <v>0</v>
      </c>
      <c r="O1821" s="75">
        <v>0</v>
      </c>
      <c r="P1821" s="2"/>
      <c r="Q1821" s="2"/>
      <c r="R1821" s="3"/>
      <c r="S1821" s="3"/>
      <c r="T1821" s="1"/>
      <c r="U1821" s="2"/>
      <c r="V1821" s="28" t="str">
        <f t="shared" si="86"/>
        <v/>
      </c>
    </row>
    <row r="1822" spans="1:22" ht="25" customHeight="1" x14ac:dyDescent="0.35">
      <c r="A1822" s="1"/>
      <c r="B1822" s="35"/>
      <c r="C1822" s="1"/>
      <c r="D1822" s="1"/>
      <c r="E1822" s="73">
        <f>+COUNTIFS('REGISTRO DE TUTORES'!$A$3:$A$8000,A1822,'REGISTRO DE TUTORES'!$B$3:$B$8000,B1822,'REGISTRO DE TUTORES'!$C$3:$C$8000,C1822,'REGISTRO DE TUTORES'!$D$3:$D$8000,D1822)</f>
        <v>0</v>
      </c>
      <c r="F1822" s="73">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73">
        <f t="shared" ca="1" si="84"/>
        <v>0</v>
      </c>
      <c r="H1822" s="73">
        <f t="shared" ca="1" si="85"/>
        <v>0</v>
      </c>
      <c r="I1822" s="20">
        <v>0</v>
      </c>
      <c r="J1822" s="20">
        <v>0</v>
      </c>
      <c r="K1822" s="20">
        <v>0</v>
      </c>
      <c r="L1822" s="20">
        <v>0</v>
      </c>
      <c r="M1822" s="20">
        <v>0</v>
      </c>
      <c r="N1822" s="75">
        <v>0</v>
      </c>
      <c r="O1822" s="75">
        <v>0</v>
      </c>
      <c r="P1822" s="2"/>
      <c r="Q1822" s="2"/>
      <c r="R1822" s="3"/>
      <c r="S1822" s="3"/>
      <c r="T1822" s="1"/>
      <c r="U1822" s="2"/>
      <c r="V1822" s="28" t="str">
        <f t="shared" si="86"/>
        <v/>
      </c>
    </row>
    <row r="1823" spans="1:22" ht="25" customHeight="1" x14ac:dyDescent="0.35">
      <c r="A1823" s="1"/>
      <c r="B1823" s="35"/>
      <c r="C1823" s="1"/>
      <c r="D1823" s="1"/>
      <c r="E1823" s="73">
        <f>+COUNTIFS('REGISTRO DE TUTORES'!$A$3:$A$8000,A1823,'REGISTRO DE TUTORES'!$B$3:$B$8000,B1823,'REGISTRO DE TUTORES'!$C$3:$C$8000,C1823,'REGISTRO DE TUTORES'!$D$3:$D$8000,D1823)</f>
        <v>0</v>
      </c>
      <c r="F1823" s="73">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73">
        <f t="shared" ca="1" si="84"/>
        <v>0</v>
      </c>
      <c r="H1823" s="73">
        <f t="shared" ca="1" si="85"/>
        <v>0</v>
      </c>
      <c r="I1823" s="20">
        <v>0</v>
      </c>
      <c r="J1823" s="20">
        <v>0</v>
      </c>
      <c r="K1823" s="20">
        <v>0</v>
      </c>
      <c r="L1823" s="20">
        <v>0</v>
      </c>
      <c r="M1823" s="20">
        <v>0</v>
      </c>
      <c r="N1823" s="75">
        <v>0</v>
      </c>
      <c r="O1823" s="75">
        <v>0</v>
      </c>
      <c r="P1823" s="2"/>
      <c r="Q1823" s="2"/>
      <c r="R1823" s="3"/>
      <c r="S1823" s="3"/>
      <c r="T1823" s="1"/>
      <c r="U1823" s="2"/>
      <c r="V1823" s="28" t="str">
        <f t="shared" si="86"/>
        <v/>
      </c>
    </row>
    <row r="1824" spans="1:22" ht="25" customHeight="1" x14ac:dyDescent="0.35">
      <c r="A1824" s="1"/>
      <c r="B1824" s="35"/>
      <c r="C1824" s="1"/>
      <c r="D1824" s="1"/>
      <c r="E1824" s="73">
        <f>+COUNTIFS('REGISTRO DE TUTORES'!$A$3:$A$8000,A1824,'REGISTRO DE TUTORES'!$B$3:$B$8000,B1824,'REGISTRO DE TUTORES'!$C$3:$C$8000,C1824,'REGISTRO DE TUTORES'!$D$3:$D$8000,D1824)</f>
        <v>0</v>
      </c>
      <c r="F1824" s="73">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73">
        <f t="shared" ca="1" si="84"/>
        <v>0</v>
      </c>
      <c r="H1824" s="73">
        <f t="shared" ca="1" si="85"/>
        <v>0</v>
      </c>
      <c r="I1824" s="20">
        <v>0</v>
      </c>
      <c r="J1824" s="20">
        <v>0</v>
      </c>
      <c r="K1824" s="20">
        <v>0</v>
      </c>
      <c r="L1824" s="20">
        <v>0</v>
      </c>
      <c r="M1824" s="20">
        <v>0</v>
      </c>
      <c r="N1824" s="75">
        <v>0</v>
      </c>
      <c r="O1824" s="75">
        <v>0</v>
      </c>
      <c r="P1824" s="2"/>
      <c r="Q1824" s="2"/>
      <c r="R1824" s="3"/>
      <c r="S1824" s="3"/>
      <c r="T1824" s="1"/>
      <c r="U1824" s="2"/>
      <c r="V1824" s="28" t="str">
        <f t="shared" si="86"/>
        <v/>
      </c>
    </row>
    <row r="1825" spans="1:22" ht="25" customHeight="1" x14ac:dyDescent="0.35">
      <c r="A1825" s="1"/>
      <c r="B1825" s="35"/>
      <c r="C1825" s="1"/>
      <c r="D1825" s="1"/>
      <c r="E1825" s="73">
        <f>+COUNTIFS('REGISTRO DE TUTORES'!$A$3:$A$8000,A1825,'REGISTRO DE TUTORES'!$B$3:$B$8000,B1825,'REGISTRO DE TUTORES'!$C$3:$C$8000,C1825,'REGISTRO DE TUTORES'!$D$3:$D$8000,D1825)</f>
        <v>0</v>
      </c>
      <c r="F1825" s="73">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73">
        <f t="shared" ca="1" si="84"/>
        <v>0</v>
      </c>
      <c r="H1825" s="73">
        <f t="shared" ca="1" si="85"/>
        <v>0</v>
      </c>
      <c r="I1825" s="20">
        <v>0</v>
      </c>
      <c r="J1825" s="20">
        <v>0</v>
      </c>
      <c r="K1825" s="20">
        <v>0</v>
      </c>
      <c r="L1825" s="20">
        <v>0</v>
      </c>
      <c r="M1825" s="20">
        <v>0</v>
      </c>
      <c r="N1825" s="75">
        <v>0</v>
      </c>
      <c r="O1825" s="75">
        <v>0</v>
      </c>
      <c r="P1825" s="2"/>
      <c r="Q1825" s="2"/>
      <c r="R1825" s="3"/>
      <c r="S1825" s="3"/>
      <c r="T1825" s="1"/>
      <c r="U1825" s="2"/>
      <c r="V1825" s="28" t="str">
        <f t="shared" si="86"/>
        <v/>
      </c>
    </row>
    <row r="1826" spans="1:22" ht="25" customHeight="1" x14ac:dyDescent="0.35">
      <c r="A1826" s="1"/>
      <c r="B1826" s="35"/>
      <c r="C1826" s="1"/>
      <c r="D1826" s="1"/>
      <c r="E1826" s="73">
        <f>+COUNTIFS('REGISTRO DE TUTORES'!$A$3:$A$8000,A1826,'REGISTRO DE TUTORES'!$B$3:$B$8000,B1826,'REGISTRO DE TUTORES'!$C$3:$C$8000,C1826,'REGISTRO DE TUTORES'!$D$3:$D$8000,D1826)</f>
        <v>0</v>
      </c>
      <c r="F1826" s="73">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73">
        <f t="shared" ca="1" si="84"/>
        <v>0</v>
      </c>
      <c r="H1826" s="73">
        <f t="shared" ca="1" si="85"/>
        <v>0</v>
      </c>
      <c r="I1826" s="20">
        <v>0</v>
      </c>
      <c r="J1826" s="20">
        <v>0</v>
      </c>
      <c r="K1826" s="20">
        <v>0</v>
      </c>
      <c r="L1826" s="20">
        <v>0</v>
      </c>
      <c r="M1826" s="20">
        <v>0</v>
      </c>
      <c r="N1826" s="75">
        <v>0</v>
      </c>
      <c r="O1826" s="75">
        <v>0</v>
      </c>
      <c r="P1826" s="2"/>
      <c r="Q1826" s="2"/>
      <c r="R1826" s="3"/>
      <c r="S1826" s="3"/>
      <c r="T1826" s="1"/>
      <c r="U1826" s="2"/>
      <c r="V1826" s="28" t="str">
        <f t="shared" si="86"/>
        <v/>
      </c>
    </row>
    <row r="1827" spans="1:22" ht="25" customHeight="1" x14ac:dyDescent="0.35">
      <c r="A1827" s="1"/>
      <c r="B1827" s="35"/>
      <c r="C1827" s="1"/>
      <c r="D1827" s="1"/>
      <c r="E1827" s="73">
        <f>+COUNTIFS('REGISTRO DE TUTORES'!$A$3:$A$8000,A1827,'REGISTRO DE TUTORES'!$B$3:$B$8000,B1827,'REGISTRO DE TUTORES'!$C$3:$C$8000,C1827,'REGISTRO DE TUTORES'!$D$3:$D$8000,D1827)</f>
        <v>0</v>
      </c>
      <c r="F1827" s="73">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73">
        <f t="shared" ca="1" si="84"/>
        <v>0</v>
      </c>
      <c r="H1827" s="73">
        <f t="shared" ca="1" si="85"/>
        <v>0</v>
      </c>
      <c r="I1827" s="20">
        <v>0</v>
      </c>
      <c r="J1827" s="20">
        <v>0</v>
      </c>
      <c r="K1827" s="20">
        <v>0</v>
      </c>
      <c r="L1827" s="20">
        <v>0</v>
      </c>
      <c r="M1827" s="20">
        <v>0</v>
      </c>
      <c r="N1827" s="75">
        <v>0</v>
      </c>
      <c r="O1827" s="75">
        <v>0</v>
      </c>
      <c r="P1827" s="2"/>
      <c r="Q1827" s="2"/>
      <c r="R1827" s="3"/>
      <c r="S1827" s="3"/>
      <c r="T1827" s="1"/>
      <c r="U1827" s="2"/>
      <c r="V1827" s="28" t="str">
        <f t="shared" si="86"/>
        <v/>
      </c>
    </row>
    <row r="1828" spans="1:22" ht="25" customHeight="1" x14ac:dyDescent="0.35">
      <c r="A1828" s="1"/>
      <c r="B1828" s="35"/>
      <c r="C1828" s="1"/>
      <c r="D1828" s="1"/>
      <c r="E1828" s="73">
        <f>+COUNTIFS('REGISTRO DE TUTORES'!$A$3:$A$8000,A1828,'REGISTRO DE TUTORES'!$B$3:$B$8000,B1828,'REGISTRO DE TUTORES'!$C$3:$C$8000,C1828,'REGISTRO DE TUTORES'!$D$3:$D$8000,D1828)</f>
        <v>0</v>
      </c>
      <c r="F1828" s="73">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73">
        <f t="shared" ca="1" si="84"/>
        <v>0</v>
      </c>
      <c r="H1828" s="73">
        <f t="shared" ca="1" si="85"/>
        <v>0</v>
      </c>
      <c r="I1828" s="20">
        <v>0</v>
      </c>
      <c r="J1828" s="20">
        <v>0</v>
      </c>
      <c r="K1828" s="20">
        <v>0</v>
      </c>
      <c r="L1828" s="20">
        <v>0</v>
      </c>
      <c r="M1828" s="20">
        <v>0</v>
      </c>
      <c r="N1828" s="75">
        <v>0</v>
      </c>
      <c r="O1828" s="75">
        <v>0</v>
      </c>
      <c r="P1828" s="2"/>
      <c r="Q1828" s="2"/>
      <c r="R1828" s="3"/>
      <c r="S1828" s="3"/>
      <c r="T1828" s="1"/>
      <c r="U1828" s="2"/>
      <c r="V1828" s="28" t="str">
        <f t="shared" si="86"/>
        <v/>
      </c>
    </row>
    <row r="1829" spans="1:22" ht="25" customHeight="1" x14ac:dyDescent="0.35">
      <c r="A1829" s="1"/>
      <c r="B1829" s="35"/>
      <c r="C1829" s="1"/>
      <c r="D1829" s="1"/>
      <c r="E1829" s="73">
        <f>+COUNTIFS('REGISTRO DE TUTORES'!$A$3:$A$8000,A1829,'REGISTRO DE TUTORES'!$B$3:$B$8000,B1829,'REGISTRO DE TUTORES'!$C$3:$C$8000,C1829,'REGISTRO DE TUTORES'!$D$3:$D$8000,D1829)</f>
        <v>0</v>
      </c>
      <c r="F1829" s="73">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73">
        <f t="shared" ca="1" si="84"/>
        <v>0</v>
      </c>
      <c r="H1829" s="73">
        <f t="shared" ca="1" si="85"/>
        <v>0</v>
      </c>
      <c r="I1829" s="20">
        <v>0</v>
      </c>
      <c r="J1829" s="20">
        <v>0</v>
      </c>
      <c r="K1829" s="20">
        <v>0</v>
      </c>
      <c r="L1829" s="20">
        <v>0</v>
      </c>
      <c r="M1829" s="20">
        <v>0</v>
      </c>
      <c r="N1829" s="75">
        <v>0</v>
      </c>
      <c r="O1829" s="75">
        <v>0</v>
      </c>
      <c r="P1829" s="2"/>
      <c r="Q1829" s="2"/>
      <c r="R1829" s="3"/>
      <c r="S1829" s="3"/>
      <c r="T1829" s="1"/>
      <c r="U1829" s="2"/>
      <c r="V1829" s="28" t="str">
        <f t="shared" si="86"/>
        <v/>
      </c>
    </row>
    <row r="1830" spans="1:22" ht="25" customHeight="1" x14ac:dyDescent="0.35">
      <c r="A1830" s="1"/>
      <c r="B1830" s="35"/>
      <c r="C1830" s="1"/>
      <c r="D1830" s="1"/>
      <c r="E1830" s="73">
        <f>+COUNTIFS('REGISTRO DE TUTORES'!$A$3:$A$8000,A1830,'REGISTRO DE TUTORES'!$B$3:$B$8000,B1830,'REGISTRO DE TUTORES'!$C$3:$C$8000,C1830,'REGISTRO DE TUTORES'!$D$3:$D$8000,D1830)</f>
        <v>0</v>
      </c>
      <c r="F1830" s="73">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73">
        <f t="shared" ca="1" si="84"/>
        <v>0</v>
      </c>
      <c r="H1830" s="73">
        <f t="shared" ca="1" si="85"/>
        <v>0</v>
      </c>
      <c r="I1830" s="20">
        <v>0</v>
      </c>
      <c r="J1830" s="20">
        <v>0</v>
      </c>
      <c r="K1830" s="20">
        <v>0</v>
      </c>
      <c r="L1830" s="20">
        <v>0</v>
      </c>
      <c r="M1830" s="20">
        <v>0</v>
      </c>
      <c r="N1830" s="75">
        <v>0</v>
      </c>
      <c r="O1830" s="75">
        <v>0</v>
      </c>
      <c r="P1830" s="2"/>
      <c r="Q1830" s="2"/>
      <c r="R1830" s="3"/>
      <c r="S1830" s="3"/>
      <c r="T1830" s="1"/>
      <c r="U1830" s="2"/>
      <c r="V1830" s="28" t="str">
        <f t="shared" si="86"/>
        <v/>
      </c>
    </row>
    <row r="1831" spans="1:22" ht="25" customHeight="1" x14ac:dyDescent="0.35">
      <c r="A1831" s="1"/>
      <c r="B1831" s="35"/>
      <c r="C1831" s="1"/>
      <c r="D1831" s="1"/>
      <c r="E1831" s="73">
        <f>+COUNTIFS('REGISTRO DE TUTORES'!$A$3:$A$8000,A1831,'REGISTRO DE TUTORES'!$B$3:$B$8000,B1831,'REGISTRO DE TUTORES'!$C$3:$C$8000,C1831,'REGISTRO DE TUTORES'!$D$3:$D$8000,D1831)</f>
        <v>0</v>
      </c>
      <c r="F1831" s="73">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73">
        <f t="shared" ca="1" si="84"/>
        <v>0</v>
      </c>
      <c r="H1831" s="73">
        <f t="shared" ca="1" si="85"/>
        <v>0</v>
      </c>
      <c r="I1831" s="20">
        <v>0</v>
      </c>
      <c r="J1831" s="20">
        <v>0</v>
      </c>
      <c r="K1831" s="20">
        <v>0</v>
      </c>
      <c r="L1831" s="20">
        <v>0</v>
      </c>
      <c r="M1831" s="20">
        <v>0</v>
      </c>
      <c r="N1831" s="75">
        <v>0</v>
      </c>
      <c r="O1831" s="75">
        <v>0</v>
      </c>
      <c r="P1831" s="2"/>
      <c r="Q1831" s="2"/>
      <c r="R1831" s="3"/>
      <c r="S1831" s="3"/>
      <c r="T1831" s="1"/>
      <c r="U1831" s="2"/>
      <c r="V1831" s="28" t="str">
        <f t="shared" si="86"/>
        <v/>
      </c>
    </row>
    <row r="1832" spans="1:22" ht="25" customHeight="1" x14ac:dyDescent="0.35">
      <c r="A1832" s="1"/>
      <c r="B1832" s="35"/>
      <c r="C1832" s="1"/>
      <c r="D1832" s="1"/>
      <c r="E1832" s="73">
        <f>+COUNTIFS('REGISTRO DE TUTORES'!$A$3:$A$8000,A1832,'REGISTRO DE TUTORES'!$B$3:$B$8000,B1832,'REGISTRO DE TUTORES'!$C$3:$C$8000,C1832,'REGISTRO DE TUTORES'!$D$3:$D$8000,D1832)</f>
        <v>0</v>
      </c>
      <c r="F1832" s="73">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73">
        <f t="shared" ca="1" si="84"/>
        <v>0</v>
      </c>
      <c r="H1832" s="73">
        <f t="shared" ca="1" si="85"/>
        <v>0</v>
      </c>
      <c r="I1832" s="20">
        <v>0</v>
      </c>
      <c r="J1832" s="20">
        <v>0</v>
      </c>
      <c r="K1832" s="20">
        <v>0</v>
      </c>
      <c r="L1832" s="20">
        <v>0</v>
      </c>
      <c r="M1832" s="20">
        <v>0</v>
      </c>
      <c r="N1832" s="75">
        <v>0</v>
      </c>
      <c r="O1832" s="75">
        <v>0</v>
      </c>
      <c r="P1832" s="2"/>
      <c r="Q1832" s="2"/>
      <c r="R1832" s="3"/>
      <c r="S1832" s="3"/>
      <c r="T1832" s="1"/>
      <c r="U1832" s="2"/>
      <c r="V1832" s="28" t="str">
        <f t="shared" si="86"/>
        <v/>
      </c>
    </row>
    <row r="1833" spans="1:22" ht="25" customHeight="1" x14ac:dyDescent="0.35">
      <c r="A1833" s="1"/>
      <c r="B1833" s="35"/>
      <c r="C1833" s="1"/>
      <c r="D1833" s="1"/>
      <c r="E1833" s="73">
        <f>+COUNTIFS('REGISTRO DE TUTORES'!$A$3:$A$8000,A1833,'REGISTRO DE TUTORES'!$B$3:$B$8000,B1833,'REGISTRO DE TUTORES'!$C$3:$C$8000,C1833,'REGISTRO DE TUTORES'!$D$3:$D$8000,D1833)</f>
        <v>0</v>
      </c>
      <c r="F1833" s="73">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73">
        <f t="shared" ca="1" si="84"/>
        <v>0</v>
      </c>
      <c r="H1833" s="73">
        <f t="shared" ca="1" si="85"/>
        <v>0</v>
      </c>
      <c r="I1833" s="20">
        <v>0</v>
      </c>
      <c r="J1833" s="20">
        <v>0</v>
      </c>
      <c r="K1833" s="20">
        <v>0</v>
      </c>
      <c r="L1833" s="20">
        <v>0</v>
      </c>
      <c r="M1833" s="20">
        <v>0</v>
      </c>
      <c r="N1833" s="75">
        <v>0</v>
      </c>
      <c r="O1833" s="75">
        <v>0</v>
      </c>
      <c r="P1833" s="2"/>
      <c r="Q1833" s="2"/>
      <c r="R1833" s="3"/>
      <c r="S1833" s="3"/>
      <c r="T1833" s="1"/>
      <c r="U1833" s="2"/>
      <c r="V1833" s="28" t="str">
        <f t="shared" si="86"/>
        <v/>
      </c>
    </row>
    <row r="1834" spans="1:22" ht="25" customHeight="1" x14ac:dyDescent="0.35">
      <c r="A1834" s="1"/>
      <c r="B1834" s="35"/>
      <c r="C1834" s="1"/>
      <c r="D1834" s="1"/>
      <c r="E1834" s="73">
        <f>+COUNTIFS('REGISTRO DE TUTORES'!$A$3:$A$8000,A1834,'REGISTRO DE TUTORES'!$B$3:$B$8000,B1834,'REGISTRO DE TUTORES'!$C$3:$C$8000,C1834,'REGISTRO DE TUTORES'!$D$3:$D$8000,D1834)</f>
        <v>0</v>
      </c>
      <c r="F1834" s="73">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73">
        <f t="shared" ca="1" si="84"/>
        <v>0</v>
      </c>
      <c r="H1834" s="73">
        <f t="shared" ca="1" si="85"/>
        <v>0</v>
      </c>
      <c r="I1834" s="20">
        <v>0</v>
      </c>
      <c r="J1834" s="20">
        <v>0</v>
      </c>
      <c r="K1834" s="20">
        <v>0</v>
      </c>
      <c r="L1834" s="20">
        <v>0</v>
      </c>
      <c r="M1834" s="20">
        <v>0</v>
      </c>
      <c r="N1834" s="75">
        <v>0</v>
      </c>
      <c r="O1834" s="75">
        <v>0</v>
      </c>
      <c r="P1834" s="2"/>
      <c r="Q1834" s="2"/>
      <c r="R1834" s="3"/>
      <c r="S1834" s="3"/>
      <c r="T1834" s="1"/>
      <c r="U1834" s="2"/>
      <c r="V1834" s="28" t="str">
        <f t="shared" si="86"/>
        <v/>
      </c>
    </row>
    <row r="1835" spans="1:22" ht="25" customHeight="1" x14ac:dyDescent="0.35">
      <c r="A1835" s="1"/>
      <c r="B1835" s="35"/>
      <c r="C1835" s="1"/>
      <c r="D1835" s="1"/>
      <c r="E1835" s="73">
        <f>+COUNTIFS('REGISTRO DE TUTORES'!$A$3:$A$8000,A1835,'REGISTRO DE TUTORES'!$B$3:$B$8000,B1835,'REGISTRO DE TUTORES'!$C$3:$C$8000,C1835,'REGISTRO DE TUTORES'!$D$3:$D$8000,D1835)</f>
        <v>0</v>
      </c>
      <c r="F1835" s="73">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73">
        <f t="shared" ca="1" si="84"/>
        <v>0</v>
      </c>
      <c r="H1835" s="73">
        <f t="shared" ca="1" si="85"/>
        <v>0</v>
      </c>
      <c r="I1835" s="20">
        <v>0</v>
      </c>
      <c r="J1835" s="20">
        <v>0</v>
      </c>
      <c r="K1835" s="20">
        <v>0</v>
      </c>
      <c r="L1835" s="20">
        <v>0</v>
      </c>
      <c r="M1835" s="20">
        <v>0</v>
      </c>
      <c r="N1835" s="75">
        <v>0</v>
      </c>
      <c r="O1835" s="75">
        <v>0</v>
      </c>
      <c r="P1835" s="2"/>
      <c r="Q1835" s="2"/>
      <c r="R1835" s="3"/>
      <c r="S1835" s="3"/>
      <c r="T1835" s="1"/>
      <c r="U1835" s="2"/>
      <c r="V1835" s="28" t="str">
        <f t="shared" si="86"/>
        <v/>
      </c>
    </row>
    <row r="1836" spans="1:22" ht="25" customHeight="1" x14ac:dyDescent="0.35">
      <c r="A1836" s="1"/>
      <c r="B1836" s="35"/>
      <c r="C1836" s="1"/>
      <c r="D1836" s="1"/>
      <c r="E1836" s="73">
        <f>+COUNTIFS('REGISTRO DE TUTORES'!$A$3:$A$8000,A1836,'REGISTRO DE TUTORES'!$B$3:$B$8000,B1836,'REGISTRO DE TUTORES'!$C$3:$C$8000,C1836,'REGISTRO DE TUTORES'!$D$3:$D$8000,D1836)</f>
        <v>0</v>
      </c>
      <c r="F1836" s="73">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73">
        <f t="shared" ca="1" si="84"/>
        <v>0</v>
      </c>
      <c r="H1836" s="73">
        <f t="shared" ca="1" si="85"/>
        <v>0</v>
      </c>
      <c r="I1836" s="20">
        <v>0</v>
      </c>
      <c r="J1836" s="20">
        <v>0</v>
      </c>
      <c r="K1836" s="20">
        <v>0</v>
      </c>
      <c r="L1836" s="20">
        <v>0</v>
      </c>
      <c r="M1836" s="20">
        <v>0</v>
      </c>
      <c r="N1836" s="75">
        <v>0</v>
      </c>
      <c r="O1836" s="75">
        <v>0</v>
      </c>
      <c r="P1836" s="2"/>
      <c r="Q1836" s="2"/>
      <c r="R1836" s="3"/>
      <c r="S1836" s="3"/>
      <c r="T1836" s="1"/>
      <c r="U1836" s="2"/>
      <c r="V1836" s="28" t="str">
        <f t="shared" si="86"/>
        <v/>
      </c>
    </row>
    <row r="1837" spans="1:22" ht="25" customHeight="1" x14ac:dyDescent="0.35">
      <c r="A1837" s="1"/>
      <c r="B1837" s="35"/>
      <c r="C1837" s="1"/>
      <c r="D1837" s="1"/>
      <c r="E1837" s="73">
        <f>+COUNTIFS('REGISTRO DE TUTORES'!$A$3:$A$8000,A1837,'REGISTRO DE TUTORES'!$B$3:$B$8000,B1837,'REGISTRO DE TUTORES'!$C$3:$C$8000,C1837,'REGISTRO DE TUTORES'!$D$3:$D$8000,D1837)</f>
        <v>0</v>
      </c>
      <c r="F1837" s="73">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73">
        <f t="shared" ca="1" si="84"/>
        <v>0</v>
      </c>
      <c r="H1837" s="73">
        <f t="shared" ca="1" si="85"/>
        <v>0</v>
      </c>
      <c r="I1837" s="20">
        <v>0</v>
      </c>
      <c r="J1837" s="20">
        <v>0</v>
      </c>
      <c r="K1837" s="20">
        <v>0</v>
      </c>
      <c r="L1837" s="20">
        <v>0</v>
      </c>
      <c r="M1837" s="20">
        <v>0</v>
      </c>
      <c r="N1837" s="75">
        <v>0</v>
      </c>
      <c r="O1837" s="75">
        <v>0</v>
      </c>
      <c r="P1837" s="2"/>
      <c r="Q1837" s="2"/>
      <c r="R1837" s="3"/>
      <c r="S1837" s="3"/>
      <c r="T1837" s="1"/>
      <c r="U1837" s="2"/>
      <c r="V1837" s="28" t="str">
        <f t="shared" si="86"/>
        <v/>
      </c>
    </row>
    <row r="1838" spans="1:22" ht="25" customHeight="1" x14ac:dyDescent="0.35">
      <c r="A1838" s="1"/>
      <c r="B1838" s="35"/>
      <c r="C1838" s="1"/>
      <c r="D1838" s="1"/>
      <c r="E1838" s="73">
        <f>+COUNTIFS('REGISTRO DE TUTORES'!$A$3:$A$8000,A1838,'REGISTRO DE TUTORES'!$B$3:$B$8000,B1838,'REGISTRO DE TUTORES'!$C$3:$C$8000,C1838,'REGISTRO DE TUTORES'!$D$3:$D$8000,D1838)</f>
        <v>0</v>
      </c>
      <c r="F1838" s="73">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73">
        <f t="shared" ca="1" si="84"/>
        <v>0</v>
      </c>
      <c r="H1838" s="73">
        <f t="shared" ca="1" si="85"/>
        <v>0</v>
      </c>
      <c r="I1838" s="20">
        <v>0</v>
      </c>
      <c r="J1838" s="20">
        <v>0</v>
      </c>
      <c r="K1838" s="20">
        <v>0</v>
      </c>
      <c r="L1838" s="20">
        <v>0</v>
      </c>
      <c r="M1838" s="20">
        <v>0</v>
      </c>
      <c r="N1838" s="75">
        <v>0</v>
      </c>
      <c r="O1838" s="75">
        <v>0</v>
      </c>
      <c r="P1838" s="2"/>
      <c r="Q1838" s="2"/>
      <c r="R1838" s="3"/>
      <c r="S1838" s="3"/>
      <c r="T1838" s="1"/>
      <c r="U1838" s="2"/>
      <c r="V1838" s="28" t="str">
        <f t="shared" si="86"/>
        <v/>
      </c>
    </row>
    <row r="1839" spans="1:22" ht="25" customHeight="1" x14ac:dyDescent="0.35">
      <c r="A1839" s="1"/>
      <c r="B1839" s="35"/>
      <c r="C1839" s="1"/>
      <c r="D1839" s="1"/>
      <c r="E1839" s="73">
        <f>+COUNTIFS('REGISTRO DE TUTORES'!$A$3:$A$8000,A1839,'REGISTRO DE TUTORES'!$B$3:$B$8000,B1839,'REGISTRO DE TUTORES'!$C$3:$C$8000,C1839,'REGISTRO DE TUTORES'!$D$3:$D$8000,D1839)</f>
        <v>0</v>
      </c>
      <c r="F1839" s="73">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73">
        <f t="shared" ca="1" si="84"/>
        <v>0</v>
      </c>
      <c r="H1839" s="73">
        <f t="shared" ca="1" si="85"/>
        <v>0</v>
      </c>
      <c r="I1839" s="20">
        <v>0</v>
      </c>
      <c r="J1839" s="20">
        <v>0</v>
      </c>
      <c r="K1839" s="20">
        <v>0</v>
      </c>
      <c r="L1839" s="20">
        <v>0</v>
      </c>
      <c r="M1839" s="20">
        <v>0</v>
      </c>
      <c r="N1839" s="75">
        <v>0</v>
      </c>
      <c r="O1839" s="75">
        <v>0</v>
      </c>
      <c r="P1839" s="2"/>
      <c r="Q1839" s="2"/>
      <c r="R1839" s="3"/>
      <c r="S1839" s="3"/>
      <c r="T1839" s="1"/>
      <c r="U1839" s="2"/>
      <c r="V1839" s="28" t="str">
        <f t="shared" si="86"/>
        <v/>
      </c>
    </row>
    <row r="1840" spans="1:22" ht="25" customHeight="1" x14ac:dyDescent="0.35">
      <c r="A1840" s="1"/>
      <c r="B1840" s="35"/>
      <c r="C1840" s="1"/>
      <c r="D1840" s="1"/>
      <c r="E1840" s="73">
        <f>+COUNTIFS('REGISTRO DE TUTORES'!$A$3:$A$8000,A1840,'REGISTRO DE TUTORES'!$B$3:$B$8000,B1840,'REGISTRO DE TUTORES'!$C$3:$C$8000,C1840,'REGISTRO DE TUTORES'!$D$3:$D$8000,D1840)</f>
        <v>0</v>
      </c>
      <c r="F1840" s="73">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73">
        <f t="shared" ca="1" si="84"/>
        <v>0</v>
      </c>
      <c r="H1840" s="73">
        <f t="shared" ca="1" si="85"/>
        <v>0</v>
      </c>
      <c r="I1840" s="20">
        <v>0</v>
      </c>
      <c r="J1840" s="20">
        <v>0</v>
      </c>
      <c r="K1840" s="20">
        <v>0</v>
      </c>
      <c r="L1840" s="20">
        <v>0</v>
      </c>
      <c r="M1840" s="20">
        <v>0</v>
      </c>
      <c r="N1840" s="75">
        <v>0</v>
      </c>
      <c r="O1840" s="75">
        <v>0</v>
      </c>
      <c r="P1840" s="2"/>
      <c r="Q1840" s="2"/>
      <c r="R1840" s="3"/>
      <c r="S1840" s="3"/>
      <c r="T1840" s="1"/>
      <c r="U1840" s="2"/>
      <c r="V1840" s="28" t="str">
        <f t="shared" si="86"/>
        <v/>
      </c>
    </row>
    <row r="1841" spans="1:22" ht="25" customHeight="1" x14ac:dyDescent="0.35">
      <c r="A1841" s="1"/>
      <c r="B1841" s="35"/>
      <c r="C1841" s="1"/>
      <c r="D1841" s="1"/>
      <c r="E1841" s="73">
        <f>+COUNTIFS('REGISTRO DE TUTORES'!$A$3:$A$8000,A1841,'REGISTRO DE TUTORES'!$B$3:$B$8000,B1841,'REGISTRO DE TUTORES'!$C$3:$C$8000,C1841,'REGISTRO DE TUTORES'!$D$3:$D$8000,D1841)</f>
        <v>0</v>
      </c>
      <c r="F1841" s="73">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73">
        <f t="shared" ca="1" si="84"/>
        <v>0</v>
      </c>
      <c r="H1841" s="73">
        <f t="shared" ca="1" si="85"/>
        <v>0</v>
      </c>
      <c r="I1841" s="20">
        <v>0</v>
      </c>
      <c r="J1841" s="20">
        <v>0</v>
      </c>
      <c r="K1841" s="20">
        <v>0</v>
      </c>
      <c r="L1841" s="20">
        <v>0</v>
      </c>
      <c r="M1841" s="20">
        <v>0</v>
      </c>
      <c r="N1841" s="75">
        <v>0</v>
      </c>
      <c r="O1841" s="75">
        <v>0</v>
      </c>
      <c r="P1841" s="2"/>
      <c r="Q1841" s="2"/>
      <c r="R1841" s="3"/>
      <c r="S1841" s="3"/>
      <c r="T1841" s="1"/>
      <c r="U1841" s="2"/>
      <c r="V1841" s="28" t="str">
        <f t="shared" si="86"/>
        <v/>
      </c>
    </row>
    <row r="1842" spans="1:22" ht="25" customHeight="1" x14ac:dyDescent="0.35">
      <c r="A1842" s="1"/>
      <c r="B1842" s="35"/>
      <c r="C1842" s="1"/>
      <c r="D1842" s="1"/>
      <c r="E1842" s="73">
        <f>+COUNTIFS('REGISTRO DE TUTORES'!$A$3:$A$8000,A1842,'REGISTRO DE TUTORES'!$B$3:$B$8000,B1842,'REGISTRO DE TUTORES'!$C$3:$C$8000,C1842,'REGISTRO DE TUTORES'!$D$3:$D$8000,D1842)</f>
        <v>0</v>
      </c>
      <c r="F1842" s="73">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73">
        <f t="shared" ca="1" si="84"/>
        <v>0</v>
      </c>
      <c r="H1842" s="73">
        <f t="shared" ca="1" si="85"/>
        <v>0</v>
      </c>
      <c r="I1842" s="20">
        <v>0</v>
      </c>
      <c r="J1842" s="20">
        <v>0</v>
      </c>
      <c r="K1842" s="20">
        <v>0</v>
      </c>
      <c r="L1842" s="20">
        <v>0</v>
      </c>
      <c r="M1842" s="20">
        <v>0</v>
      </c>
      <c r="N1842" s="75">
        <v>0</v>
      </c>
      <c r="O1842" s="75">
        <v>0</v>
      </c>
      <c r="P1842" s="2"/>
      <c r="Q1842" s="2"/>
      <c r="R1842" s="3"/>
      <c r="S1842" s="3"/>
      <c r="T1842" s="1"/>
      <c r="U1842" s="2"/>
      <c r="V1842" s="28" t="str">
        <f t="shared" si="86"/>
        <v/>
      </c>
    </row>
    <row r="1843" spans="1:22" ht="25" customHeight="1" x14ac:dyDescent="0.35">
      <c r="A1843" s="1"/>
      <c r="B1843" s="35"/>
      <c r="C1843" s="1"/>
      <c r="D1843" s="1"/>
      <c r="E1843" s="73">
        <f>+COUNTIFS('REGISTRO DE TUTORES'!$A$3:$A$8000,A1843,'REGISTRO DE TUTORES'!$B$3:$B$8000,B1843,'REGISTRO DE TUTORES'!$C$3:$C$8000,C1843,'REGISTRO DE TUTORES'!$D$3:$D$8000,D1843)</f>
        <v>0</v>
      </c>
      <c r="F1843" s="73">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73">
        <f t="shared" ca="1" si="84"/>
        <v>0</v>
      </c>
      <c r="H1843" s="73">
        <f t="shared" ca="1" si="85"/>
        <v>0</v>
      </c>
      <c r="I1843" s="20">
        <v>0</v>
      </c>
      <c r="J1843" s="20">
        <v>0</v>
      </c>
      <c r="K1843" s="20">
        <v>0</v>
      </c>
      <c r="L1843" s="20">
        <v>0</v>
      </c>
      <c r="M1843" s="20">
        <v>0</v>
      </c>
      <c r="N1843" s="75">
        <v>0</v>
      </c>
      <c r="O1843" s="75">
        <v>0</v>
      </c>
      <c r="P1843" s="2"/>
      <c r="Q1843" s="2"/>
      <c r="R1843" s="3"/>
      <c r="S1843" s="3"/>
      <c r="T1843" s="1"/>
      <c r="U1843" s="2"/>
      <c r="V1843" s="28" t="str">
        <f t="shared" si="86"/>
        <v/>
      </c>
    </row>
    <row r="1844" spans="1:22" ht="25" customHeight="1" x14ac:dyDescent="0.35">
      <c r="A1844" s="1"/>
      <c r="B1844" s="35"/>
      <c r="C1844" s="1"/>
      <c r="D1844" s="1"/>
      <c r="E1844" s="73">
        <f>+COUNTIFS('REGISTRO DE TUTORES'!$A$3:$A$8000,A1844,'REGISTRO DE TUTORES'!$B$3:$B$8000,B1844,'REGISTRO DE TUTORES'!$C$3:$C$8000,C1844,'REGISTRO DE TUTORES'!$D$3:$D$8000,D1844)</f>
        <v>0</v>
      </c>
      <c r="F1844" s="73">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73">
        <f t="shared" ca="1" si="84"/>
        <v>0</v>
      </c>
      <c r="H1844" s="73">
        <f t="shared" ca="1" si="85"/>
        <v>0</v>
      </c>
      <c r="I1844" s="20">
        <v>0</v>
      </c>
      <c r="J1844" s="20">
        <v>0</v>
      </c>
      <c r="K1844" s="20">
        <v>0</v>
      </c>
      <c r="L1844" s="20">
        <v>0</v>
      </c>
      <c r="M1844" s="20">
        <v>0</v>
      </c>
      <c r="N1844" s="75">
        <v>0</v>
      </c>
      <c r="O1844" s="75">
        <v>0</v>
      </c>
      <c r="P1844" s="2"/>
      <c r="Q1844" s="2"/>
      <c r="R1844" s="3"/>
      <c r="S1844" s="3"/>
      <c r="T1844" s="1"/>
      <c r="U1844" s="2"/>
      <c r="V1844" s="28" t="str">
        <f t="shared" si="86"/>
        <v/>
      </c>
    </row>
    <row r="1845" spans="1:22" ht="25" customHeight="1" x14ac:dyDescent="0.35">
      <c r="A1845" s="1"/>
      <c r="B1845" s="35"/>
      <c r="C1845" s="1"/>
      <c r="D1845" s="1"/>
      <c r="E1845" s="73">
        <f>+COUNTIFS('REGISTRO DE TUTORES'!$A$3:$A$8000,A1845,'REGISTRO DE TUTORES'!$B$3:$B$8000,B1845,'REGISTRO DE TUTORES'!$C$3:$C$8000,C1845,'REGISTRO DE TUTORES'!$D$3:$D$8000,D1845)</f>
        <v>0</v>
      </c>
      <c r="F1845" s="73">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73">
        <f t="shared" ca="1" si="84"/>
        <v>0</v>
      </c>
      <c r="H1845" s="73">
        <f t="shared" ca="1" si="85"/>
        <v>0</v>
      </c>
      <c r="I1845" s="20">
        <v>0</v>
      </c>
      <c r="J1845" s="20">
        <v>0</v>
      </c>
      <c r="K1845" s="20">
        <v>0</v>
      </c>
      <c r="L1845" s="20">
        <v>0</v>
      </c>
      <c r="M1845" s="20">
        <v>0</v>
      </c>
      <c r="N1845" s="75">
        <v>0</v>
      </c>
      <c r="O1845" s="75">
        <v>0</v>
      </c>
      <c r="P1845" s="2"/>
      <c r="Q1845" s="2"/>
      <c r="R1845" s="3"/>
      <c r="S1845" s="3"/>
      <c r="T1845" s="1"/>
      <c r="U1845" s="2"/>
      <c r="V1845" s="28" t="str">
        <f t="shared" si="86"/>
        <v/>
      </c>
    </row>
    <row r="1846" spans="1:22" ht="25" customHeight="1" x14ac:dyDescent="0.35">
      <c r="A1846" s="1"/>
      <c r="B1846" s="35"/>
      <c r="C1846" s="1"/>
      <c r="D1846" s="1"/>
      <c r="E1846" s="73">
        <f>+COUNTIFS('REGISTRO DE TUTORES'!$A$3:$A$8000,A1846,'REGISTRO DE TUTORES'!$B$3:$B$8000,B1846,'REGISTRO DE TUTORES'!$C$3:$C$8000,C1846,'REGISTRO DE TUTORES'!$D$3:$D$8000,D1846)</f>
        <v>0</v>
      </c>
      <c r="F1846" s="73">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73">
        <f t="shared" ca="1" si="84"/>
        <v>0</v>
      </c>
      <c r="H1846" s="73">
        <f t="shared" ca="1" si="85"/>
        <v>0</v>
      </c>
      <c r="I1846" s="20">
        <v>0</v>
      </c>
      <c r="J1846" s="20">
        <v>0</v>
      </c>
      <c r="K1846" s="20">
        <v>0</v>
      </c>
      <c r="L1846" s="20">
        <v>0</v>
      </c>
      <c r="M1846" s="20">
        <v>0</v>
      </c>
      <c r="N1846" s="75">
        <v>0</v>
      </c>
      <c r="O1846" s="75">
        <v>0</v>
      </c>
      <c r="P1846" s="2"/>
      <c r="Q1846" s="2"/>
      <c r="R1846" s="3"/>
      <c r="S1846" s="3"/>
      <c r="T1846" s="1"/>
      <c r="U1846" s="2"/>
      <c r="V1846" s="28" t="str">
        <f t="shared" si="86"/>
        <v/>
      </c>
    </row>
    <row r="1847" spans="1:22" ht="25" customHeight="1" x14ac:dyDescent="0.35">
      <c r="A1847" s="1"/>
      <c r="B1847" s="35"/>
      <c r="C1847" s="1"/>
      <c r="D1847" s="1"/>
      <c r="E1847" s="73">
        <f>+COUNTIFS('REGISTRO DE TUTORES'!$A$3:$A$8000,A1847,'REGISTRO DE TUTORES'!$B$3:$B$8000,B1847,'REGISTRO DE TUTORES'!$C$3:$C$8000,C1847,'REGISTRO DE TUTORES'!$D$3:$D$8000,D1847)</f>
        <v>0</v>
      </c>
      <c r="F1847" s="73">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73">
        <f t="shared" ca="1" si="84"/>
        <v>0</v>
      </c>
      <c r="H1847" s="73">
        <f t="shared" ca="1" si="85"/>
        <v>0</v>
      </c>
      <c r="I1847" s="20">
        <v>0</v>
      </c>
      <c r="J1847" s="20">
        <v>0</v>
      </c>
      <c r="K1847" s="20">
        <v>0</v>
      </c>
      <c r="L1847" s="20">
        <v>0</v>
      </c>
      <c r="M1847" s="20">
        <v>0</v>
      </c>
      <c r="N1847" s="75">
        <v>0</v>
      </c>
      <c r="O1847" s="75">
        <v>0</v>
      </c>
      <c r="P1847" s="2"/>
      <c r="Q1847" s="2"/>
      <c r="R1847" s="3"/>
      <c r="S1847" s="3"/>
      <c r="T1847" s="1"/>
      <c r="U1847" s="2"/>
      <c r="V1847" s="28" t="str">
        <f t="shared" si="86"/>
        <v/>
      </c>
    </row>
    <row r="1848" spans="1:22" ht="25" customHeight="1" x14ac:dyDescent="0.35">
      <c r="A1848" s="1"/>
      <c r="B1848" s="35"/>
      <c r="C1848" s="1"/>
      <c r="D1848" s="1"/>
      <c r="E1848" s="73">
        <f>+COUNTIFS('REGISTRO DE TUTORES'!$A$3:$A$8000,A1848,'REGISTRO DE TUTORES'!$B$3:$B$8000,B1848,'REGISTRO DE TUTORES'!$C$3:$C$8000,C1848,'REGISTRO DE TUTORES'!$D$3:$D$8000,D1848)</f>
        <v>0</v>
      </c>
      <c r="F1848" s="73">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73">
        <f t="shared" ca="1" si="84"/>
        <v>0</v>
      </c>
      <c r="H1848" s="73">
        <f t="shared" ca="1" si="85"/>
        <v>0</v>
      </c>
      <c r="I1848" s="20">
        <v>0</v>
      </c>
      <c r="J1848" s="20">
        <v>0</v>
      </c>
      <c r="K1848" s="20">
        <v>0</v>
      </c>
      <c r="L1848" s="20">
        <v>0</v>
      </c>
      <c r="M1848" s="20">
        <v>0</v>
      </c>
      <c r="N1848" s="75">
        <v>0</v>
      </c>
      <c r="O1848" s="75">
        <v>0</v>
      </c>
      <c r="P1848" s="2"/>
      <c r="Q1848" s="2"/>
      <c r="R1848" s="3"/>
      <c r="S1848" s="3"/>
      <c r="T1848" s="1"/>
      <c r="U1848" s="2"/>
      <c r="V1848" s="28" t="str">
        <f t="shared" si="86"/>
        <v/>
      </c>
    </row>
    <row r="1849" spans="1:22" ht="25" customHeight="1" x14ac:dyDescent="0.35">
      <c r="A1849" s="1"/>
      <c r="B1849" s="35"/>
      <c r="C1849" s="1"/>
      <c r="D1849" s="1"/>
      <c r="E1849" s="73">
        <f>+COUNTIFS('REGISTRO DE TUTORES'!$A$3:$A$8000,A1849,'REGISTRO DE TUTORES'!$B$3:$B$8000,B1849,'REGISTRO DE TUTORES'!$C$3:$C$8000,C1849,'REGISTRO DE TUTORES'!$D$3:$D$8000,D1849)</f>
        <v>0</v>
      </c>
      <c r="F1849" s="73">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73">
        <f t="shared" ca="1" si="84"/>
        <v>0</v>
      </c>
      <c r="H1849" s="73">
        <f t="shared" ca="1" si="85"/>
        <v>0</v>
      </c>
      <c r="I1849" s="20">
        <v>0</v>
      </c>
      <c r="J1849" s="20">
        <v>0</v>
      </c>
      <c r="K1849" s="20">
        <v>0</v>
      </c>
      <c r="L1849" s="20">
        <v>0</v>
      </c>
      <c r="M1849" s="20">
        <v>0</v>
      </c>
      <c r="N1849" s="75">
        <v>0</v>
      </c>
      <c r="O1849" s="75">
        <v>0</v>
      </c>
      <c r="P1849" s="2"/>
      <c r="Q1849" s="2"/>
      <c r="R1849" s="3"/>
      <c r="S1849" s="3"/>
      <c r="T1849" s="1"/>
      <c r="U1849" s="2"/>
      <c r="V1849" s="28" t="str">
        <f t="shared" si="86"/>
        <v/>
      </c>
    </row>
    <row r="1850" spans="1:22" ht="25" customHeight="1" x14ac:dyDescent="0.35">
      <c r="A1850" s="1"/>
      <c r="B1850" s="35"/>
      <c r="C1850" s="1"/>
      <c r="D1850" s="1"/>
      <c r="E1850" s="73">
        <f>+COUNTIFS('REGISTRO DE TUTORES'!$A$3:$A$8000,A1850,'REGISTRO DE TUTORES'!$B$3:$B$8000,B1850,'REGISTRO DE TUTORES'!$C$3:$C$8000,C1850,'REGISTRO DE TUTORES'!$D$3:$D$8000,D1850)</f>
        <v>0</v>
      </c>
      <c r="F1850" s="73">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73">
        <f t="shared" ca="1" si="84"/>
        <v>0</v>
      </c>
      <c r="H1850" s="73">
        <f t="shared" ca="1" si="85"/>
        <v>0</v>
      </c>
      <c r="I1850" s="20">
        <v>0</v>
      </c>
      <c r="J1850" s="20">
        <v>0</v>
      </c>
      <c r="K1850" s="20">
        <v>0</v>
      </c>
      <c r="L1850" s="20">
        <v>0</v>
      </c>
      <c r="M1850" s="20">
        <v>0</v>
      </c>
      <c r="N1850" s="75">
        <v>0</v>
      </c>
      <c r="O1850" s="75">
        <v>0</v>
      </c>
      <c r="P1850" s="2"/>
      <c r="Q1850" s="2"/>
      <c r="R1850" s="3"/>
      <c r="S1850" s="3"/>
      <c r="T1850" s="1"/>
      <c r="U1850" s="2"/>
      <c r="V1850" s="28" t="str">
        <f t="shared" si="86"/>
        <v/>
      </c>
    </row>
    <row r="1851" spans="1:22" ht="25" customHeight="1" x14ac:dyDescent="0.35">
      <c r="A1851" s="1"/>
      <c r="B1851" s="35"/>
      <c r="C1851" s="1"/>
      <c r="D1851" s="1"/>
      <c r="E1851" s="73">
        <f>+COUNTIFS('REGISTRO DE TUTORES'!$A$3:$A$8000,A1851,'REGISTRO DE TUTORES'!$B$3:$B$8000,B1851,'REGISTRO DE TUTORES'!$C$3:$C$8000,C1851,'REGISTRO DE TUTORES'!$D$3:$D$8000,D1851)</f>
        <v>0</v>
      </c>
      <c r="F1851" s="73">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73">
        <f t="shared" ca="1" si="84"/>
        <v>0</v>
      </c>
      <c r="H1851" s="73">
        <f t="shared" ca="1" si="85"/>
        <v>0</v>
      </c>
      <c r="I1851" s="20">
        <v>0</v>
      </c>
      <c r="J1851" s="20">
        <v>0</v>
      </c>
      <c r="K1851" s="20">
        <v>0</v>
      </c>
      <c r="L1851" s="20">
        <v>0</v>
      </c>
      <c r="M1851" s="20">
        <v>0</v>
      </c>
      <c r="N1851" s="75">
        <v>0</v>
      </c>
      <c r="O1851" s="75">
        <v>0</v>
      </c>
      <c r="P1851" s="2"/>
      <c r="Q1851" s="2"/>
      <c r="R1851" s="3"/>
      <c r="S1851" s="3"/>
      <c r="T1851" s="1"/>
      <c r="U1851" s="2"/>
      <c r="V1851" s="28" t="str">
        <f t="shared" si="86"/>
        <v/>
      </c>
    </row>
    <row r="1852" spans="1:22" ht="25" customHeight="1" x14ac:dyDescent="0.35">
      <c r="A1852" s="1"/>
      <c r="B1852" s="35"/>
      <c r="C1852" s="1"/>
      <c r="D1852" s="1"/>
      <c r="E1852" s="73">
        <f>+COUNTIFS('REGISTRO DE TUTORES'!$A$3:$A$8000,A1852,'REGISTRO DE TUTORES'!$B$3:$B$8000,B1852,'REGISTRO DE TUTORES'!$C$3:$C$8000,C1852,'REGISTRO DE TUTORES'!$D$3:$D$8000,D1852)</f>
        <v>0</v>
      </c>
      <c r="F1852" s="73">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73">
        <f t="shared" ca="1" si="84"/>
        <v>0</v>
      </c>
      <c r="H1852" s="73">
        <f t="shared" ca="1" si="85"/>
        <v>0</v>
      </c>
      <c r="I1852" s="20">
        <v>0</v>
      </c>
      <c r="J1852" s="20">
        <v>0</v>
      </c>
      <c r="K1852" s="20">
        <v>0</v>
      </c>
      <c r="L1852" s="20">
        <v>0</v>
      </c>
      <c r="M1852" s="20">
        <v>0</v>
      </c>
      <c r="N1852" s="75">
        <v>0</v>
      </c>
      <c r="O1852" s="75">
        <v>0</v>
      </c>
      <c r="P1852" s="2"/>
      <c r="Q1852" s="2"/>
      <c r="R1852" s="3"/>
      <c r="S1852" s="3"/>
      <c r="T1852" s="1"/>
      <c r="U1852" s="2"/>
      <c r="V1852" s="28" t="str">
        <f t="shared" si="86"/>
        <v/>
      </c>
    </row>
    <row r="1853" spans="1:22" ht="25" customHeight="1" x14ac:dyDescent="0.35">
      <c r="A1853" s="1"/>
      <c r="B1853" s="35"/>
      <c r="C1853" s="1"/>
      <c r="D1853" s="1"/>
      <c r="E1853" s="73">
        <f>+COUNTIFS('REGISTRO DE TUTORES'!$A$3:$A$8000,A1853,'REGISTRO DE TUTORES'!$B$3:$B$8000,B1853,'REGISTRO DE TUTORES'!$C$3:$C$8000,C1853,'REGISTRO DE TUTORES'!$D$3:$D$8000,D1853)</f>
        <v>0</v>
      </c>
      <c r="F1853" s="73">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73">
        <f t="shared" ca="1" si="84"/>
        <v>0</v>
      </c>
      <c r="H1853" s="73">
        <f t="shared" ca="1" si="85"/>
        <v>0</v>
      </c>
      <c r="I1853" s="20">
        <v>0</v>
      </c>
      <c r="J1853" s="20">
        <v>0</v>
      </c>
      <c r="K1853" s="20">
        <v>0</v>
      </c>
      <c r="L1853" s="20">
        <v>0</v>
      </c>
      <c r="M1853" s="20">
        <v>0</v>
      </c>
      <c r="N1853" s="75">
        <v>0</v>
      </c>
      <c r="O1853" s="75">
        <v>0</v>
      </c>
      <c r="P1853" s="2"/>
      <c r="Q1853" s="2"/>
      <c r="R1853" s="3"/>
      <c r="S1853" s="3"/>
      <c r="T1853" s="1"/>
      <c r="U1853" s="2"/>
      <c r="V1853" s="28" t="str">
        <f t="shared" si="86"/>
        <v/>
      </c>
    </row>
    <row r="1854" spans="1:22" ht="25" customHeight="1" x14ac:dyDescent="0.35">
      <c r="A1854" s="1"/>
      <c r="B1854" s="35"/>
      <c r="C1854" s="1"/>
      <c r="D1854" s="1"/>
      <c r="E1854" s="73">
        <f>+COUNTIFS('REGISTRO DE TUTORES'!$A$3:$A$8000,A1854,'REGISTRO DE TUTORES'!$B$3:$B$8000,B1854,'REGISTRO DE TUTORES'!$C$3:$C$8000,C1854,'REGISTRO DE TUTORES'!$D$3:$D$8000,D1854)</f>
        <v>0</v>
      </c>
      <c r="F1854" s="73">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73">
        <f t="shared" ca="1" si="84"/>
        <v>0</v>
      </c>
      <c r="H1854" s="73">
        <f t="shared" ca="1" si="85"/>
        <v>0</v>
      </c>
      <c r="I1854" s="20">
        <v>0</v>
      </c>
      <c r="J1854" s="20">
        <v>0</v>
      </c>
      <c r="K1854" s="20">
        <v>0</v>
      </c>
      <c r="L1854" s="20">
        <v>0</v>
      </c>
      <c r="M1854" s="20">
        <v>0</v>
      </c>
      <c r="N1854" s="75">
        <v>0</v>
      </c>
      <c r="O1854" s="75">
        <v>0</v>
      </c>
      <c r="P1854" s="2"/>
      <c r="Q1854" s="2"/>
      <c r="R1854" s="3"/>
      <c r="S1854" s="3"/>
      <c r="T1854" s="1"/>
      <c r="U1854" s="2"/>
      <c r="V1854" s="28" t="str">
        <f t="shared" si="86"/>
        <v/>
      </c>
    </row>
    <row r="1855" spans="1:22" ht="25" customHeight="1" x14ac:dyDescent="0.35">
      <c r="A1855" s="1"/>
      <c r="B1855" s="35"/>
      <c r="C1855" s="1"/>
      <c r="D1855" s="1"/>
      <c r="E1855" s="73">
        <f>+COUNTIFS('REGISTRO DE TUTORES'!$A$3:$A$8000,A1855,'REGISTRO DE TUTORES'!$B$3:$B$8000,B1855,'REGISTRO DE TUTORES'!$C$3:$C$8000,C1855,'REGISTRO DE TUTORES'!$D$3:$D$8000,D1855)</f>
        <v>0</v>
      </c>
      <c r="F1855" s="73">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73">
        <f t="shared" ca="1" si="84"/>
        <v>0</v>
      </c>
      <c r="H1855" s="73">
        <f t="shared" ca="1" si="85"/>
        <v>0</v>
      </c>
      <c r="I1855" s="20">
        <v>0</v>
      </c>
      <c r="J1855" s="20">
        <v>0</v>
      </c>
      <c r="K1855" s="20">
        <v>0</v>
      </c>
      <c r="L1855" s="20">
        <v>0</v>
      </c>
      <c r="M1855" s="20">
        <v>0</v>
      </c>
      <c r="N1855" s="75">
        <v>0</v>
      </c>
      <c r="O1855" s="75">
        <v>0</v>
      </c>
      <c r="P1855" s="2"/>
      <c r="Q1855" s="2"/>
      <c r="R1855" s="3"/>
      <c r="S1855" s="3"/>
      <c r="T1855" s="1"/>
      <c r="U1855" s="2"/>
      <c r="V1855" s="28" t="str">
        <f t="shared" si="86"/>
        <v/>
      </c>
    </row>
    <row r="1856" spans="1:22" ht="25" customHeight="1" x14ac:dyDescent="0.35">
      <c r="A1856" s="1"/>
      <c r="B1856" s="35"/>
      <c r="C1856" s="1"/>
      <c r="D1856" s="1"/>
      <c r="E1856" s="73">
        <f>+COUNTIFS('REGISTRO DE TUTORES'!$A$3:$A$8000,A1856,'REGISTRO DE TUTORES'!$B$3:$B$8000,B1856,'REGISTRO DE TUTORES'!$C$3:$C$8000,C1856,'REGISTRO DE TUTORES'!$D$3:$D$8000,D1856)</f>
        <v>0</v>
      </c>
      <c r="F1856" s="73">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73">
        <f t="shared" ca="1" si="84"/>
        <v>0</v>
      </c>
      <c r="H1856" s="73">
        <f t="shared" ca="1" si="85"/>
        <v>0</v>
      </c>
      <c r="I1856" s="20">
        <v>0</v>
      </c>
      <c r="J1856" s="20">
        <v>0</v>
      </c>
      <c r="K1856" s="20">
        <v>0</v>
      </c>
      <c r="L1856" s="20">
        <v>0</v>
      </c>
      <c r="M1856" s="20">
        <v>0</v>
      </c>
      <c r="N1856" s="75">
        <v>0</v>
      </c>
      <c r="O1856" s="75">
        <v>0</v>
      </c>
      <c r="P1856" s="2"/>
      <c r="Q1856" s="2"/>
      <c r="R1856" s="3"/>
      <c r="S1856" s="3"/>
      <c r="T1856" s="1"/>
      <c r="U1856" s="2"/>
      <c r="V1856" s="28" t="str">
        <f t="shared" si="86"/>
        <v/>
      </c>
    </row>
    <row r="1857" spans="1:22" ht="25" customHeight="1" x14ac:dyDescent="0.35">
      <c r="A1857" s="1"/>
      <c r="B1857" s="35"/>
      <c r="C1857" s="1"/>
      <c r="D1857" s="1"/>
      <c r="E1857" s="73">
        <f>+COUNTIFS('REGISTRO DE TUTORES'!$A$3:$A$8000,A1857,'REGISTRO DE TUTORES'!$B$3:$B$8000,B1857,'REGISTRO DE TUTORES'!$C$3:$C$8000,C1857,'REGISTRO DE TUTORES'!$D$3:$D$8000,D1857)</f>
        <v>0</v>
      </c>
      <c r="F1857" s="73">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73">
        <f t="shared" ca="1" si="84"/>
        <v>0</v>
      </c>
      <c r="H1857" s="73">
        <f t="shared" ca="1" si="85"/>
        <v>0</v>
      </c>
      <c r="I1857" s="20">
        <v>0</v>
      </c>
      <c r="J1857" s="20">
        <v>0</v>
      </c>
      <c r="K1857" s="20">
        <v>0</v>
      </c>
      <c r="L1857" s="20">
        <v>0</v>
      </c>
      <c r="M1857" s="20">
        <v>0</v>
      </c>
      <c r="N1857" s="75">
        <v>0</v>
      </c>
      <c r="O1857" s="75">
        <v>0</v>
      </c>
      <c r="P1857" s="2"/>
      <c r="Q1857" s="2"/>
      <c r="R1857" s="3"/>
      <c r="S1857" s="3"/>
      <c r="T1857" s="1"/>
      <c r="U1857" s="2"/>
      <c r="V1857" s="28" t="str">
        <f t="shared" si="86"/>
        <v/>
      </c>
    </row>
    <row r="1858" spans="1:22" ht="25" customHeight="1" x14ac:dyDescent="0.35">
      <c r="A1858" s="1"/>
      <c r="B1858" s="35"/>
      <c r="C1858" s="1"/>
      <c r="D1858" s="1"/>
      <c r="E1858" s="73">
        <f>+COUNTIFS('REGISTRO DE TUTORES'!$A$3:$A$8000,A1858,'REGISTRO DE TUTORES'!$B$3:$B$8000,B1858,'REGISTRO DE TUTORES'!$C$3:$C$8000,C1858,'REGISTRO DE TUTORES'!$D$3:$D$8000,D1858)</f>
        <v>0</v>
      </c>
      <c r="F1858" s="73">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73">
        <f t="shared" ca="1" si="84"/>
        <v>0</v>
      </c>
      <c r="H1858" s="73">
        <f t="shared" ca="1" si="85"/>
        <v>0</v>
      </c>
      <c r="I1858" s="20">
        <v>0</v>
      </c>
      <c r="J1858" s="20">
        <v>0</v>
      </c>
      <c r="K1858" s="20">
        <v>0</v>
      </c>
      <c r="L1858" s="20">
        <v>0</v>
      </c>
      <c r="M1858" s="20">
        <v>0</v>
      </c>
      <c r="N1858" s="75">
        <v>0</v>
      </c>
      <c r="O1858" s="75">
        <v>0</v>
      </c>
      <c r="P1858" s="2"/>
      <c r="Q1858" s="2"/>
      <c r="R1858" s="3"/>
      <c r="S1858" s="3"/>
      <c r="T1858" s="1"/>
      <c r="U1858" s="2"/>
      <c r="V1858" s="28" t="str">
        <f t="shared" si="86"/>
        <v/>
      </c>
    </row>
    <row r="1859" spans="1:22" ht="25" customHeight="1" x14ac:dyDescent="0.35">
      <c r="A1859" s="1"/>
      <c r="B1859" s="35"/>
      <c r="C1859" s="1"/>
      <c r="D1859" s="1"/>
      <c r="E1859" s="73">
        <f>+COUNTIFS('REGISTRO DE TUTORES'!$A$3:$A$8000,A1859,'REGISTRO DE TUTORES'!$B$3:$B$8000,B1859,'REGISTRO DE TUTORES'!$C$3:$C$8000,C1859,'REGISTRO DE TUTORES'!$D$3:$D$8000,D1859)</f>
        <v>0</v>
      </c>
      <c r="F1859" s="73">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73">
        <f t="shared" ca="1" si="84"/>
        <v>0</v>
      </c>
      <c r="H1859" s="73">
        <f t="shared" ca="1" si="85"/>
        <v>0</v>
      </c>
      <c r="I1859" s="20">
        <v>0</v>
      </c>
      <c r="J1859" s="20">
        <v>0</v>
      </c>
      <c r="K1859" s="20">
        <v>0</v>
      </c>
      <c r="L1859" s="20">
        <v>0</v>
      </c>
      <c r="M1859" s="20">
        <v>0</v>
      </c>
      <c r="N1859" s="75">
        <v>0</v>
      </c>
      <c r="O1859" s="75">
        <v>0</v>
      </c>
      <c r="P1859" s="2"/>
      <c r="Q1859" s="2"/>
      <c r="R1859" s="3"/>
      <c r="S1859" s="3"/>
      <c r="T1859" s="1"/>
      <c r="U1859" s="2"/>
      <c r="V1859" s="28" t="str">
        <f t="shared" si="86"/>
        <v/>
      </c>
    </row>
    <row r="1860" spans="1:22" ht="25" customHeight="1" x14ac:dyDescent="0.35">
      <c r="A1860" s="1"/>
      <c r="B1860" s="35"/>
      <c r="C1860" s="1"/>
      <c r="D1860" s="1"/>
      <c r="E1860" s="73">
        <f>+COUNTIFS('REGISTRO DE TUTORES'!$A$3:$A$8000,A1860,'REGISTRO DE TUTORES'!$B$3:$B$8000,B1860,'REGISTRO DE TUTORES'!$C$3:$C$8000,C1860,'REGISTRO DE TUTORES'!$D$3:$D$8000,D1860)</f>
        <v>0</v>
      </c>
      <c r="F1860" s="73">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73">
        <f t="shared" ca="1" si="84"/>
        <v>0</v>
      </c>
      <c r="H1860" s="73">
        <f t="shared" ca="1" si="85"/>
        <v>0</v>
      </c>
      <c r="I1860" s="20">
        <v>0</v>
      </c>
      <c r="J1860" s="20">
        <v>0</v>
      </c>
      <c r="K1860" s="20">
        <v>0</v>
      </c>
      <c r="L1860" s="20">
        <v>0</v>
      </c>
      <c r="M1860" s="20">
        <v>0</v>
      </c>
      <c r="N1860" s="75">
        <v>0</v>
      </c>
      <c r="O1860" s="75">
        <v>0</v>
      </c>
      <c r="P1860" s="2"/>
      <c r="Q1860" s="2"/>
      <c r="R1860" s="3"/>
      <c r="S1860" s="3"/>
      <c r="T1860" s="1"/>
      <c r="U1860" s="2"/>
      <c r="V1860" s="28" t="str">
        <f t="shared" si="86"/>
        <v/>
      </c>
    </row>
    <row r="1861" spans="1:22" ht="25" customHeight="1" x14ac:dyDescent="0.35">
      <c r="A1861" s="1"/>
      <c r="B1861" s="35"/>
      <c r="C1861" s="1"/>
      <c r="D1861" s="1"/>
      <c r="E1861" s="73">
        <f>+COUNTIFS('REGISTRO DE TUTORES'!$A$3:$A$8000,A1861,'REGISTRO DE TUTORES'!$B$3:$B$8000,B1861,'REGISTRO DE TUTORES'!$C$3:$C$8000,C1861,'REGISTRO DE TUTORES'!$D$3:$D$8000,D1861)</f>
        <v>0</v>
      </c>
      <c r="F1861" s="73">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73">
        <f t="shared" ca="1" si="84"/>
        <v>0</v>
      </c>
      <c r="H1861" s="73">
        <f t="shared" ca="1" si="85"/>
        <v>0</v>
      </c>
      <c r="I1861" s="20">
        <v>0</v>
      </c>
      <c r="J1861" s="20">
        <v>0</v>
      </c>
      <c r="K1861" s="20">
        <v>0</v>
      </c>
      <c r="L1861" s="20">
        <v>0</v>
      </c>
      <c r="M1861" s="20">
        <v>0</v>
      </c>
      <c r="N1861" s="75">
        <v>0</v>
      </c>
      <c r="O1861" s="75">
        <v>0</v>
      </c>
      <c r="P1861" s="2"/>
      <c r="Q1861" s="2"/>
      <c r="R1861" s="3"/>
      <c r="S1861" s="3"/>
      <c r="T1861" s="1"/>
      <c r="U1861" s="2"/>
      <c r="V1861" s="28" t="str">
        <f t="shared" si="86"/>
        <v/>
      </c>
    </row>
    <row r="1862" spans="1:22" ht="25" customHeight="1" x14ac:dyDescent="0.35">
      <c r="A1862" s="1"/>
      <c r="B1862" s="35"/>
      <c r="C1862" s="1"/>
      <c r="D1862" s="1"/>
      <c r="E1862" s="73">
        <f>+COUNTIFS('REGISTRO DE TUTORES'!$A$3:$A$8000,A1862,'REGISTRO DE TUTORES'!$B$3:$B$8000,B1862,'REGISTRO DE TUTORES'!$C$3:$C$8000,C1862,'REGISTRO DE TUTORES'!$D$3:$D$8000,D1862)</f>
        <v>0</v>
      </c>
      <c r="F1862" s="73">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73">
        <f t="shared" ref="G1862:G1925" ca="1" si="87">SUM(IF(O1862=1,SUMPRODUCT(--(WEEKDAY(ROW(INDIRECT(P1862&amp;":"&amp;Q1862)))=1),--(COUNTIF(FERIADOS,ROW(INDIRECT(P1862&amp;":"&amp;Q1862)))=0)),0),IF(I1862=1,SUMPRODUCT(--(WEEKDAY(ROW(INDIRECT(P1862&amp;":"&amp;Q1862)))=2),--(COUNTIF(FERIADOS,ROW(INDIRECT(P1862&amp;":"&amp;Q1862)))=0)),0),IF(J1862=1,SUMPRODUCT(--(WEEKDAY(ROW(INDIRECT(P1862&amp;":"&amp;Q1862)))=3),--(COUNTIF(FERIADOS,ROW(INDIRECT(P1862&amp;":"&amp;Q1862)))=0)),0),IF(K1862=1,SUMPRODUCT(--(WEEKDAY(ROW(INDIRECT(P1862&amp;":"&amp;Q1862)))=4),--(COUNTIF(FERIADOS,ROW(INDIRECT(P1862&amp;":"&amp;Q1862)))=0)),0),IF(L1862=1,SUMPRODUCT(--(WEEKDAY(ROW(INDIRECT(P1862&amp;":"&amp;Q1862)))=5),--(COUNTIF(FERIADOS,ROW(INDIRECT(P1862&amp;":"&amp;Q1862)))=0)),0),IF(M1862=1,SUMPRODUCT(--(WEEKDAY(ROW(INDIRECT(P1862&amp;":"&amp;Q1862)))=6),--(COUNTIF(FERIADOS,ROW(INDIRECT(P1862&amp;":"&amp;Q1862)))=0)),0),IF(N1862=1,SUMPRODUCT(--(WEEKDAY(ROW(INDIRECT(P1862&amp;":"&amp;Q1862)))=7),--(COUNTIF(FERIADOS,ROW(INDIRECT(P1862&amp;":"&amp;Q1862)))=0)),0))</f>
        <v>0</v>
      </c>
      <c r="H1862" s="73">
        <f t="shared" ref="H1862:H1925" ca="1" si="88">+F1862*G1862</f>
        <v>0</v>
      </c>
      <c r="I1862" s="20">
        <v>0</v>
      </c>
      <c r="J1862" s="20">
        <v>0</v>
      </c>
      <c r="K1862" s="20">
        <v>0</v>
      </c>
      <c r="L1862" s="20">
        <v>0</v>
      </c>
      <c r="M1862" s="20">
        <v>0</v>
      </c>
      <c r="N1862" s="75">
        <v>0</v>
      </c>
      <c r="O1862" s="75">
        <v>0</v>
      </c>
      <c r="P1862" s="2"/>
      <c r="Q1862" s="2"/>
      <c r="R1862" s="3"/>
      <c r="S1862" s="3"/>
      <c r="T1862" s="1"/>
      <c r="U1862" s="2"/>
      <c r="V1862" s="28" t="str">
        <f t="shared" ref="V1862:V1925" si="89">IF(Q1862&gt;0,IF(U1862&gt;=Q1862,"ACTIVA","NO ACTIVA"),"")</f>
        <v/>
      </c>
    </row>
    <row r="1863" spans="1:22" ht="25" customHeight="1" x14ac:dyDescent="0.35">
      <c r="A1863" s="1"/>
      <c r="B1863" s="35"/>
      <c r="C1863" s="1"/>
      <c r="D1863" s="1"/>
      <c r="E1863" s="73">
        <f>+COUNTIFS('REGISTRO DE TUTORES'!$A$3:$A$8000,A1863,'REGISTRO DE TUTORES'!$B$3:$B$8000,B1863,'REGISTRO DE TUTORES'!$C$3:$C$8000,C1863,'REGISTRO DE TUTORES'!$D$3:$D$8000,D1863)</f>
        <v>0</v>
      </c>
      <c r="F1863" s="73">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73">
        <f t="shared" ca="1" si="87"/>
        <v>0</v>
      </c>
      <c r="H1863" s="73">
        <f t="shared" ca="1" si="88"/>
        <v>0</v>
      </c>
      <c r="I1863" s="20">
        <v>0</v>
      </c>
      <c r="J1863" s="20">
        <v>0</v>
      </c>
      <c r="K1863" s="20">
        <v>0</v>
      </c>
      <c r="L1863" s="20">
        <v>0</v>
      </c>
      <c r="M1863" s="20">
        <v>0</v>
      </c>
      <c r="N1863" s="75">
        <v>0</v>
      </c>
      <c r="O1863" s="75">
        <v>0</v>
      </c>
      <c r="P1863" s="2"/>
      <c r="Q1863" s="2"/>
      <c r="R1863" s="3"/>
      <c r="S1863" s="3"/>
      <c r="T1863" s="1"/>
      <c r="U1863" s="2"/>
      <c r="V1863" s="28" t="str">
        <f t="shared" si="89"/>
        <v/>
      </c>
    </row>
    <row r="1864" spans="1:22" ht="25" customHeight="1" x14ac:dyDescent="0.35">
      <c r="A1864" s="1"/>
      <c r="B1864" s="35"/>
      <c r="C1864" s="1"/>
      <c r="D1864" s="1"/>
      <c r="E1864" s="73">
        <f>+COUNTIFS('REGISTRO DE TUTORES'!$A$3:$A$8000,A1864,'REGISTRO DE TUTORES'!$B$3:$B$8000,B1864,'REGISTRO DE TUTORES'!$C$3:$C$8000,C1864,'REGISTRO DE TUTORES'!$D$3:$D$8000,D1864)</f>
        <v>0</v>
      </c>
      <c r="F1864" s="73">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73">
        <f t="shared" ca="1" si="87"/>
        <v>0</v>
      </c>
      <c r="H1864" s="73">
        <f t="shared" ca="1" si="88"/>
        <v>0</v>
      </c>
      <c r="I1864" s="20">
        <v>0</v>
      </c>
      <c r="J1864" s="20">
        <v>0</v>
      </c>
      <c r="K1864" s="20">
        <v>0</v>
      </c>
      <c r="L1864" s="20">
        <v>0</v>
      </c>
      <c r="M1864" s="20">
        <v>0</v>
      </c>
      <c r="N1864" s="75">
        <v>0</v>
      </c>
      <c r="O1864" s="75">
        <v>0</v>
      </c>
      <c r="P1864" s="2"/>
      <c r="Q1864" s="2"/>
      <c r="R1864" s="3"/>
      <c r="S1864" s="3"/>
      <c r="T1864" s="1"/>
      <c r="U1864" s="2"/>
      <c r="V1864" s="28" t="str">
        <f t="shared" si="89"/>
        <v/>
      </c>
    </row>
    <row r="1865" spans="1:22" ht="25" customHeight="1" x14ac:dyDescent="0.35">
      <c r="A1865" s="1"/>
      <c r="B1865" s="35"/>
      <c r="C1865" s="1"/>
      <c r="D1865" s="1"/>
      <c r="E1865" s="73">
        <f>+COUNTIFS('REGISTRO DE TUTORES'!$A$3:$A$8000,A1865,'REGISTRO DE TUTORES'!$B$3:$B$8000,B1865,'REGISTRO DE TUTORES'!$C$3:$C$8000,C1865,'REGISTRO DE TUTORES'!$D$3:$D$8000,D1865)</f>
        <v>0</v>
      </c>
      <c r="F1865" s="73">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73">
        <f t="shared" ca="1" si="87"/>
        <v>0</v>
      </c>
      <c r="H1865" s="73">
        <f t="shared" ca="1" si="88"/>
        <v>0</v>
      </c>
      <c r="I1865" s="20">
        <v>0</v>
      </c>
      <c r="J1865" s="20">
        <v>0</v>
      </c>
      <c r="K1865" s="20">
        <v>0</v>
      </c>
      <c r="L1865" s="20">
        <v>0</v>
      </c>
      <c r="M1865" s="20">
        <v>0</v>
      </c>
      <c r="N1865" s="75">
        <v>0</v>
      </c>
      <c r="O1865" s="75">
        <v>0</v>
      </c>
      <c r="P1865" s="2"/>
      <c r="Q1865" s="2"/>
      <c r="R1865" s="3"/>
      <c r="S1865" s="3"/>
      <c r="T1865" s="1"/>
      <c r="U1865" s="2"/>
      <c r="V1865" s="28" t="str">
        <f t="shared" si="89"/>
        <v/>
      </c>
    </row>
    <row r="1866" spans="1:22" ht="25" customHeight="1" x14ac:dyDescent="0.35">
      <c r="A1866" s="1"/>
      <c r="B1866" s="35"/>
      <c r="C1866" s="1"/>
      <c r="D1866" s="1"/>
      <c r="E1866" s="73">
        <f>+COUNTIFS('REGISTRO DE TUTORES'!$A$3:$A$8000,A1866,'REGISTRO DE TUTORES'!$B$3:$B$8000,B1866,'REGISTRO DE TUTORES'!$C$3:$C$8000,C1866,'REGISTRO DE TUTORES'!$D$3:$D$8000,D1866)</f>
        <v>0</v>
      </c>
      <c r="F1866" s="73">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73">
        <f t="shared" ca="1" si="87"/>
        <v>0</v>
      </c>
      <c r="H1866" s="73">
        <f t="shared" ca="1" si="88"/>
        <v>0</v>
      </c>
      <c r="I1866" s="20">
        <v>0</v>
      </c>
      <c r="J1866" s="20">
        <v>0</v>
      </c>
      <c r="K1866" s="20">
        <v>0</v>
      </c>
      <c r="L1866" s="20">
        <v>0</v>
      </c>
      <c r="M1866" s="20">
        <v>0</v>
      </c>
      <c r="N1866" s="75">
        <v>0</v>
      </c>
      <c r="O1866" s="75">
        <v>0</v>
      </c>
      <c r="P1866" s="2"/>
      <c r="Q1866" s="2"/>
      <c r="R1866" s="3"/>
      <c r="S1866" s="3"/>
      <c r="T1866" s="1"/>
      <c r="U1866" s="2"/>
      <c r="V1866" s="28" t="str">
        <f t="shared" si="89"/>
        <v/>
      </c>
    </row>
    <row r="1867" spans="1:22" ht="25" customHeight="1" x14ac:dyDescent="0.35">
      <c r="A1867" s="1"/>
      <c r="B1867" s="35"/>
      <c r="C1867" s="1"/>
      <c r="D1867" s="1"/>
      <c r="E1867" s="73">
        <f>+COUNTIFS('REGISTRO DE TUTORES'!$A$3:$A$8000,A1867,'REGISTRO DE TUTORES'!$B$3:$B$8000,B1867,'REGISTRO DE TUTORES'!$C$3:$C$8000,C1867,'REGISTRO DE TUTORES'!$D$3:$D$8000,D1867)</f>
        <v>0</v>
      </c>
      <c r="F1867" s="73">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73">
        <f t="shared" ca="1" si="87"/>
        <v>0</v>
      </c>
      <c r="H1867" s="73">
        <f t="shared" ca="1" si="88"/>
        <v>0</v>
      </c>
      <c r="I1867" s="20">
        <v>0</v>
      </c>
      <c r="J1867" s="20">
        <v>0</v>
      </c>
      <c r="K1867" s="20">
        <v>0</v>
      </c>
      <c r="L1867" s="20">
        <v>0</v>
      </c>
      <c r="M1867" s="20">
        <v>0</v>
      </c>
      <c r="N1867" s="75">
        <v>0</v>
      </c>
      <c r="O1867" s="75">
        <v>0</v>
      </c>
      <c r="P1867" s="2"/>
      <c r="Q1867" s="2"/>
      <c r="R1867" s="3"/>
      <c r="S1867" s="3"/>
      <c r="T1867" s="1"/>
      <c r="U1867" s="2"/>
      <c r="V1867" s="28" t="str">
        <f t="shared" si="89"/>
        <v/>
      </c>
    </row>
    <row r="1868" spans="1:22" ht="25" customHeight="1" x14ac:dyDescent="0.35">
      <c r="A1868" s="1"/>
      <c r="B1868" s="35"/>
      <c r="C1868" s="1"/>
      <c r="D1868" s="1"/>
      <c r="E1868" s="73">
        <f>+COUNTIFS('REGISTRO DE TUTORES'!$A$3:$A$8000,A1868,'REGISTRO DE TUTORES'!$B$3:$B$8000,B1868,'REGISTRO DE TUTORES'!$C$3:$C$8000,C1868,'REGISTRO DE TUTORES'!$D$3:$D$8000,D1868)</f>
        <v>0</v>
      </c>
      <c r="F1868" s="73">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73">
        <f t="shared" ca="1" si="87"/>
        <v>0</v>
      </c>
      <c r="H1868" s="73">
        <f t="shared" ca="1" si="88"/>
        <v>0</v>
      </c>
      <c r="I1868" s="20">
        <v>0</v>
      </c>
      <c r="J1868" s="20">
        <v>0</v>
      </c>
      <c r="K1868" s="20">
        <v>0</v>
      </c>
      <c r="L1868" s="20">
        <v>0</v>
      </c>
      <c r="M1868" s="20">
        <v>0</v>
      </c>
      <c r="N1868" s="75">
        <v>0</v>
      </c>
      <c r="O1868" s="75">
        <v>0</v>
      </c>
      <c r="P1868" s="2"/>
      <c r="Q1868" s="2"/>
      <c r="R1868" s="3"/>
      <c r="S1868" s="3"/>
      <c r="T1868" s="1"/>
      <c r="U1868" s="2"/>
      <c r="V1868" s="28" t="str">
        <f t="shared" si="89"/>
        <v/>
      </c>
    </row>
    <row r="1869" spans="1:22" ht="25" customHeight="1" x14ac:dyDescent="0.35">
      <c r="A1869" s="1"/>
      <c r="B1869" s="35"/>
      <c r="C1869" s="1"/>
      <c r="D1869" s="1"/>
      <c r="E1869" s="73">
        <f>+COUNTIFS('REGISTRO DE TUTORES'!$A$3:$A$8000,A1869,'REGISTRO DE TUTORES'!$B$3:$B$8000,B1869,'REGISTRO DE TUTORES'!$C$3:$C$8000,C1869,'REGISTRO DE TUTORES'!$D$3:$D$8000,D1869)</f>
        <v>0</v>
      </c>
      <c r="F1869" s="73">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73">
        <f t="shared" ca="1" si="87"/>
        <v>0</v>
      </c>
      <c r="H1869" s="73">
        <f t="shared" ca="1" si="88"/>
        <v>0</v>
      </c>
      <c r="I1869" s="20">
        <v>0</v>
      </c>
      <c r="J1869" s="20">
        <v>0</v>
      </c>
      <c r="K1869" s="20">
        <v>0</v>
      </c>
      <c r="L1869" s="20">
        <v>0</v>
      </c>
      <c r="M1869" s="20">
        <v>0</v>
      </c>
      <c r="N1869" s="75">
        <v>0</v>
      </c>
      <c r="O1869" s="75">
        <v>0</v>
      </c>
      <c r="P1869" s="2"/>
      <c r="Q1869" s="2"/>
      <c r="R1869" s="3"/>
      <c r="S1869" s="3"/>
      <c r="T1869" s="1"/>
      <c r="U1869" s="2"/>
      <c r="V1869" s="28" t="str">
        <f t="shared" si="89"/>
        <v/>
      </c>
    </row>
    <row r="1870" spans="1:22" ht="25" customHeight="1" x14ac:dyDescent="0.35">
      <c r="A1870" s="1"/>
      <c r="B1870" s="35"/>
      <c r="C1870" s="1"/>
      <c r="D1870" s="1"/>
      <c r="E1870" s="73">
        <f>+COUNTIFS('REGISTRO DE TUTORES'!$A$3:$A$8000,A1870,'REGISTRO DE TUTORES'!$B$3:$B$8000,B1870,'REGISTRO DE TUTORES'!$C$3:$C$8000,C1870,'REGISTRO DE TUTORES'!$D$3:$D$8000,D1870)</f>
        <v>0</v>
      </c>
      <c r="F1870" s="73">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73">
        <f t="shared" ca="1" si="87"/>
        <v>0</v>
      </c>
      <c r="H1870" s="73">
        <f t="shared" ca="1" si="88"/>
        <v>0</v>
      </c>
      <c r="I1870" s="20">
        <v>0</v>
      </c>
      <c r="J1870" s="20">
        <v>0</v>
      </c>
      <c r="K1870" s="20">
        <v>0</v>
      </c>
      <c r="L1870" s="20">
        <v>0</v>
      </c>
      <c r="M1870" s="20">
        <v>0</v>
      </c>
      <c r="N1870" s="75">
        <v>0</v>
      </c>
      <c r="O1870" s="75">
        <v>0</v>
      </c>
      <c r="P1870" s="2"/>
      <c r="Q1870" s="2"/>
      <c r="R1870" s="3"/>
      <c r="S1870" s="3"/>
      <c r="T1870" s="1"/>
      <c r="U1870" s="2"/>
      <c r="V1870" s="28" t="str">
        <f t="shared" si="89"/>
        <v/>
      </c>
    </row>
    <row r="1871" spans="1:22" ht="25" customHeight="1" x14ac:dyDescent="0.35">
      <c r="A1871" s="1"/>
      <c r="B1871" s="35"/>
      <c r="C1871" s="1"/>
      <c r="D1871" s="1"/>
      <c r="E1871" s="73">
        <f>+COUNTIFS('REGISTRO DE TUTORES'!$A$3:$A$8000,A1871,'REGISTRO DE TUTORES'!$B$3:$B$8000,B1871,'REGISTRO DE TUTORES'!$C$3:$C$8000,C1871,'REGISTRO DE TUTORES'!$D$3:$D$8000,D1871)</f>
        <v>0</v>
      </c>
      <c r="F1871" s="73">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73">
        <f t="shared" ca="1" si="87"/>
        <v>0</v>
      </c>
      <c r="H1871" s="73">
        <f t="shared" ca="1" si="88"/>
        <v>0</v>
      </c>
      <c r="I1871" s="20">
        <v>0</v>
      </c>
      <c r="J1871" s="20">
        <v>0</v>
      </c>
      <c r="K1871" s="20">
        <v>0</v>
      </c>
      <c r="L1871" s="20">
        <v>0</v>
      </c>
      <c r="M1871" s="20">
        <v>0</v>
      </c>
      <c r="N1871" s="75">
        <v>0</v>
      </c>
      <c r="O1871" s="75">
        <v>0</v>
      </c>
      <c r="P1871" s="2"/>
      <c r="Q1871" s="2"/>
      <c r="R1871" s="3"/>
      <c r="S1871" s="3"/>
      <c r="T1871" s="1"/>
      <c r="U1871" s="2"/>
      <c r="V1871" s="28" t="str">
        <f t="shared" si="89"/>
        <v/>
      </c>
    </row>
    <row r="1872" spans="1:22" ht="25" customHeight="1" x14ac:dyDescent="0.35">
      <c r="A1872" s="1"/>
      <c r="B1872" s="35"/>
      <c r="C1872" s="1"/>
      <c r="D1872" s="1"/>
      <c r="E1872" s="73">
        <f>+COUNTIFS('REGISTRO DE TUTORES'!$A$3:$A$8000,A1872,'REGISTRO DE TUTORES'!$B$3:$B$8000,B1872,'REGISTRO DE TUTORES'!$C$3:$C$8000,C1872,'REGISTRO DE TUTORES'!$D$3:$D$8000,D1872)</f>
        <v>0</v>
      </c>
      <c r="F1872" s="73">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73">
        <f t="shared" ca="1" si="87"/>
        <v>0</v>
      </c>
      <c r="H1872" s="73">
        <f t="shared" ca="1" si="88"/>
        <v>0</v>
      </c>
      <c r="I1872" s="20">
        <v>0</v>
      </c>
      <c r="J1872" s="20">
        <v>0</v>
      </c>
      <c r="K1872" s="20">
        <v>0</v>
      </c>
      <c r="L1872" s="20">
        <v>0</v>
      </c>
      <c r="M1872" s="20">
        <v>0</v>
      </c>
      <c r="N1872" s="75">
        <v>0</v>
      </c>
      <c r="O1872" s="75">
        <v>0</v>
      </c>
      <c r="P1872" s="2"/>
      <c r="Q1872" s="2"/>
      <c r="R1872" s="3"/>
      <c r="S1872" s="3"/>
      <c r="T1872" s="1"/>
      <c r="U1872" s="2"/>
      <c r="V1872" s="28" t="str">
        <f t="shared" si="89"/>
        <v/>
      </c>
    </row>
    <row r="1873" spans="1:22" ht="25" customHeight="1" x14ac:dyDescent="0.35">
      <c r="A1873" s="1"/>
      <c r="B1873" s="35"/>
      <c r="C1873" s="1"/>
      <c r="D1873" s="1"/>
      <c r="E1873" s="73">
        <f>+COUNTIFS('REGISTRO DE TUTORES'!$A$3:$A$8000,A1873,'REGISTRO DE TUTORES'!$B$3:$B$8000,B1873,'REGISTRO DE TUTORES'!$C$3:$C$8000,C1873,'REGISTRO DE TUTORES'!$D$3:$D$8000,D1873)</f>
        <v>0</v>
      </c>
      <c r="F1873" s="73">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73">
        <f t="shared" ca="1" si="87"/>
        <v>0</v>
      </c>
      <c r="H1873" s="73">
        <f t="shared" ca="1" si="88"/>
        <v>0</v>
      </c>
      <c r="I1873" s="20">
        <v>0</v>
      </c>
      <c r="J1873" s="20">
        <v>0</v>
      </c>
      <c r="K1873" s="20">
        <v>0</v>
      </c>
      <c r="L1873" s="20">
        <v>0</v>
      </c>
      <c r="M1873" s="20">
        <v>0</v>
      </c>
      <c r="N1873" s="75">
        <v>0</v>
      </c>
      <c r="O1873" s="75">
        <v>0</v>
      </c>
      <c r="P1873" s="2"/>
      <c r="Q1873" s="2"/>
      <c r="R1873" s="3"/>
      <c r="S1873" s="3"/>
      <c r="T1873" s="1"/>
      <c r="U1873" s="2"/>
      <c r="V1873" s="28" t="str">
        <f t="shared" si="89"/>
        <v/>
      </c>
    </row>
    <row r="1874" spans="1:22" ht="25" customHeight="1" x14ac:dyDescent="0.35">
      <c r="A1874" s="1"/>
      <c r="B1874" s="35"/>
      <c r="C1874" s="1"/>
      <c r="D1874" s="1"/>
      <c r="E1874" s="73">
        <f>+COUNTIFS('REGISTRO DE TUTORES'!$A$3:$A$8000,A1874,'REGISTRO DE TUTORES'!$B$3:$B$8000,B1874,'REGISTRO DE TUTORES'!$C$3:$C$8000,C1874,'REGISTRO DE TUTORES'!$D$3:$D$8000,D1874)</f>
        <v>0</v>
      </c>
      <c r="F1874" s="73">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73">
        <f t="shared" ca="1" si="87"/>
        <v>0</v>
      </c>
      <c r="H1874" s="73">
        <f t="shared" ca="1" si="88"/>
        <v>0</v>
      </c>
      <c r="I1874" s="20">
        <v>0</v>
      </c>
      <c r="J1874" s="20">
        <v>0</v>
      </c>
      <c r="K1874" s="20">
        <v>0</v>
      </c>
      <c r="L1874" s="20">
        <v>0</v>
      </c>
      <c r="M1874" s="20">
        <v>0</v>
      </c>
      <c r="N1874" s="75">
        <v>0</v>
      </c>
      <c r="O1874" s="75">
        <v>0</v>
      </c>
      <c r="P1874" s="2"/>
      <c r="Q1874" s="2"/>
      <c r="R1874" s="3"/>
      <c r="S1874" s="3"/>
      <c r="T1874" s="1"/>
      <c r="U1874" s="2"/>
      <c r="V1874" s="28" t="str">
        <f t="shared" si="89"/>
        <v/>
      </c>
    </row>
    <row r="1875" spans="1:22" ht="25" customHeight="1" x14ac:dyDescent="0.35">
      <c r="A1875" s="1"/>
      <c r="B1875" s="35"/>
      <c r="C1875" s="1"/>
      <c r="D1875" s="1"/>
      <c r="E1875" s="73">
        <f>+COUNTIFS('REGISTRO DE TUTORES'!$A$3:$A$8000,A1875,'REGISTRO DE TUTORES'!$B$3:$B$8000,B1875,'REGISTRO DE TUTORES'!$C$3:$C$8000,C1875,'REGISTRO DE TUTORES'!$D$3:$D$8000,D1875)</f>
        <v>0</v>
      </c>
      <c r="F1875" s="73">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73">
        <f t="shared" ca="1" si="87"/>
        <v>0</v>
      </c>
      <c r="H1875" s="73">
        <f t="shared" ca="1" si="88"/>
        <v>0</v>
      </c>
      <c r="I1875" s="20">
        <v>0</v>
      </c>
      <c r="J1875" s="20">
        <v>0</v>
      </c>
      <c r="K1875" s="20">
        <v>0</v>
      </c>
      <c r="L1875" s="20">
        <v>0</v>
      </c>
      <c r="M1875" s="20">
        <v>0</v>
      </c>
      <c r="N1875" s="75">
        <v>0</v>
      </c>
      <c r="O1875" s="75">
        <v>0</v>
      </c>
      <c r="P1875" s="2"/>
      <c r="Q1875" s="2"/>
      <c r="R1875" s="3"/>
      <c r="S1875" s="3"/>
      <c r="T1875" s="1"/>
      <c r="U1875" s="2"/>
      <c r="V1875" s="28" t="str">
        <f t="shared" si="89"/>
        <v/>
      </c>
    </row>
    <row r="1876" spans="1:22" ht="25" customHeight="1" x14ac:dyDescent="0.35">
      <c r="A1876" s="1"/>
      <c r="B1876" s="35"/>
      <c r="C1876" s="1"/>
      <c r="D1876" s="1"/>
      <c r="E1876" s="73">
        <f>+COUNTIFS('REGISTRO DE TUTORES'!$A$3:$A$8000,A1876,'REGISTRO DE TUTORES'!$B$3:$B$8000,B1876,'REGISTRO DE TUTORES'!$C$3:$C$8000,C1876,'REGISTRO DE TUTORES'!$D$3:$D$8000,D1876)</f>
        <v>0</v>
      </c>
      <c r="F1876" s="73">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73">
        <f t="shared" ca="1" si="87"/>
        <v>0</v>
      </c>
      <c r="H1876" s="73">
        <f t="shared" ca="1" si="88"/>
        <v>0</v>
      </c>
      <c r="I1876" s="20">
        <v>0</v>
      </c>
      <c r="J1876" s="20">
        <v>0</v>
      </c>
      <c r="K1876" s="20">
        <v>0</v>
      </c>
      <c r="L1876" s="20">
        <v>0</v>
      </c>
      <c r="M1876" s="20">
        <v>0</v>
      </c>
      <c r="N1876" s="75">
        <v>0</v>
      </c>
      <c r="O1876" s="75">
        <v>0</v>
      </c>
      <c r="P1876" s="2"/>
      <c r="Q1876" s="2"/>
      <c r="R1876" s="3"/>
      <c r="S1876" s="3"/>
      <c r="T1876" s="1"/>
      <c r="U1876" s="2"/>
      <c r="V1876" s="28" t="str">
        <f t="shared" si="89"/>
        <v/>
      </c>
    </row>
    <row r="1877" spans="1:22" ht="25" customHeight="1" x14ac:dyDescent="0.35">
      <c r="A1877" s="1"/>
      <c r="B1877" s="35"/>
      <c r="C1877" s="1"/>
      <c r="D1877" s="1"/>
      <c r="E1877" s="73">
        <f>+COUNTIFS('REGISTRO DE TUTORES'!$A$3:$A$8000,A1877,'REGISTRO DE TUTORES'!$B$3:$B$8000,B1877,'REGISTRO DE TUTORES'!$C$3:$C$8000,C1877,'REGISTRO DE TUTORES'!$D$3:$D$8000,D1877)</f>
        <v>0</v>
      </c>
      <c r="F1877" s="73">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73">
        <f t="shared" ca="1" si="87"/>
        <v>0</v>
      </c>
      <c r="H1877" s="73">
        <f t="shared" ca="1" si="88"/>
        <v>0</v>
      </c>
      <c r="I1877" s="20">
        <v>0</v>
      </c>
      <c r="J1877" s="20">
        <v>0</v>
      </c>
      <c r="K1877" s="20">
        <v>0</v>
      </c>
      <c r="L1877" s="20">
        <v>0</v>
      </c>
      <c r="M1877" s="20">
        <v>0</v>
      </c>
      <c r="N1877" s="75">
        <v>0</v>
      </c>
      <c r="O1877" s="75">
        <v>0</v>
      </c>
      <c r="P1877" s="2"/>
      <c r="Q1877" s="2"/>
      <c r="R1877" s="3"/>
      <c r="S1877" s="3"/>
      <c r="T1877" s="1"/>
      <c r="U1877" s="2"/>
      <c r="V1877" s="28" t="str">
        <f t="shared" si="89"/>
        <v/>
      </c>
    </row>
    <row r="1878" spans="1:22" ht="25" customHeight="1" x14ac:dyDescent="0.35">
      <c r="A1878" s="1"/>
      <c r="B1878" s="35"/>
      <c r="C1878" s="1"/>
      <c r="D1878" s="1"/>
      <c r="E1878" s="73">
        <f>+COUNTIFS('REGISTRO DE TUTORES'!$A$3:$A$8000,A1878,'REGISTRO DE TUTORES'!$B$3:$B$8000,B1878,'REGISTRO DE TUTORES'!$C$3:$C$8000,C1878,'REGISTRO DE TUTORES'!$D$3:$D$8000,D1878)</f>
        <v>0</v>
      </c>
      <c r="F1878" s="73">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73">
        <f t="shared" ca="1" si="87"/>
        <v>0</v>
      </c>
      <c r="H1878" s="73">
        <f t="shared" ca="1" si="88"/>
        <v>0</v>
      </c>
      <c r="I1878" s="20">
        <v>0</v>
      </c>
      <c r="J1878" s="20">
        <v>0</v>
      </c>
      <c r="K1878" s="20">
        <v>0</v>
      </c>
      <c r="L1878" s="20">
        <v>0</v>
      </c>
      <c r="M1878" s="20">
        <v>0</v>
      </c>
      <c r="N1878" s="75">
        <v>0</v>
      </c>
      <c r="O1878" s="75">
        <v>0</v>
      </c>
      <c r="P1878" s="2"/>
      <c r="Q1878" s="2"/>
      <c r="R1878" s="3"/>
      <c r="S1878" s="3"/>
      <c r="T1878" s="1"/>
      <c r="U1878" s="2"/>
      <c r="V1878" s="28" t="str">
        <f t="shared" si="89"/>
        <v/>
      </c>
    </row>
    <row r="1879" spans="1:22" ht="25" customHeight="1" x14ac:dyDescent="0.35">
      <c r="A1879" s="1"/>
      <c r="B1879" s="35"/>
      <c r="C1879" s="1"/>
      <c r="D1879" s="1"/>
      <c r="E1879" s="73">
        <f>+COUNTIFS('REGISTRO DE TUTORES'!$A$3:$A$8000,A1879,'REGISTRO DE TUTORES'!$B$3:$B$8000,B1879,'REGISTRO DE TUTORES'!$C$3:$C$8000,C1879,'REGISTRO DE TUTORES'!$D$3:$D$8000,D1879)</f>
        <v>0</v>
      </c>
      <c r="F1879" s="73">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73">
        <f t="shared" ca="1" si="87"/>
        <v>0</v>
      </c>
      <c r="H1879" s="73">
        <f t="shared" ca="1" si="88"/>
        <v>0</v>
      </c>
      <c r="I1879" s="20">
        <v>0</v>
      </c>
      <c r="J1879" s="20">
        <v>0</v>
      </c>
      <c r="K1879" s="20">
        <v>0</v>
      </c>
      <c r="L1879" s="20">
        <v>0</v>
      </c>
      <c r="M1879" s="20">
        <v>0</v>
      </c>
      <c r="N1879" s="75">
        <v>0</v>
      </c>
      <c r="O1879" s="75">
        <v>0</v>
      </c>
      <c r="P1879" s="2"/>
      <c r="Q1879" s="2"/>
      <c r="R1879" s="3"/>
      <c r="S1879" s="3"/>
      <c r="T1879" s="1"/>
      <c r="U1879" s="2"/>
      <c r="V1879" s="28" t="str">
        <f t="shared" si="89"/>
        <v/>
      </c>
    </row>
    <row r="1880" spans="1:22" ht="25" customHeight="1" x14ac:dyDescent="0.35">
      <c r="A1880" s="1"/>
      <c r="B1880" s="35"/>
      <c r="C1880" s="1"/>
      <c r="D1880" s="1"/>
      <c r="E1880" s="73">
        <f>+COUNTIFS('REGISTRO DE TUTORES'!$A$3:$A$8000,A1880,'REGISTRO DE TUTORES'!$B$3:$B$8000,B1880,'REGISTRO DE TUTORES'!$C$3:$C$8000,C1880,'REGISTRO DE TUTORES'!$D$3:$D$8000,D1880)</f>
        <v>0</v>
      </c>
      <c r="F1880" s="73">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73">
        <f t="shared" ca="1" si="87"/>
        <v>0</v>
      </c>
      <c r="H1880" s="73">
        <f t="shared" ca="1" si="88"/>
        <v>0</v>
      </c>
      <c r="I1880" s="20">
        <v>0</v>
      </c>
      <c r="J1880" s="20">
        <v>0</v>
      </c>
      <c r="K1880" s="20">
        <v>0</v>
      </c>
      <c r="L1880" s="20">
        <v>0</v>
      </c>
      <c r="M1880" s="20">
        <v>0</v>
      </c>
      <c r="N1880" s="75">
        <v>0</v>
      </c>
      <c r="O1880" s="75">
        <v>0</v>
      </c>
      <c r="P1880" s="2"/>
      <c r="Q1880" s="2"/>
      <c r="R1880" s="3"/>
      <c r="S1880" s="3"/>
      <c r="T1880" s="1"/>
      <c r="U1880" s="2"/>
      <c r="V1880" s="28" t="str">
        <f t="shared" si="89"/>
        <v/>
      </c>
    </row>
    <row r="1881" spans="1:22" ht="25" customHeight="1" x14ac:dyDescent="0.35">
      <c r="A1881" s="1"/>
      <c r="B1881" s="35"/>
      <c r="C1881" s="1"/>
      <c r="D1881" s="1"/>
      <c r="E1881" s="73">
        <f>+COUNTIFS('REGISTRO DE TUTORES'!$A$3:$A$8000,A1881,'REGISTRO DE TUTORES'!$B$3:$B$8000,B1881,'REGISTRO DE TUTORES'!$C$3:$C$8000,C1881,'REGISTRO DE TUTORES'!$D$3:$D$8000,D1881)</f>
        <v>0</v>
      </c>
      <c r="F1881" s="73">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73">
        <f t="shared" ca="1" si="87"/>
        <v>0</v>
      </c>
      <c r="H1881" s="73">
        <f t="shared" ca="1" si="88"/>
        <v>0</v>
      </c>
      <c r="I1881" s="20">
        <v>0</v>
      </c>
      <c r="J1881" s="20">
        <v>0</v>
      </c>
      <c r="K1881" s="20">
        <v>0</v>
      </c>
      <c r="L1881" s="20">
        <v>0</v>
      </c>
      <c r="M1881" s="20">
        <v>0</v>
      </c>
      <c r="N1881" s="75">
        <v>0</v>
      </c>
      <c r="O1881" s="75">
        <v>0</v>
      </c>
      <c r="P1881" s="2"/>
      <c r="Q1881" s="2"/>
      <c r="R1881" s="3"/>
      <c r="S1881" s="3"/>
      <c r="T1881" s="1"/>
      <c r="U1881" s="2"/>
      <c r="V1881" s="28" t="str">
        <f t="shared" si="89"/>
        <v/>
      </c>
    </row>
    <row r="1882" spans="1:22" ht="25" customHeight="1" x14ac:dyDescent="0.35">
      <c r="A1882" s="1"/>
      <c r="B1882" s="35"/>
      <c r="C1882" s="1"/>
      <c r="D1882" s="1"/>
      <c r="E1882" s="73">
        <f>+COUNTIFS('REGISTRO DE TUTORES'!$A$3:$A$8000,A1882,'REGISTRO DE TUTORES'!$B$3:$B$8000,B1882,'REGISTRO DE TUTORES'!$C$3:$C$8000,C1882,'REGISTRO DE TUTORES'!$D$3:$D$8000,D1882)</f>
        <v>0</v>
      </c>
      <c r="F1882" s="73">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73">
        <f t="shared" ca="1" si="87"/>
        <v>0</v>
      </c>
      <c r="H1882" s="73">
        <f t="shared" ca="1" si="88"/>
        <v>0</v>
      </c>
      <c r="I1882" s="20">
        <v>0</v>
      </c>
      <c r="J1882" s="20">
        <v>0</v>
      </c>
      <c r="K1882" s="20">
        <v>0</v>
      </c>
      <c r="L1882" s="20">
        <v>0</v>
      </c>
      <c r="M1882" s="20">
        <v>0</v>
      </c>
      <c r="N1882" s="75">
        <v>0</v>
      </c>
      <c r="O1882" s="75">
        <v>0</v>
      </c>
      <c r="P1882" s="2"/>
      <c r="Q1882" s="2"/>
      <c r="R1882" s="3"/>
      <c r="S1882" s="3"/>
      <c r="T1882" s="1"/>
      <c r="U1882" s="2"/>
      <c r="V1882" s="28" t="str">
        <f t="shared" si="89"/>
        <v/>
      </c>
    </row>
    <row r="1883" spans="1:22" ht="25" customHeight="1" x14ac:dyDescent="0.35">
      <c r="A1883" s="1"/>
      <c r="B1883" s="35"/>
      <c r="C1883" s="1"/>
      <c r="D1883" s="1"/>
      <c r="E1883" s="73">
        <f>+COUNTIFS('REGISTRO DE TUTORES'!$A$3:$A$8000,A1883,'REGISTRO DE TUTORES'!$B$3:$B$8000,B1883,'REGISTRO DE TUTORES'!$C$3:$C$8000,C1883,'REGISTRO DE TUTORES'!$D$3:$D$8000,D1883)</f>
        <v>0</v>
      </c>
      <c r="F1883" s="73">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73">
        <f t="shared" ca="1" si="87"/>
        <v>0</v>
      </c>
      <c r="H1883" s="73">
        <f t="shared" ca="1" si="88"/>
        <v>0</v>
      </c>
      <c r="I1883" s="20">
        <v>0</v>
      </c>
      <c r="J1883" s="20">
        <v>0</v>
      </c>
      <c r="K1883" s="20">
        <v>0</v>
      </c>
      <c r="L1883" s="20">
        <v>0</v>
      </c>
      <c r="M1883" s="20">
        <v>0</v>
      </c>
      <c r="N1883" s="75">
        <v>0</v>
      </c>
      <c r="O1883" s="75">
        <v>0</v>
      </c>
      <c r="P1883" s="2"/>
      <c r="Q1883" s="2"/>
      <c r="R1883" s="3"/>
      <c r="S1883" s="3"/>
      <c r="T1883" s="1"/>
      <c r="U1883" s="2"/>
      <c r="V1883" s="28" t="str">
        <f t="shared" si="89"/>
        <v/>
      </c>
    </row>
    <row r="1884" spans="1:22" ht="25" customHeight="1" x14ac:dyDescent="0.35">
      <c r="A1884" s="1"/>
      <c r="B1884" s="35"/>
      <c r="C1884" s="1"/>
      <c r="D1884" s="1"/>
      <c r="E1884" s="73">
        <f>+COUNTIFS('REGISTRO DE TUTORES'!$A$3:$A$8000,A1884,'REGISTRO DE TUTORES'!$B$3:$B$8000,B1884,'REGISTRO DE TUTORES'!$C$3:$C$8000,C1884,'REGISTRO DE TUTORES'!$D$3:$D$8000,D1884)</f>
        <v>0</v>
      </c>
      <c r="F1884" s="73">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73">
        <f t="shared" ca="1" si="87"/>
        <v>0</v>
      </c>
      <c r="H1884" s="73">
        <f t="shared" ca="1" si="88"/>
        <v>0</v>
      </c>
      <c r="I1884" s="20">
        <v>0</v>
      </c>
      <c r="J1884" s="20">
        <v>0</v>
      </c>
      <c r="K1884" s="20">
        <v>0</v>
      </c>
      <c r="L1884" s="20">
        <v>0</v>
      </c>
      <c r="M1884" s="20">
        <v>0</v>
      </c>
      <c r="N1884" s="75">
        <v>0</v>
      </c>
      <c r="O1884" s="75">
        <v>0</v>
      </c>
      <c r="P1884" s="2"/>
      <c r="Q1884" s="2"/>
      <c r="R1884" s="3"/>
      <c r="S1884" s="3"/>
      <c r="T1884" s="1"/>
      <c r="U1884" s="2"/>
      <c r="V1884" s="28" t="str">
        <f t="shared" si="89"/>
        <v/>
      </c>
    </row>
    <row r="1885" spans="1:22" ht="25" customHeight="1" x14ac:dyDescent="0.35">
      <c r="A1885" s="1"/>
      <c r="B1885" s="35"/>
      <c r="C1885" s="1"/>
      <c r="D1885" s="1"/>
      <c r="E1885" s="73">
        <f>+COUNTIFS('REGISTRO DE TUTORES'!$A$3:$A$8000,A1885,'REGISTRO DE TUTORES'!$B$3:$B$8000,B1885,'REGISTRO DE TUTORES'!$C$3:$C$8000,C1885,'REGISTRO DE TUTORES'!$D$3:$D$8000,D1885)</f>
        <v>0</v>
      </c>
      <c r="F1885" s="73">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73">
        <f t="shared" ca="1" si="87"/>
        <v>0</v>
      </c>
      <c r="H1885" s="73">
        <f t="shared" ca="1" si="88"/>
        <v>0</v>
      </c>
      <c r="I1885" s="20">
        <v>0</v>
      </c>
      <c r="J1885" s="20">
        <v>0</v>
      </c>
      <c r="K1885" s="20">
        <v>0</v>
      </c>
      <c r="L1885" s="20">
        <v>0</v>
      </c>
      <c r="M1885" s="20">
        <v>0</v>
      </c>
      <c r="N1885" s="75">
        <v>0</v>
      </c>
      <c r="O1885" s="75">
        <v>0</v>
      </c>
      <c r="P1885" s="2"/>
      <c r="Q1885" s="2"/>
      <c r="R1885" s="3"/>
      <c r="S1885" s="3"/>
      <c r="T1885" s="1"/>
      <c r="U1885" s="2"/>
      <c r="V1885" s="28" t="str">
        <f t="shared" si="89"/>
        <v/>
      </c>
    </row>
    <row r="1886" spans="1:22" ht="25" customHeight="1" x14ac:dyDescent="0.35">
      <c r="A1886" s="1"/>
      <c r="B1886" s="35"/>
      <c r="C1886" s="1"/>
      <c r="D1886" s="1"/>
      <c r="E1886" s="73">
        <f>+COUNTIFS('REGISTRO DE TUTORES'!$A$3:$A$8000,A1886,'REGISTRO DE TUTORES'!$B$3:$B$8000,B1886,'REGISTRO DE TUTORES'!$C$3:$C$8000,C1886,'REGISTRO DE TUTORES'!$D$3:$D$8000,D1886)</f>
        <v>0</v>
      </c>
      <c r="F1886" s="73">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73">
        <f t="shared" ca="1" si="87"/>
        <v>0</v>
      </c>
      <c r="H1886" s="73">
        <f t="shared" ca="1" si="88"/>
        <v>0</v>
      </c>
      <c r="I1886" s="20">
        <v>0</v>
      </c>
      <c r="J1886" s="20">
        <v>0</v>
      </c>
      <c r="K1886" s="20">
        <v>0</v>
      </c>
      <c r="L1886" s="20">
        <v>0</v>
      </c>
      <c r="M1886" s="20">
        <v>0</v>
      </c>
      <c r="N1886" s="75">
        <v>0</v>
      </c>
      <c r="O1886" s="75">
        <v>0</v>
      </c>
      <c r="P1886" s="2"/>
      <c r="Q1886" s="2"/>
      <c r="R1886" s="3"/>
      <c r="S1886" s="3"/>
      <c r="T1886" s="1"/>
      <c r="U1886" s="2"/>
      <c r="V1886" s="28" t="str">
        <f t="shared" si="89"/>
        <v/>
      </c>
    </row>
    <row r="1887" spans="1:22" ht="25" customHeight="1" x14ac:dyDescent="0.35">
      <c r="A1887" s="1"/>
      <c r="B1887" s="35"/>
      <c r="C1887" s="1"/>
      <c r="D1887" s="1"/>
      <c r="E1887" s="73">
        <f>+COUNTIFS('REGISTRO DE TUTORES'!$A$3:$A$8000,A1887,'REGISTRO DE TUTORES'!$B$3:$B$8000,B1887,'REGISTRO DE TUTORES'!$C$3:$C$8000,C1887,'REGISTRO DE TUTORES'!$D$3:$D$8000,D1887)</f>
        <v>0</v>
      </c>
      <c r="F1887" s="73">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73">
        <f t="shared" ca="1" si="87"/>
        <v>0</v>
      </c>
      <c r="H1887" s="73">
        <f t="shared" ca="1" si="88"/>
        <v>0</v>
      </c>
      <c r="I1887" s="20">
        <v>0</v>
      </c>
      <c r="J1887" s="20">
        <v>0</v>
      </c>
      <c r="K1887" s="20">
        <v>0</v>
      </c>
      <c r="L1887" s="20">
        <v>0</v>
      </c>
      <c r="M1887" s="20">
        <v>0</v>
      </c>
      <c r="N1887" s="75">
        <v>0</v>
      </c>
      <c r="O1887" s="75">
        <v>0</v>
      </c>
      <c r="P1887" s="2"/>
      <c r="Q1887" s="2"/>
      <c r="R1887" s="3"/>
      <c r="S1887" s="3"/>
      <c r="T1887" s="1"/>
      <c r="U1887" s="2"/>
      <c r="V1887" s="28" t="str">
        <f t="shared" si="89"/>
        <v/>
      </c>
    </row>
    <row r="1888" spans="1:22" ht="25" customHeight="1" x14ac:dyDescent="0.35">
      <c r="A1888" s="1"/>
      <c r="B1888" s="35"/>
      <c r="C1888" s="1"/>
      <c r="D1888" s="1"/>
      <c r="E1888" s="73">
        <f>+COUNTIFS('REGISTRO DE TUTORES'!$A$3:$A$8000,A1888,'REGISTRO DE TUTORES'!$B$3:$B$8000,B1888,'REGISTRO DE TUTORES'!$C$3:$C$8000,C1888,'REGISTRO DE TUTORES'!$D$3:$D$8000,D1888)</f>
        <v>0</v>
      </c>
      <c r="F1888" s="73">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73">
        <f t="shared" ca="1" si="87"/>
        <v>0</v>
      </c>
      <c r="H1888" s="73">
        <f t="shared" ca="1" si="88"/>
        <v>0</v>
      </c>
      <c r="I1888" s="20">
        <v>0</v>
      </c>
      <c r="J1888" s="20">
        <v>0</v>
      </c>
      <c r="K1888" s="20">
        <v>0</v>
      </c>
      <c r="L1888" s="20">
        <v>0</v>
      </c>
      <c r="M1888" s="20">
        <v>0</v>
      </c>
      <c r="N1888" s="75">
        <v>0</v>
      </c>
      <c r="O1888" s="75">
        <v>0</v>
      </c>
      <c r="P1888" s="2"/>
      <c r="Q1888" s="2"/>
      <c r="R1888" s="3"/>
      <c r="S1888" s="3"/>
      <c r="T1888" s="1"/>
      <c r="U1888" s="2"/>
      <c r="V1888" s="28" t="str">
        <f t="shared" si="89"/>
        <v/>
      </c>
    </row>
    <row r="1889" spans="1:22" ht="25" customHeight="1" x14ac:dyDescent="0.35">
      <c r="A1889" s="1"/>
      <c r="B1889" s="35"/>
      <c r="C1889" s="1"/>
      <c r="D1889" s="1"/>
      <c r="E1889" s="73">
        <f>+COUNTIFS('REGISTRO DE TUTORES'!$A$3:$A$8000,A1889,'REGISTRO DE TUTORES'!$B$3:$B$8000,B1889,'REGISTRO DE TUTORES'!$C$3:$C$8000,C1889,'REGISTRO DE TUTORES'!$D$3:$D$8000,D1889)</f>
        <v>0</v>
      </c>
      <c r="F1889" s="73">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73">
        <f t="shared" ca="1" si="87"/>
        <v>0</v>
      </c>
      <c r="H1889" s="73">
        <f t="shared" ca="1" si="88"/>
        <v>0</v>
      </c>
      <c r="I1889" s="20">
        <v>0</v>
      </c>
      <c r="J1889" s="20">
        <v>0</v>
      </c>
      <c r="K1889" s="20">
        <v>0</v>
      </c>
      <c r="L1889" s="20">
        <v>0</v>
      </c>
      <c r="M1889" s="20">
        <v>0</v>
      </c>
      <c r="N1889" s="75">
        <v>0</v>
      </c>
      <c r="O1889" s="75">
        <v>0</v>
      </c>
      <c r="P1889" s="2"/>
      <c r="Q1889" s="2"/>
      <c r="R1889" s="3"/>
      <c r="S1889" s="3"/>
      <c r="T1889" s="1"/>
      <c r="U1889" s="2"/>
      <c r="V1889" s="28" t="str">
        <f t="shared" si="89"/>
        <v/>
      </c>
    </row>
    <row r="1890" spans="1:22" ht="25" customHeight="1" x14ac:dyDescent="0.35">
      <c r="A1890" s="1"/>
      <c r="B1890" s="35"/>
      <c r="C1890" s="1"/>
      <c r="D1890" s="1"/>
      <c r="E1890" s="73">
        <f>+COUNTIFS('REGISTRO DE TUTORES'!$A$3:$A$8000,A1890,'REGISTRO DE TUTORES'!$B$3:$B$8000,B1890,'REGISTRO DE TUTORES'!$C$3:$C$8000,C1890,'REGISTRO DE TUTORES'!$D$3:$D$8000,D1890)</f>
        <v>0</v>
      </c>
      <c r="F1890" s="73">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73">
        <f t="shared" ca="1" si="87"/>
        <v>0</v>
      </c>
      <c r="H1890" s="73">
        <f t="shared" ca="1" si="88"/>
        <v>0</v>
      </c>
      <c r="I1890" s="20">
        <v>0</v>
      </c>
      <c r="J1890" s="20">
        <v>0</v>
      </c>
      <c r="K1890" s="20">
        <v>0</v>
      </c>
      <c r="L1890" s="20">
        <v>0</v>
      </c>
      <c r="M1890" s="20">
        <v>0</v>
      </c>
      <c r="N1890" s="75">
        <v>0</v>
      </c>
      <c r="O1890" s="75">
        <v>0</v>
      </c>
      <c r="P1890" s="2"/>
      <c r="Q1890" s="2"/>
      <c r="R1890" s="3"/>
      <c r="S1890" s="3"/>
      <c r="T1890" s="1"/>
      <c r="U1890" s="2"/>
      <c r="V1890" s="28" t="str">
        <f t="shared" si="89"/>
        <v/>
      </c>
    </row>
    <row r="1891" spans="1:22" ht="25" customHeight="1" x14ac:dyDescent="0.35">
      <c r="A1891" s="1"/>
      <c r="B1891" s="35"/>
      <c r="C1891" s="1"/>
      <c r="D1891" s="1"/>
      <c r="E1891" s="73">
        <f>+COUNTIFS('REGISTRO DE TUTORES'!$A$3:$A$8000,A1891,'REGISTRO DE TUTORES'!$B$3:$B$8000,B1891,'REGISTRO DE TUTORES'!$C$3:$C$8000,C1891,'REGISTRO DE TUTORES'!$D$3:$D$8000,D1891)</f>
        <v>0</v>
      </c>
      <c r="F1891" s="73">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73">
        <f t="shared" ca="1" si="87"/>
        <v>0</v>
      </c>
      <c r="H1891" s="73">
        <f t="shared" ca="1" si="88"/>
        <v>0</v>
      </c>
      <c r="I1891" s="20">
        <v>0</v>
      </c>
      <c r="J1891" s="20">
        <v>0</v>
      </c>
      <c r="K1891" s="20">
        <v>0</v>
      </c>
      <c r="L1891" s="20">
        <v>0</v>
      </c>
      <c r="M1891" s="20">
        <v>0</v>
      </c>
      <c r="N1891" s="75">
        <v>0</v>
      </c>
      <c r="O1891" s="75">
        <v>0</v>
      </c>
      <c r="P1891" s="2"/>
      <c r="Q1891" s="2"/>
      <c r="R1891" s="3"/>
      <c r="S1891" s="3"/>
      <c r="T1891" s="1"/>
      <c r="U1891" s="2"/>
      <c r="V1891" s="28" t="str">
        <f t="shared" si="89"/>
        <v/>
      </c>
    </row>
    <row r="1892" spans="1:22" ht="25" customHeight="1" x14ac:dyDescent="0.35">
      <c r="A1892" s="1"/>
      <c r="B1892" s="35"/>
      <c r="C1892" s="1"/>
      <c r="D1892" s="1"/>
      <c r="E1892" s="73">
        <f>+COUNTIFS('REGISTRO DE TUTORES'!$A$3:$A$8000,A1892,'REGISTRO DE TUTORES'!$B$3:$B$8000,B1892,'REGISTRO DE TUTORES'!$C$3:$C$8000,C1892,'REGISTRO DE TUTORES'!$D$3:$D$8000,D1892)</f>
        <v>0</v>
      </c>
      <c r="F1892" s="73">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73">
        <f t="shared" ca="1" si="87"/>
        <v>0</v>
      </c>
      <c r="H1892" s="73">
        <f t="shared" ca="1" si="88"/>
        <v>0</v>
      </c>
      <c r="I1892" s="20">
        <v>0</v>
      </c>
      <c r="J1892" s="20">
        <v>0</v>
      </c>
      <c r="K1892" s="20">
        <v>0</v>
      </c>
      <c r="L1892" s="20">
        <v>0</v>
      </c>
      <c r="M1892" s="20">
        <v>0</v>
      </c>
      <c r="N1892" s="75">
        <v>0</v>
      </c>
      <c r="O1892" s="75">
        <v>0</v>
      </c>
      <c r="P1892" s="2"/>
      <c r="Q1892" s="2"/>
      <c r="R1892" s="3"/>
      <c r="S1892" s="3"/>
      <c r="T1892" s="1"/>
      <c r="U1892" s="2"/>
      <c r="V1892" s="28" t="str">
        <f t="shared" si="89"/>
        <v/>
      </c>
    </row>
    <row r="1893" spans="1:22" ht="25" customHeight="1" x14ac:dyDescent="0.35">
      <c r="A1893" s="1"/>
      <c r="B1893" s="35"/>
      <c r="C1893" s="1"/>
      <c r="D1893" s="1"/>
      <c r="E1893" s="73">
        <f>+COUNTIFS('REGISTRO DE TUTORES'!$A$3:$A$8000,A1893,'REGISTRO DE TUTORES'!$B$3:$B$8000,B1893,'REGISTRO DE TUTORES'!$C$3:$C$8000,C1893,'REGISTRO DE TUTORES'!$D$3:$D$8000,D1893)</f>
        <v>0</v>
      </c>
      <c r="F1893" s="73">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73">
        <f t="shared" ca="1" si="87"/>
        <v>0</v>
      </c>
      <c r="H1893" s="73">
        <f t="shared" ca="1" si="88"/>
        <v>0</v>
      </c>
      <c r="I1893" s="20">
        <v>0</v>
      </c>
      <c r="J1893" s="20">
        <v>0</v>
      </c>
      <c r="K1893" s="20">
        <v>0</v>
      </c>
      <c r="L1893" s="20">
        <v>0</v>
      </c>
      <c r="M1893" s="20">
        <v>0</v>
      </c>
      <c r="N1893" s="75">
        <v>0</v>
      </c>
      <c r="O1893" s="75">
        <v>0</v>
      </c>
      <c r="P1893" s="2"/>
      <c r="Q1893" s="2"/>
      <c r="R1893" s="3"/>
      <c r="S1893" s="3"/>
      <c r="T1893" s="1"/>
      <c r="U1893" s="2"/>
      <c r="V1893" s="28" t="str">
        <f t="shared" si="89"/>
        <v/>
      </c>
    </row>
    <row r="1894" spans="1:22" ht="25" customHeight="1" x14ac:dyDescent="0.35">
      <c r="A1894" s="1"/>
      <c r="B1894" s="35"/>
      <c r="C1894" s="1"/>
      <c r="D1894" s="1"/>
      <c r="E1894" s="73">
        <f>+COUNTIFS('REGISTRO DE TUTORES'!$A$3:$A$8000,A1894,'REGISTRO DE TUTORES'!$B$3:$B$8000,B1894,'REGISTRO DE TUTORES'!$C$3:$C$8000,C1894,'REGISTRO DE TUTORES'!$D$3:$D$8000,D1894)</f>
        <v>0</v>
      </c>
      <c r="F1894" s="73">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73">
        <f t="shared" ca="1" si="87"/>
        <v>0</v>
      </c>
      <c r="H1894" s="73">
        <f t="shared" ca="1" si="88"/>
        <v>0</v>
      </c>
      <c r="I1894" s="20">
        <v>0</v>
      </c>
      <c r="J1894" s="20">
        <v>0</v>
      </c>
      <c r="K1894" s="20">
        <v>0</v>
      </c>
      <c r="L1894" s="20">
        <v>0</v>
      </c>
      <c r="M1894" s="20">
        <v>0</v>
      </c>
      <c r="N1894" s="75">
        <v>0</v>
      </c>
      <c r="O1894" s="75">
        <v>0</v>
      </c>
      <c r="P1894" s="2"/>
      <c r="Q1894" s="2"/>
      <c r="R1894" s="3"/>
      <c r="S1894" s="3"/>
      <c r="T1894" s="1"/>
      <c r="U1894" s="2"/>
      <c r="V1894" s="28" t="str">
        <f t="shared" si="89"/>
        <v/>
      </c>
    </row>
    <row r="1895" spans="1:22" ht="25" customHeight="1" x14ac:dyDescent="0.35">
      <c r="A1895" s="1"/>
      <c r="B1895" s="35"/>
      <c r="C1895" s="1"/>
      <c r="D1895" s="1"/>
      <c r="E1895" s="73">
        <f>+COUNTIFS('REGISTRO DE TUTORES'!$A$3:$A$8000,A1895,'REGISTRO DE TUTORES'!$B$3:$B$8000,B1895,'REGISTRO DE TUTORES'!$C$3:$C$8000,C1895,'REGISTRO DE TUTORES'!$D$3:$D$8000,D1895)</f>
        <v>0</v>
      </c>
      <c r="F1895" s="73">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73">
        <f t="shared" ca="1" si="87"/>
        <v>0</v>
      </c>
      <c r="H1895" s="73">
        <f t="shared" ca="1" si="88"/>
        <v>0</v>
      </c>
      <c r="I1895" s="20">
        <v>0</v>
      </c>
      <c r="J1895" s="20">
        <v>0</v>
      </c>
      <c r="K1895" s="20">
        <v>0</v>
      </c>
      <c r="L1895" s="20">
        <v>0</v>
      </c>
      <c r="M1895" s="20">
        <v>0</v>
      </c>
      <c r="N1895" s="75">
        <v>0</v>
      </c>
      <c r="O1895" s="75">
        <v>0</v>
      </c>
      <c r="P1895" s="2"/>
      <c r="Q1895" s="2"/>
      <c r="R1895" s="3"/>
      <c r="S1895" s="3"/>
      <c r="T1895" s="1"/>
      <c r="U1895" s="2"/>
      <c r="V1895" s="28" t="str">
        <f t="shared" si="89"/>
        <v/>
      </c>
    </row>
    <row r="1896" spans="1:22" ht="25" customHeight="1" x14ac:dyDescent="0.35">
      <c r="A1896" s="1"/>
      <c r="B1896" s="35"/>
      <c r="C1896" s="1"/>
      <c r="D1896" s="1"/>
      <c r="E1896" s="73">
        <f>+COUNTIFS('REGISTRO DE TUTORES'!$A$3:$A$8000,A1896,'REGISTRO DE TUTORES'!$B$3:$B$8000,B1896,'REGISTRO DE TUTORES'!$C$3:$C$8000,C1896,'REGISTRO DE TUTORES'!$D$3:$D$8000,D1896)</f>
        <v>0</v>
      </c>
      <c r="F1896" s="73">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73">
        <f t="shared" ca="1" si="87"/>
        <v>0</v>
      </c>
      <c r="H1896" s="73">
        <f t="shared" ca="1" si="88"/>
        <v>0</v>
      </c>
      <c r="I1896" s="20">
        <v>0</v>
      </c>
      <c r="J1896" s="20">
        <v>0</v>
      </c>
      <c r="K1896" s="20">
        <v>0</v>
      </c>
      <c r="L1896" s="20">
        <v>0</v>
      </c>
      <c r="M1896" s="20">
        <v>0</v>
      </c>
      <c r="N1896" s="75">
        <v>0</v>
      </c>
      <c r="O1896" s="75">
        <v>0</v>
      </c>
      <c r="P1896" s="2"/>
      <c r="Q1896" s="2"/>
      <c r="R1896" s="3"/>
      <c r="S1896" s="3"/>
      <c r="T1896" s="1"/>
      <c r="U1896" s="2"/>
      <c r="V1896" s="28" t="str">
        <f t="shared" si="89"/>
        <v/>
      </c>
    </row>
    <row r="1897" spans="1:22" ht="25" customHeight="1" x14ac:dyDescent="0.35">
      <c r="A1897" s="1"/>
      <c r="B1897" s="35"/>
      <c r="C1897" s="1"/>
      <c r="D1897" s="1"/>
      <c r="E1897" s="73">
        <f>+COUNTIFS('REGISTRO DE TUTORES'!$A$3:$A$8000,A1897,'REGISTRO DE TUTORES'!$B$3:$B$8000,B1897,'REGISTRO DE TUTORES'!$C$3:$C$8000,C1897,'REGISTRO DE TUTORES'!$D$3:$D$8000,D1897)</f>
        <v>0</v>
      </c>
      <c r="F1897" s="73">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73">
        <f t="shared" ca="1" si="87"/>
        <v>0</v>
      </c>
      <c r="H1897" s="73">
        <f t="shared" ca="1" si="88"/>
        <v>0</v>
      </c>
      <c r="I1897" s="20">
        <v>0</v>
      </c>
      <c r="J1897" s="20">
        <v>0</v>
      </c>
      <c r="K1897" s="20">
        <v>0</v>
      </c>
      <c r="L1897" s="20">
        <v>0</v>
      </c>
      <c r="M1897" s="20">
        <v>0</v>
      </c>
      <c r="N1897" s="75">
        <v>0</v>
      </c>
      <c r="O1897" s="75">
        <v>0</v>
      </c>
      <c r="P1897" s="2"/>
      <c r="Q1897" s="2"/>
      <c r="R1897" s="3"/>
      <c r="S1897" s="3"/>
      <c r="T1897" s="1"/>
      <c r="U1897" s="2"/>
      <c r="V1897" s="28" t="str">
        <f t="shared" si="89"/>
        <v/>
      </c>
    </row>
    <row r="1898" spans="1:22" ht="25" customHeight="1" x14ac:dyDescent="0.35">
      <c r="A1898" s="1"/>
      <c r="B1898" s="35"/>
      <c r="C1898" s="1"/>
      <c r="D1898" s="1"/>
      <c r="E1898" s="73">
        <f>+COUNTIFS('REGISTRO DE TUTORES'!$A$3:$A$8000,A1898,'REGISTRO DE TUTORES'!$B$3:$B$8000,B1898,'REGISTRO DE TUTORES'!$C$3:$C$8000,C1898,'REGISTRO DE TUTORES'!$D$3:$D$8000,D1898)</f>
        <v>0</v>
      </c>
      <c r="F1898" s="73">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73">
        <f t="shared" ca="1" si="87"/>
        <v>0</v>
      </c>
      <c r="H1898" s="73">
        <f t="shared" ca="1" si="88"/>
        <v>0</v>
      </c>
      <c r="I1898" s="20">
        <v>0</v>
      </c>
      <c r="J1898" s="20">
        <v>0</v>
      </c>
      <c r="K1898" s="20">
        <v>0</v>
      </c>
      <c r="L1898" s="20">
        <v>0</v>
      </c>
      <c r="M1898" s="20">
        <v>0</v>
      </c>
      <c r="N1898" s="75">
        <v>0</v>
      </c>
      <c r="O1898" s="75">
        <v>0</v>
      </c>
      <c r="P1898" s="2"/>
      <c r="Q1898" s="2"/>
      <c r="R1898" s="3"/>
      <c r="S1898" s="3"/>
      <c r="T1898" s="1"/>
      <c r="U1898" s="2"/>
      <c r="V1898" s="28" t="str">
        <f t="shared" si="89"/>
        <v/>
      </c>
    </row>
    <row r="1899" spans="1:22" ht="25" customHeight="1" x14ac:dyDescent="0.35">
      <c r="A1899" s="1"/>
      <c r="B1899" s="35"/>
      <c r="C1899" s="1"/>
      <c r="D1899" s="1"/>
      <c r="E1899" s="73">
        <f>+COUNTIFS('REGISTRO DE TUTORES'!$A$3:$A$8000,A1899,'REGISTRO DE TUTORES'!$B$3:$B$8000,B1899,'REGISTRO DE TUTORES'!$C$3:$C$8000,C1899,'REGISTRO DE TUTORES'!$D$3:$D$8000,D1899)</f>
        <v>0</v>
      </c>
      <c r="F1899" s="73">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73">
        <f t="shared" ca="1" si="87"/>
        <v>0</v>
      </c>
      <c r="H1899" s="73">
        <f t="shared" ca="1" si="88"/>
        <v>0</v>
      </c>
      <c r="I1899" s="20">
        <v>0</v>
      </c>
      <c r="J1899" s="20">
        <v>0</v>
      </c>
      <c r="K1899" s="20">
        <v>0</v>
      </c>
      <c r="L1899" s="20">
        <v>0</v>
      </c>
      <c r="M1899" s="20">
        <v>0</v>
      </c>
      <c r="N1899" s="75">
        <v>0</v>
      </c>
      <c r="O1899" s="75">
        <v>0</v>
      </c>
      <c r="P1899" s="2"/>
      <c r="Q1899" s="2"/>
      <c r="R1899" s="3"/>
      <c r="S1899" s="3"/>
      <c r="T1899" s="1"/>
      <c r="U1899" s="2"/>
      <c r="V1899" s="28" t="str">
        <f t="shared" si="89"/>
        <v/>
      </c>
    </row>
    <row r="1900" spans="1:22" ht="25" customHeight="1" x14ac:dyDescent="0.35">
      <c r="A1900" s="1"/>
      <c r="B1900" s="35"/>
      <c r="C1900" s="1"/>
      <c r="D1900" s="1"/>
      <c r="E1900" s="73">
        <f>+COUNTIFS('REGISTRO DE TUTORES'!$A$3:$A$8000,A1900,'REGISTRO DE TUTORES'!$B$3:$B$8000,B1900,'REGISTRO DE TUTORES'!$C$3:$C$8000,C1900,'REGISTRO DE TUTORES'!$D$3:$D$8000,D1900)</f>
        <v>0</v>
      </c>
      <c r="F1900" s="73">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73">
        <f t="shared" ca="1" si="87"/>
        <v>0</v>
      </c>
      <c r="H1900" s="73">
        <f t="shared" ca="1" si="88"/>
        <v>0</v>
      </c>
      <c r="I1900" s="20">
        <v>0</v>
      </c>
      <c r="J1900" s="20">
        <v>0</v>
      </c>
      <c r="K1900" s="20">
        <v>0</v>
      </c>
      <c r="L1900" s="20">
        <v>0</v>
      </c>
      <c r="M1900" s="20">
        <v>0</v>
      </c>
      <c r="N1900" s="75">
        <v>0</v>
      </c>
      <c r="O1900" s="75">
        <v>0</v>
      </c>
      <c r="P1900" s="2"/>
      <c r="Q1900" s="2"/>
      <c r="R1900" s="3"/>
      <c r="S1900" s="3"/>
      <c r="T1900" s="1"/>
      <c r="U1900" s="2"/>
      <c r="V1900" s="28" t="str">
        <f t="shared" si="89"/>
        <v/>
      </c>
    </row>
    <row r="1901" spans="1:22" ht="25" customHeight="1" x14ac:dyDescent="0.35">
      <c r="A1901" s="1"/>
      <c r="B1901" s="35"/>
      <c r="C1901" s="1"/>
      <c r="D1901" s="1"/>
      <c r="E1901" s="73">
        <f>+COUNTIFS('REGISTRO DE TUTORES'!$A$3:$A$8000,A1901,'REGISTRO DE TUTORES'!$B$3:$B$8000,B1901,'REGISTRO DE TUTORES'!$C$3:$C$8000,C1901,'REGISTRO DE TUTORES'!$D$3:$D$8000,D1901)</f>
        <v>0</v>
      </c>
      <c r="F1901" s="73">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73">
        <f t="shared" ca="1" si="87"/>
        <v>0</v>
      </c>
      <c r="H1901" s="73">
        <f t="shared" ca="1" si="88"/>
        <v>0</v>
      </c>
      <c r="I1901" s="20">
        <v>0</v>
      </c>
      <c r="J1901" s="20">
        <v>0</v>
      </c>
      <c r="K1901" s="20">
        <v>0</v>
      </c>
      <c r="L1901" s="20">
        <v>0</v>
      </c>
      <c r="M1901" s="20">
        <v>0</v>
      </c>
      <c r="N1901" s="75">
        <v>0</v>
      </c>
      <c r="O1901" s="75">
        <v>0</v>
      </c>
      <c r="P1901" s="2"/>
      <c r="Q1901" s="2"/>
      <c r="R1901" s="3"/>
      <c r="S1901" s="3"/>
      <c r="T1901" s="1"/>
      <c r="U1901" s="2"/>
      <c r="V1901" s="28" t="str">
        <f t="shared" si="89"/>
        <v/>
      </c>
    </row>
    <row r="1902" spans="1:22" ht="25" customHeight="1" x14ac:dyDescent="0.35">
      <c r="A1902" s="1"/>
      <c r="B1902" s="35"/>
      <c r="C1902" s="1"/>
      <c r="D1902" s="1"/>
      <c r="E1902" s="73">
        <f>+COUNTIFS('REGISTRO DE TUTORES'!$A$3:$A$8000,A1902,'REGISTRO DE TUTORES'!$B$3:$B$8000,B1902,'REGISTRO DE TUTORES'!$C$3:$C$8000,C1902,'REGISTRO DE TUTORES'!$D$3:$D$8000,D1902)</f>
        <v>0</v>
      </c>
      <c r="F1902" s="73">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73">
        <f t="shared" ca="1" si="87"/>
        <v>0</v>
      </c>
      <c r="H1902" s="73">
        <f t="shared" ca="1" si="88"/>
        <v>0</v>
      </c>
      <c r="I1902" s="20">
        <v>0</v>
      </c>
      <c r="J1902" s="20">
        <v>0</v>
      </c>
      <c r="K1902" s="20">
        <v>0</v>
      </c>
      <c r="L1902" s="20">
        <v>0</v>
      </c>
      <c r="M1902" s="20">
        <v>0</v>
      </c>
      <c r="N1902" s="75">
        <v>0</v>
      </c>
      <c r="O1902" s="75">
        <v>0</v>
      </c>
      <c r="P1902" s="2"/>
      <c r="Q1902" s="2"/>
      <c r="R1902" s="3"/>
      <c r="S1902" s="3"/>
      <c r="T1902" s="1"/>
      <c r="U1902" s="2"/>
      <c r="V1902" s="28" t="str">
        <f t="shared" si="89"/>
        <v/>
      </c>
    </row>
    <row r="1903" spans="1:22" ht="25" customHeight="1" x14ac:dyDescent="0.35">
      <c r="A1903" s="1"/>
      <c r="B1903" s="35"/>
      <c r="C1903" s="1"/>
      <c r="D1903" s="1"/>
      <c r="E1903" s="73">
        <f>+COUNTIFS('REGISTRO DE TUTORES'!$A$3:$A$8000,A1903,'REGISTRO DE TUTORES'!$B$3:$B$8000,B1903,'REGISTRO DE TUTORES'!$C$3:$C$8000,C1903,'REGISTRO DE TUTORES'!$D$3:$D$8000,D1903)</f>
        <v>0</v>
      </c>
      <c r="F1903" s="73">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73">
        <f t="shared" ca="1" si="87"/>
        <v>0</v>
      </c>
      <c r="H1903" s="73">
        <f t="shared" ca="1" si="88"/>
        <v>0</v>
      </c>
      <c r="I1903" s="20">
        <v>0</v>
      </c>
      <c r="J1903" s="20">
        <v>0</v>
      </c>
      <c r="K1903" s="20">
        <v>0</v>
      </c>
      <c r="L1903" s="20">
        <v>0</v>
      </c>
      <c r="M1903" s="20">
        <v>0</v>
      </c>
      <c r="N1903" s="75">
        <v>0</v>
      </c>
      <c r="O1903" s="75">
        <v>0</v>
      </c>
      <c r="P1903" s="2"/>
      <c r="Q1903" s="2"/>
      <c r="R1903" s="3"/>
      <c r="S1903" s="3"/>
      <c r="T1903" s="1"/>
      <c r="U1903" s="2"/>
      <c r="V1903" s="28" t="str">
        <f t="shared" si="89"/>
        <v/>
      </c>
    </row>
    <row r="1904" spans="1:22" ht="25" customHeight="1" x14ac:dyDescent="0.35">
      <c r="A1904" s="1"/>
      <c r="B1904" s="35"/>
      <c r="C1904" s="1"/>
      <c r="D1904" s="1"/>
      <c r="E1904" s="73">
        <f>+COUNTIFS('REGISTRO DE TUTORES'!$A$3:$A$8000,A1904,'REGISTRO DE TUTORES'!$B$3:$B$8000,B1904,'REGISTRO DE TUTORES'!$C$3:$C$8000,C1904,'REGISTRO DE TUTORES'!$D$3:$D$8000,D1904)</f>
        <v>0</v>
      </c>
      <c r="F1904" s="73">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73">
        <f t="shared" ca="1" si="87"/>
        <v>0</v>
      </c>
      <c r="H1904" s="73">
        <f t="shared" ca="1" si="88"/>
        <v>0</v>
      </c>
      <c r="I1904" s="20">
        <v>0</v>
      </c>
      <c r="J1904" s="20">
        <v>0</v>
      </c>
      <c r="K1904" s="20">
        <v>0</v>
      </c>
      <c r="L1904" s="20">
        <v>0</v>
      </c>
      <c r="M1904" s="20">
        <v>0</v>
      </c>
      <c r="N1904" s="75">
        <v>0</v>
      </c>
      <c r="O1904" s="75">
        <v>0</v>
      </c>
      <c r="P1904" s="2"/>
      <c r="Q1904" s="2"/>
      <c r="R1904" s="3"/>
      <c r="S1904" s="3"/>
      <c r="T1904" s="1"/>
      <c r="U1904" s="2"/>
      <c r="V1904" s="28" t="str">
        <f t="shared" si="89"/>
        <v/>
      </c>
    </row>
    <row r="1905" spans="1:22" ht="25" customHeight="1" x14ac:dyDescent="0.35">
      <c r="A1905" s="1"/>
      <c r="B1905" s="35"/>
      <c r="C1905" s="1"/>
      <c r="D1905" s="1"/>
      <c r="E1905" s="73">
        <f>+COUNTIFS('REGISTRO DE TUTORES'!$A$3:$A$8000,A1905,'REGISTRO DE TUTORES'!$B$3:$B$8000,B1905,'REGISTRO DE TUTORES'!$C$3:$C$8000,C1905,'REGISTRO DE TUTORES'!$D$3:$D$8000,D1905)</f>
        <v>0</v>
      </c>
      <c r="F1905" s="73">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73">
        <f t="shared" ca="1" si="87"/>
        <v>0</v>
      </c>
      <c r="H1905" s="73">
        <f t="shared" ca="1" si="88"/>
        <v>0</v>
      </c>
      <c r="I1905" s="20">
        <v>0</v>
      </c>
      <c r="J1905" s="20">
        <v>0</v>
      </c>
      <c r="K1905" s="20">
        <v>0</v>
      </c>
      <c r="L1905" s="20">
        <v>0</v>
      </c>
      <c r="M1905" s="20">
        <v>0</v>
      </c>
      <c r="N1905" s="75">
        <v>0</v>
      </c>
      <c r="O1905" s="75">
        <v>0</v>
      </c>
      <c r="P1905" s="2"/>
      <c r="Q1905" s="2"/>
      <c r="R1905" s="3"/>
      <c r="S1905" s="3"/>
      <c r="T1905" s="1"/>
      <c r="U1905" s="2"/>
      <c r="V1905" s="28" t="str">
        <f t="shared" si="89"/>
        <v/>
      </c>
    </row>
    <row r="1906" spans="1:22" ht="25" customHeight="1" x14ac:dyDescent="0.35">
      <c r="A1906" s="1"/>
      <c r="B1906" s="35"/>
      <c r="C1906" s="1"/>
      <c r="D1906" s="1"/>
      <c r="E1906" s="73">
        <f>+COUNTIFS('REGISTRO DE TUTORES'!$A$3:$A$8000,A1906,'REGISTRO DE TUTORES'!$B$3:$B$8000,B1906,'REGISTRO DE TUTORES'!$C$3:$C$8000,C1906,'REGISTRO DE TUTORES'!$D$3:$D$8000,D1906)</f>
        <v>0</v>
      </c>
      <c r="F1906" s="73">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73">
        <f t="shared" ca="1" si="87"/>
        <v>0</v>
      </c>
      <c r="H1906" s="73">
        <f t="shared" ca="1" si="88"/>
        <v>0</v>
      </c>
      <c r="I1906" s="20">
        <v>0</v>
      </c>
      <c r="J1906" s="20">
        <v>0</v>
      </c>
      <c r="K1906" s="20">
        <v>0</v>
      </c>
      <c r="L1906" s="20">
        <v>0</v>
      </c>
      <c r="M1906" s="20">
        <v>0</v>
      </c>
      <c r="N1906" s="75">
        <v>0</v>
      </c>
      <c r="O1906" s="75">
        <v>0</v>
      </c>
      <c r="P1906" s="2"/>
      <c r="Q1906" s="2"/>
      <c r="R1906" s="3"/>
      <c r="S1906" s="3"/>
      <c r="T1906" s="1"/>
      <c r="U1906" s="2"/>
      <c r="V1906" s="28" t="str">
        <f t="shared" si="89"/>
        <v/>
      </c>
    </row>
    <row r="1907" spans="1:22" ht="25" customHeight="1" x14ac:dyDescent="0.35">
      <c r="A1907" s="1"/>
      <c r="B1907" s="35"/>
      <c r="C1907" s="1"/>
      <c r="D1907" s="1"/>
      <c r="E1907" s="73">
        <f>+COUNTIFS('REGISTRO DE TUTORES'!$A$3:$A$8000,A1907,'REGISTRO DE TUTORES'!$B$3:$B$8000,B1907,'REGISTRO DE TUTORES'!$C$3:$C$8000,C1907,'REGISTRO DE TUTORES'!$D$3:$D$8000,D1907)</f>
        <v>0</v>
      </c>
      <c r="F1907" s="73">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73">
        <f t="shared" ca="1" si="87"/>
        <v>0</v>
      </c>
      <c r="H1907" s="73">
        <f t="shared" ca="1" si="88"/>
        <v>0</v>
      </c>
      <c r="I1907" s="20">
        <v>0</v>
      </c>
      <c r="J1907" s="20">
        <v>0</v>
      </c>
      <c r="K1907" s="20">
        <v>0</v>
      </c>
      <c r="L1907" s="20">
        <v>0</v>
      </c>
      <c r="M1907" s="20">
        <v>0</v>
      </c>
      <c r="N1907" s="75">
        <v>0</v>
      </c>
      <c r="O1907" s="75">
        <v>0</v>
      </c>
      <c r="P1907" s="2"/>
      <c r="Q1907" s="2"/>
      <c r="R1907" s="3"/>
      <c r="S1907" s="3"/>
      <c r="T1907" s="1"/>
      <c r="U1907" s="2"/>
      <c r="V1907" s="28" t="str">
        <f t="shared" si="89"/>
        <v/>
      </c>
    </row>
    <row r="1908" spans="1:22" ht="25" customHeight="1" x14ac:dyDescent="0.35">
      <c r="A1908" s="1"/>
      <c r="B1908" s="35"/>
      <c r="C1908" s="1"/>
      <c r="D1908" s="1"/>
      <c r="E1908" s="73">
        <f>+COUNTIFS('REGISTRO DE TUTORES'!$A$3:$A$8000,A1908,'REGISTRO DE TUTORES'!$B$3:$B$8000,B1908,'REGISTRO DE TUTORES'!$C$3:$C$8000,C1908,'REGISTRO DE TUTORES'!$D$3:$D$8000,D1908)</f>
        <v>0</v>
      </c>
      <c r="F1908" s="73">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73">
        <f t="shared" ca="1" si="87"/>
        <v>0</v>
      </c>
      <c r="H1908" s="73">
        <f t="shared" ca="1" si="88"/>
        <v>0</v>
      </c>
      <c r="I1908" s="20">
        <v>0</v>
      </c>
      <c r="J1908" s="20">
        <v>0</v>
      </c>
      <c r="K1908" s="20">
        <v>0</v>
      </c>
      <c r="L1908" s="20">
        <v>0</v>
      </c>
      <c r="M1908" s="20">
        <v>0</v>
      </c>
      <c r="N1908" s="75">
        <v>0</v>
      </c>
      <c r="O1908" s="75">
        <v>0</v>
      </c>
      <c r="P1908" s="2"/>
      <c r="Q1908" s="2"/>
      <c r="R1908" s="3"/>
      <c r="S1908" s="3"/>
      <c r="T1908" s="1"/>
      <c r="U1908" s="2"/>
      <c r="V1908" s="28" t="str">
        <f t="shared" si="89"/>
        <v/>
      </c>
    </row>
    <row r="1909" spans="1:22" ht="25" customHeight="1" x14ac:dyDescent="0.35">
      <c r="A1909" s="1"/>
      <c r="B1909" s="35"/>
      <c r="C1909" s="1"/>
      <c r="D1909" s="1"/>
      <c r="E1909" s="73">
        <f>+COUNTIFS('REGISTRO DE TUTORES'!$A$3:$A$8000,A1909,'REGISTRO DE TUTORES'!$B$3:$B$8000,B1909,'REGISTRO DE TUTORES'!$C$3:$C$8000,C1909,'REGISTRO DE TUTORES'!$D$3:$D$8000,D1909)</f>
        <v>0</v>
      </c>
      <c r="F1909" s="73">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73">
        <f t="shared" ca="1" si="87"/>
        <v>0</v>
      </c>
      <c r="H1909" s="73">
        <f t="shared" ca="1" si="88"/>
        <v>0</v>
      </c>
      <c r="I1909" s="20">
        <v>0</v>
      </c>
      <c r="J1909" s="20">
        <v>0</v>
      </c>
      <c r="K1909" s="20">
        <v>0</v>
      </c>
      <c r="L1909" s="20">
        <v>0</v>
      </c>
      <c r="M1909" s="20">
        <v>0</v>
      </c>
      <c r="N1909" s="75">
        <v>0</v>
      </c>
      <c r="O1909" s="75">
        <v>0</v>
      </c>
      <c r="P1909" s="2"/>
      <c r="Q1909" s="2"/>
      <c r="R1909" s="3"/>
      <c r="S1909" s="3"/>
      <c r="T1909" s="1"/>
      <c r="U1909" s="2"/>
      <c r="V1909" s="28" t="str">
        <f t="shared" si="89"/>
        <v/>
      </c>
    </row>
    <row r="1910" spans="1:22" ht="25" customHeight="1" x14ac:dyDescent="0.35">
      <c r="A1910" s="1"/>
      <c r="B1910" s="35"/>
      <c r="C1910" s="1"/>
      <c r="D1910" s="1"/>
      <c r="E1910" s="73">
        <f>+COUNTIFS('REGISTRO DE TUTORES'!$A$3:$A$8000,A1910,'REGISTRO DE TUTORES'!$B$3:$B$8000,B1910,'REGISTRO DE TUTORES'!$C$3:$C$8000,C1910,'REGISTRO DE TUTORES'!$D$3:$D$8000,D1910)</f>
        <v>0</v>
      </c>
      <c r="F1910" s="73">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73">
        <f t="shared" ca="1" si="87"/>
        <v>0</v>
      </c>
      <c r="H1910" s="73">
        <f t="shared" ca="1" si="88"/>
        <v>0</v>
      </c>
      <c r="I1910" s="20">
        <v>0</v>
      </c>
      <c r="J1910" s="20">
        <v>0</v>
      </c>
      <c r="K1910" s="20">
        <v>0</v>
      </c>
      <c r="L1910" s="20">
        <v>0</v>
      </c>
      <c r="M1910" s="20">
        <v>0</v>
      </c>
      <c r="N1910" s="75">
        <v>0</v>
      </c>
      <c r="O1910" s="75">
        <v>0</v>
      </c>
      <c r="P1910" s="2"/>
      <c r="Q1910" s="2"/>
      <c r="R1910" s="3"/>
      <c r="S1910" s="3"/>
      <c r="T1910" s="1"/>
      <c r="U1910" s="2"/>
      <c r="V1910" s="28" t="str">
        <f t="shared" si="89"/>
        <v/>
      </c>
    </row>
    <row r="1911" spans="1:22" ht="25" customHeight="1" x14ac:dyDescent="0.35">
      <c r="A1911" s="1"/>
      <c r="B1911" s="35"/>
      <c r="C1911" s="1"/>
      <c r="D1911" s="1"/>
      <c r="E1911" s="73">
        <f>+COUNTIFS('REGISTRO DE TUTORES'!$A$3:$A$8000,A1911,'REGISTRO DE TUTORES'!$B$3:$B$8000,B1911,'REGISTRO DE TUTORES'!$C$3:$C$8000,C1911,'REGISTRO DE TUTORES'!$D$3:$D$8000,D1911)</f>
        <v>0</v>
      </c>
      <c r="F1911" s="73">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73">
        <f t="shared" ca="1" si="87"/>
        <v>0</v>
      </c>
      <c r="H1911" s="73">
        <f t="shared" ca="1" si="88"/>
        <v>0</v>
      </c>
      <c r="I1911" s="20">
        <v>0</v>
      </c>
      <c r="J1911" s="20">
        <v>0</v>
      </c>
      <c r="K1911" s="20">
        <v>0</v>
      </c>
      <c r="L1911" s="20">
        <v>0</v>
      </c>
      <c r="M1911" s="20">
        <v>0</v>
      </c>
      <c r="N1911" s="75">
        <v>0</v>
      </c>
      <c r="O1911" s="75">
        <v>0</v>
      </c>
      <c r="P1911" s="2"/>
      <c r="Q1911" s="2"/>
      <c r="R1911" s="3"/>
      <c r="S1911" s="3"/>
      <c r="T1911" s="1"/>
      <c r="U1911" s="2"/>
      <c r="V1911" s="28" t="str">
        <f t="shared" si="89"/>
        <v/>
      </c>
    </row>
    <row r="1912" spans="1:22" ht="25" customHeight="1" x14ac:dyDescent="0.35">
      <c r="A1912" s="1"/>
      <c r="B1912" s="35"/>
      <c r="C1912" s="1"/>
      <c r="D1912" s="1"/>
      <c r="E1912" s="73">
        <f>+COUNTIFS('REGISTRO DE TUTORES'!$A$3:$A$8000,A1912,'REGISTRO DE TUTORES'!$B$3:$B$8000,B1912,'REGISTRO DE TUTORES'!$C$3:$C$8000,C1912,'REGISTRO DE TUTORES'!$D$3:$D$8000,D1912)</f>
        <v>0</v>
      </c>
      <c r="F1912" s="73">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73">
        <f t="shared" ca="1" si="87"/>
        <v>0</v>
      </c>
      <c r="H1912" s="73">
        <f t="shared" ca="1" si="88"/>
        <v>0</v>
      </c>
      <c r="I1912" s="20">
        <v>0</v>
      </c>
      <c r="J1912" s="20">
        <v>0</v>
      </c>
      <c r="K1912" s="20">
        <v>0</v>
      </c>
      <c r="L1912" s="20">
        <v>0</v>
      </c>
      <c r="M1912" s="20">
        <v>0</v>
      </c>
      <c r="N1912" s="75">
        <v>0</v>
      </c>
      <c r="O1912" s="75">
        <v>0</v>
      </c>
      <c r="P1912" s="2"/>
      <c r="Q1912" s="2"/>
      <c r="R1912" s="3"/>
      <c r="S1912" s="3"/>
      <c r="T1912" s="1"/>
      <c r="U1912" s="2"/>
      <c r="V1912" s="28" t="str">
        <f t="shared" si="89"/>
        <v/>
      </c>
    </row>
    <row r="1913" spans="1:22" ht="25" customHeight="1" x14ac:dyDescent="0.35">
      <c r="A1913" s="1"/>
      <c r="B1913" s="35"/>
      <c r="C1913" s="1"/>
      <c r="D1913" s="1"/>
      <c r="E1913" s="73">
        <f>+COUNTIFS('REGISTRO DE TUTORES'!$A$3:$A$8000,A1913,'REGISTRO DE TUTORES'!$B$3:$B$8000,B1913,'REGISTRO DE TUTORES'!$C$3:$C$8000,C1913,'REGISTRO DE TUTORES'!$D$3:$D$8000,D1913)</f>
        <v>0</v>
      </c>
      <c r="F1913" s="73">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73">
        <f t="shared" ca="1" si="87"/>
        <v>0</v>
      </c>
      <c r="H1913" s="73">
        <f t="shared" ca="1" si="88"/>
        <v>0</v>
      </c>
      <c r="I1913" s="20">
        <v>0</v>
      </c>
      <c r="J1913" s="20">
        <v>0</v>
      </c>
      <c r="K1913" s="20">
        <v>0</v>
      </c>
      <c r="L1913" s="20">
        <v>0</v>
      </c>
      <c r="M1913" s="20">
        <v>0</v>
      </c>
      <c r="N1913" s="75">
        <v>0</v>
      </c>
      <c r="O1913" s="75">
        <v>0</v>
      </c>
      <c r="P1913" s="2"/>
      <c r="Q1913" s="2"/>
      <c r="R1913" s="3"/>
      <c r="S1913" s="3"/>
      <c r="T1913" s="1"/>
      <c r="U1913" s="2"/>
      <c r="V1913" s="28" t="str">
        <f t="shared" si="89"/>
        <v/>
      </c>
    </row>
    <row r="1914" spans="1:22" ht="25" customHeight="1" x14ac:dyDescent="0.35">
      <c r="A1914" s="1"/>
      <c r="B1914" s="35"/>
      <c r="C1914" s="1"/>
      <c r="D1914" s="1"/>
      <c r="E1914" s="73">
        <f>+COUNTIFS('REGISTRO DE TUTORES'!$A$3:$A$8000,A1914,'REGISTRO DE TUTORES'!$B$3:$B$8000,B1914,'REGISTRO DE TUTORES'!$C$3:$C$8000,C1914,'REGISTRO DE TUTORES'!$D$3:$D$8000,D1914)</f>
        <v>0</v>
      </c>
      <c r="F1914" s="73">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73">
        <f t="shared" ca="1" si="87"/>
        <v>0</v>
      </c>
      <c r="H1914" s="73">
        <f t="shared" ca="1" si="88"/>
        <v>0</v>
      </c>
      <c r="I1914" s="20">
        <v>0</v>
      </c>
      <c r="J1914" s="20">
        <v>0</v>
      </c>
      <c r="K1914" s="20">
        <v>0</v>
      </c>
      <c r="L1914" s="20">
        <v>0</v>
      </c>
      <c r="M1914" s="20">
        <v>0</v>
      </c>
      <c r="N1914" s="75">
        <v>0</v>
      </c>
      <c r="O1914" s="75">
        <v>0</v>
      </c>
      <c r="P1914" s="2"/>
      <c r="Q1914" s="2"/>
      <c r="R1914" s="3"/>
      <c r="S1914" s="3"/>
      <c r="T1914" s="1"/>
      <c r="U1914" s="2"/>
      <c r="V1914" s="28" t="str">
        <f t="shared" si="89"/>
        <v/>
      </c>
    </row>
    <row r="1915" spans="1:22" ht="25" customHeight="1" x14ac:dyDescent="0.35">
      <c r="A1915" s="1"/>
      <c r="B1915" s="35"/>
      <c r="C1915" s="1"/>
      <c r="D1915" s="1"/>
      <c r="E1915" s="73">
        <f>+COUNTIFS('REGISTRO DE TUTORES'!$A$3:$A$8000,A1915,'REGISTRO DE TUTORES'!$B$3:$B$8000,B1915,'REGISTRO DE TUTORES'!$C$3:$C$8000,C1915,'REGISTRO DE TUTORES'!$D$3:$D$8000,D1915)</f>
        <v>0</v>
      </c>
      <c r="F1915" s="73">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73">
        <f t="shared" ca="1" si="87"/>
        <v>0</v>
      </c>
      <c r="H1915" s="73">
        <f t="shared" ca="1" si="88"/>
        <v>0</v>
      </c>
      <c r="I1915" s="20">
        <v>0</v>
      </c>
      <c r="J1915" s="20">
        <v>0</v>
      </c>
      <c r="K1915" s="20">
        <v>0</v>
      </c>
      <c r="L1915" s="20">
        <v>0</v>
      </c>
      <c r="M1915" s="20">
        <v>0</v>
      </c>
      <c r="N1915" s="75">
        <v>0</v>
      </c>
      <c r="O1915" s="75">
        <v>0</v>
      </c>
      <c r="P1915" s="2"/>
      <c r="Q1915" s="2"/>
      <c r="R1915" s="3"/>
      <c r="S1915" s="3"/>
      <c r="T1915" s="1"/>
      <c r="U1915" s="2"/>
      <c r="V1915" s="28" t="str">
        <f t="shared" si="89"/>
        <v/>
      </c>
    </row>
    <row r="1916" spans="1:22" ht="25" customHeight="1" x14ac:dyDescent="0.35">
      <c r="A1916" s="1"/>
      <c r="B1916" s="35"/>
      <c r="C1916" s="1"/>
      <c r="D1916" s="1"/>
      <c r="E1916" s="73">
        <f>+COUNTIFS('REGISTRO DE TUTORES'!$A$3:$A$8000,A1916,'REGISTRO DE TUTORES'!$B$3:$B$8000,B1916,'REGISTRO DE TUTORES'!$C$3:$C$8000,C1916,'REGISTRO DE TUTORES'!$D$3:$D$8000,D1916)</f>
        <v>0</v>
      </c>
      <c r="F1916" s="73">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73">
        <f t="shared" ca="1" si="87"/>
        <v>0</v>
      </c>
      <c r="H1916" s="73">
        <f t="shared" ca="1" si="88"/>
        <v>0</v>
      </c>
      <c r="I1916" s="20">
        <v>0</v>
      </c>
      <c r="J1916" s="20">
        <v>0</v>
      </c>
      <c r="K1916" s="20">
        <v>0</v>
      </c>
      <c r="L1916" s="20">
        <v>0</v>
      </c>
      <c r="M1916" s="20">
        <v>0</v>
      </c>
      <c r="N1916" s="75">
        <v>0</v>
      </c>
      <c r="O1916" s="75">
        <v>0</v>
      </c>
      <c r="P1916" s="2"/>
      <c r="Q1916" s="2"/>
      <c r="R1916" s="3"/>
      <c r="S1916" s="3"/>
      <c r="T1916" s="1"/>
      <c r="U1916" s="2"/>
      <c r="V1916" s="28" t="str">
        <f t="shared" si="89"/>
        <v/>
      </c>
    </row>
    <row r="1917" spans="1:22" ht="25" customHeight="1" x14ac:dyDescent="0.35">
      <c r="A1917" s="1"/>
      <c r="B1917" s="35"/>
      <c r="C1917" s="1"/>
      <c r="D1917" s="1"/>
      <c r="E1917" s="73">
        <f>+COUNTIFS('REGISTRO DE TUTORES'!$A$3:$A$8000,A1917,'REGISTRO DE TUTORES'!$B$3:$B$8000,B1917,'REGISTRO DE TUTORES'!$C$3:$C$8000,C1917,'REGISTRO DE TUTORES'!$D$3:$D$8000,D1917)</f>
        <v>0</v>
      </c>
      <c r="F1917" s="73">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73">
        <f t="shared" ca="1" si="87"/>
        <v>0</v>
      </c>
      <c r="H1917" s="73">
        <f t="shared" ca="1" si="88"/>
        <v>0</v>
      </c>
      <c r="I1917" s="20">
        <v>0</v>
      </c>
      <c r="J1917" s="20">
        <v>0</v>
      </c>
      <c r="K1917" s="20">
        <v>0</v>
      </c>
      <c r="L1917" s="20">
        <v>0</v>
      </c>
      <c r="M1917" s="20">
        <v>0</v>
      </c>
      <c r="N1917" s="75">
        <v>0</v>
      </c>
      <c r="O1917" s="75">
        <v>0</v>
      </c>
      <c r="P1917" s="2"/>
      <c r="Q1917" s="2"/>
      <c r="R1917" s="3"/>
      <c r="S1917" s="3"/>
      <c r="T1917" s="1"/>
      <c r="U1917" s="2"/>
      <c r="V1917" s="28" t="str">
        <f t="shared" si="89"/>
        <v/>
      </c>
    </row>
    <row r="1918" spans="1:22" ht="25" customHeight="1" x14ac:dyDescent="0.35">
      <c r="A1918" s="1"/>
      <c r="B1918" s="35"/>
      <c r="C1918" s="1"/>
      <c r="D1918" s="1"/>
      <c r="E1918" s="73">
        <f>+COUNTIFS('REGISTRO DE TUTORES'!$A$3:$A$8000,A1918,'REGISTRO DE TUTORES'!$B$3:$B$8000,B1918,'REGISTRO DE TUTORES'!$C$3:$C$8000,C1918,'REGISTRO DE TUTORES'!$D$3:$D$8000,D1918)</f>
        <v>0</v>
      </c>
      <c r="F1918" s="73">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73">
        <f t="shared" ca="1" si="87"/>
        <v>0</v>
      </c>
      <c r="H1918" s="73">
        <f t="shared" ca="1" si="88"/>
        <v>0</v>
      </c>
      <c r="I1918" s="20">
        <v>0</v>
      </c>
      <c r="J1918" s="20">
        <v>0</v>
      </c>
      <c r="K1918" s="20">
        <v>0</v>
      </c>
      <c r="L1918" s="20">
        <v>0</v>
      </c>
      <c r="M1918" s="20">
        <v>0</v>
      </c>
      <c r="N1918" s="75">
        <v>0</v>
      </c>
      <c r="O1918" s="75">
        <v>0</v>
      </c>
      <c r="P1918" s="2"/>
      <c r="Q1918" s="2"/>
      <c r="R1918" s="3"/>
      <c r="S1918" s="3"/>
      <c r="T1918" s="1"/>
      <c r="U1918" s="2"/>
      <c r="V1918" s="28" t="str">
        <f t="shared" si="89"/>
        <v/>
      </c>
    </row>
    <row r="1919" spans="1:22" ht="25" customHeight="1" x14ac:dyDescent="0.35">
      <c r="A1919" s="1"/>
      <c r="B1919" s="35"/>
      <c r="C1919" s="1"/>
      <c r="D1919" s="1"/>
      <c r="E1919" s="73">
        <f>+COUNTIFS('REGISTRO DE TUTORES'!$A$3:$A$8000,A1919,'REGISTRO DE TUTORES'!$B$3:$B$8000,B1919,'REGISTRO DE TUTORES'!$C$3:$C$8000,C1919,'REGISTRO DE TUTORES'!$D$3:$D$8000,D1919)</f>
        <v>0</v>
      </c>
      <c r="F1919" s="73">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73">
        <f t="shared" ca="1" si="87"/>
        <v>0</v>
      </c>
      <c r="H1919" s="73">
        <f t="shared" ca="1" si="88"/>
        <v>0</v>
      </c>
      <c r="I1919" s="20">
        <v>0</v>
      </c>
      <c r="J1919" s="20">
        <v>0</v>
      </c>
      <c r="K1919" s="20">
        <v>0</v>
      </c>
      <c r="L1919" s="20">
        <v>0</v>
      </c>
      <c r="M1919" s="20">
        <v>0</v>
      </c>
      <c r="N1919" s="75">
        <v>0</v>
      </c>
      <c r="O1919" s="75">
        <v>0</v>
      </c>
      <c r="P1919" s="2"/>
      <c r="Q1919" s="2"/>
      <c r="R1919" s="3"/>
      <c r="S1919" s="3"/>
      <c r="T1919" s="1"/>
      <c r="U1919" s="2"/>
      <c r="V1919" s="28" t="str">
        <f t="shared" si="89"/>
        <v/>
      </c>
    </row>
    <row r="1920" spans="1:22" ht="25" customHeight="1" x14ac:dyDescent="0.35">
      <c r="A1920" s="1"/>
      <c r="B1920" s="35"/>
      <c r="C1920" s="1"/>
      <c r="D1920" s="1"/>
      <c r="E1920" s="73">
        <f>+COUNTIFS('REGISTRO DE TUTORES'!$A$3:$A$8000,A1920,'REGISTRO DE TUTORES'!$B$3:$B$8000,B1920,'REGISTRO DE TUTORES'!$C$3:$C$8000,C1920,'REGISTRO DE TUTORES'!$D$3:$D$8000,D1920)</f>
        <v>0</v>
      </c>
      <c r="F1920" s="73">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73">
        <f t="shared" ca="1" si="87"/>
        <v>0</v>
      </c>
      <c r="H1920" s="73">
        <f t="shared" ca="1" si="88"/>
        <v>0</v>
      </c>
      <c r="I1920" s="20">
        <v>0</v>
      </c>
      <c r="J1920" s="20">
        <v>0</v>
      </c>
      <c r="K1920" s="20">
        <v>0</v>
      </c>
      <c r="L1920" s="20">
        <v>0</v>
      </c>
      <c r="M1920" s="20">
        <v>0</v>
      </c>
      <c r="N1920" s="75">
        <v>0</v>
      </c>
      <c r="O1920" s="75">
        <v>0</v>
      </c>
      <c r="P1920" s="2"/>
      <c r="Q1920" s="2"/>
      <c r="R1920" s="3"/>
      <c r="S1920" s="3"/>
      <c r="T1920" s="1"/>
      <c r="U1920" s="2"/>
      <c r="V1920" s="28" t="str">
        <f t="shared" si="89"/>
        <v/>
      </c>
    </row>
    <row r="1921" spans="1:22" ht="25" customHeight="1" x14ac:dyDescent="0.35">
      <c r="A1921" s="1"/>
      <c r="B1921" s="35"/>
      <c r="C1921" s="1"/>
      <c r="D1921" s="1"/>
      <c r="E1921" s="73">
        <f>+COUNTIFS('REGISTRO DE TUTORES'!$A$3:$A$8000,A1921,'REGISTRO DE TUTORES'!$B$3:$B$8000,B1921,'REGISTRO DE TUTORES'!$C$3:$C$8000,C1921,'REGISTRO DE TUTORES'!$D$3:$D$8000,D1921)</f>
        <v>0</v>
      </c>
      <c r="F1921" s="73">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73">
        <f t="shared" ca="1" si="87"/>
        <v>0</v>
      </c>
      <c r="H1921" s="73">
        <f t="shared" ca="1" si="88"/>
        <v>0</v>
      </c>
      <c r="I1921" s="20">
        <v>0</v>
      </c>
      <c r="J1921" s="20">
        <v>0</v>
      </c>
      <c r="K1921" s="20">
        <v>0</v>
      </c>
      <c r="L1921" s="20">
        <v>0</v>
      </c>
      <c r="M1921" s="20">
        <v>0</v>
      </c>
      <c r="N1921" s="75">
        <v>0</v>
      </c>
      <c r="O1921" s="75">
        <v>0</v>
      </c>
      <c r="P1921" s="2"/>
      <c r="Q1921" s="2"/>
      <c r="R1921" s="3"/>
      <c r="S1921" s="3"/>
      <c r="T1921" s="1"/>
      <c r="U1921" s="2"/>
      <c r="V1921" s="28" t="str">
        <f t="shared" si="89"/>
        <v/>
      </c>
    </row>
    <row r="1922" spans="1:22" ht="25" customHeight="1" x14ac:dyDescent="0.35">
      <c r="A1922" s="1"/>
      <c r="B1922" s="35"/>
      <c r="C1922" s="1"/>
      <c r="D1922" s="1"/>
      <c r="E1922" s="73">
        <f>+COUNTIFS('REGISTRO DE TUTORES'!$A$3:$A$8000,A1922,'REGISTRO DE TUTORES'!$B$3:$B$8000,B1922,'REGISTRO DE TUTORES'!$C$3:$C$8000,C1922,'REGISTRO DE TUTORES'!$D$3:$D$8000,D1922)</f>
        <v>0</v>
      </c>
      <c r="F1922" s="73">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73">
        <f t="shared" ca="1" si="87"/>
        <v>0</v>
      </c>
      <c r="H1922" s="73">
        <f t="shared" ca="1" si="88"/>
        <v>0</v>
      </c>
      <c r="I1922" s="20">
        <v>0</v>
      </c>
      <c r="J1922" s="20">
        <v>0</v>
      </c>
      <c r="K1922" s="20">
        <v>0</v>
      </c>
      <c r="L1922" s="20">
        <v>0</v>
      </c>
      <c r="M1922" s="20">
        <v>0</v>
      </c>
      <c r="N1922" s="75">
        <v>0</v>
      </c>
      <c r="O1922" s="75">
        <v>0</v>
      </c>
      <c r="P1922" s="2"/>
      <c r="Q1922" s="2"/>
      <c r="R1922" s="3"/>
      <c r="S1922" s="3"/>
      <c r="T1922" s="1"/>
      <c r="U1922" s="2"/>
      <c r="V1922" s="28" t="str">
        <f t="shared" si="89"/>
        <v/>
      </c>
    </row>
    <row r="1923" spans="1:22" ht="25" customHeight="1" x14ac:dyDescent="0.35">
      <c r="A1923" s="1"/>
      <c r="B1923" s="35"/>
      <c r="C1923" s="1"/>
      <c r="D1923" s="1"/>
      <c r="E1923" s="73">
        <f>+COUNTIFS('REGISTRO DE TUTORES'!$A$3:$A$8000,A1923,'REGISTRO DE TUTORES'!$B$3:$B$8000,B1923,'REGISTRO DE TUTORES'!$C$3:$C$8000,C1923,'REGISTRO DE TUTORES'!$D$3:$D$8000,D1923)</f>
        <v>0</v>
      </c>
      <c r="F1923" s="73">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73">
        <f t="shared" ca="1" si="87"/>
        <v>0</v>
      </c>
      <c r="H1923" s="73">
        <f t="shared" ca="1" si="88"/>
        <v>0</v>
      </c>
      <c r="I1923" s="20">
        <v>0</v>
      </c>
      <c r="J1923" s="20">
        <v>0</v>
      </c>
      <c r="K1923" s="20">
        <v>0</v>
      </c>
      <c r="L1923" s="20">
        <v>0</v>
      </c>
      <c r="M1923" s="20">
        <v>0</v>
      </c>
      <c r="N1923" s="75">
        <v>0</v>
      </c>
      <c r="O1923" s="75">
        <v>0</v>
      </c>
      <c r="P1923" s="2"/>
      <c r="Q1923" s="2"/>
      <c r="R1923" s="3"/>
      <c r="S1923" s="3"/>
      <c r="T1923" s="1"/>
      <c r="U1923" s="2"/>
      <c r="V1923" s="28" t="str">
        <f t="shared" si="89"/>
        <v/>
      </c>
    </row>
    <row r="1924" spans="1:22" ht="25" customHeight="1" x14ac:dyDescent="0.35">
      <c r="A1924" s="1"/>
      <c r="B1924" s="35"/>
      <c r="C1924" s="1"/>
      <c r="D1924" s="1"/>
      <c r="E1924" s="73">
        <f>+COUNTIFS('REGISTRO DE TUTORES'!$A$3:$A$8000,A1924,'REGISTRO DE TUTORES'!$B$3:$B$8000,B1924,'REGISTRO DE TUTORES'!$C$3:$C$8000,C1924,'REGISTRO DE TUTORES'!$D$3:$D$8000,D1924)</f>
        <v>0</v>
      </c>
      <c r="F1924" s="73">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73">
        <f t="shared" ca="1" si="87"/>
        <v>0</v>
      </c>
      <c r="H1924" s="73">
        <f t="shared" ca="1" si="88"/>
        <v>0</v>
      </c>
      <c r="I1924" s="20">
        <v>0</v>
      </c>
      <c r="J1924" s="20">
        <v>0</v>
      </c>
      <c r="K1924" s="20">
        <v>0</v>
      </c>
      <c r="L1924" s="20">
        <v>0</v>
      </c>
      <c r="M1924" s="20">
        <v>0</v>
      </c>
      <c r="N1924" s="75">
        <v>0</v>
      </c>
      <c r="O1924" s="75">
        <v>0</v>
      </c>
      <c r="P1924" s="2"/>
      <c r="Q1924" s="2"/>
      <c r="R1924" s="3"/>
      <c r="S1924" s="3"/>
      <c r="T1924" s="1"/>
      <c r="U1924" s="2"/>
      <c r="V1924" s="28" t="str">
        <f t="shared" si="89"/>
        <v/>
      </c>
    </row>
    <row r="1925" spans="1:22" ht="25" customHeight="1" x14ac:dyDescent="0.35">
      <c r="A1925" s="1"/>
      <c r="B1925" s="35"/>
      <c r="C1925" s="1"/>
      <c r="D1925" s="1"/>
      <c r="E1925" s="73">
        <f>+COUNTIFS('REGISTRO DE TUTORES'!$A$3:$A$8000,A1925,'REGISTRO DE TUTORES'!$B$3:$B$8000,B1925,'REGISTRO DE TUTORES'!$C$3:$C$8000,C1925,'REGISTRO DE TUTORES'!$D$3:$D$8000,D1925)</f>
        <v>0</v>
      </c>
      <c r="F1925" s="73">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73">
        <f t="shared" ca="1" si="87"/>
        <v>0</v>
      </c>
      <c r="H1925" s="73">
        <f t="shared" ca="1" si="88"/>
        <v>0</v>
      </c>
      <c r="I1925" s="20">
        <v>0</v>
      </c>
      <c r="J1925" s="20">
        <v>0</v>
      </c>
      <c r="K1925" s="20">
        <v>0</v>
      </c>
      <c r="L1925" s="20">
        <v>0</v>
      </c>
      <c r="M1925" s="20">
        <v>0</v>
      </c>
      <c r="N1925" s="75">
        <v>0</v>
      </c>
      <c r="O1925" s="75">
        <v>0</v>
      </c>
      <c r="P1925" s="2"/>
      <c r="Q1925" s="2"/>
      <c r="R1925" s="3"/>
      <c r="S1925" s="3"/>
      <c r="T1925" s="1"/>
      <c r="U1925" s="2"/>
      <c r="V1925" s="28" t="str">
        <f t="shared" si="89"/>
        <v/>
      </c>
    </row>
    <row r="1926" spans="1:22" ht="25" customHeight="1" x14ac:dyDescent="0.35">
      <c r="A1926" s="1"/>
      <c r="B1926" s="35"/>
      <c r="C1926" s="1"/>
      <c r="D1926" s="1"/>
      <c r="E1926" s="73">
        <f>+COUNTIFS('REGISTRO DE TUTORES'!$A$3:$A$8000,A1926,'REGISTRO DE TUTORES'!$B$3:$B$8000,B1926,'REGISTRO DE TUTORES'!$C$3:$C$8000,C1926,'REGISTRO DE TUTORES'!$D$3:$D$8000,D1926)</f>
        <v>0</v>
      </c>
      <c r="F1926" s="73">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73">
        <f t="shared" ref="G1926:G1989" ca="1" si="90">SUM(IF(O1926=1,SUMPRODUCT(--(WEEKDAY(ROW(INDIRECT(P1926&amp;":"&amp;Q1926)))=1),--(COUNTIF(FERIADOS,ROW(INDIRECT(P1926&amp;":"&amp;Q1926)))=0)),0),IF(I1926=1,SUMPRODUCT(--(WEEKDAY(ROW(INDIRECT(P1926&amp;":"&amp;Q1926)))=2),--(COUNTIF(FERIADOS,ROW(INDIRECT(P1926&amp;":"&amp;Q1926)))=0)),0),IF(J1926=1,SUMPRODUCT(--(WEEKDAY(ROW(INDIRECT(P1926&amp;":"&amp;Q1926)))=3),--(COUNTIF(FERIADOS,ROW(INDIRECT(P1926&amp;":"&amp;Q1926)))=0)),0),IF(K1926=1,SUMPRODUCT(--(WEEKDAY(ROW(INDIRECT(P1926&amp;":"&amp;Q1926)))=4),--(COUNTIF(FERIADOS,ROW(INDIRECT(P1926&amp;":"&amp;Q1926)))=0)),0),IF(L1926=1,SUMPRODUCT(--(WEEKDAY(ROW(INDIRECT(P1926&amp;":"&amp;Q1926)))=5),--(COUNTIF(FERIADOS,ROW(INDIRECT(P1926&amp;":"&amp;Q1926)))=0)),0),IF(M1926=1,SUMPRODUCT(--(WEEKDAY(ROW(INDIRECT(P1926&amp;":"&amp;Q1926)))=6),--(COUNTIF(FERIADOS,ROW(INDIRECT(P1926&amp;":"&amp;Q1926)))=0)),0),IF(N1926=1,SUMPRODUCT(--(WEEKDAY(ROW(INDIRECT(P1926&amp;":"&amp;Q1926)))=7),--(COUNTIF(FERIADOS,ROW(INDIRECT(P1926&amp;":"&amp;Q1926)))=0)),0))</f>
        <v>0</v>
      </c>
      <c r="H1926" s="73">
        <f t="shared" ref="H1926:H1989" ca="1" si="91">+F1926*G1926</f>
        <v>0</v>
      </c>
      <c r="I1926" s="20">
        <v>0</v>
      </c>
      <c r="J1926" s="20">
        <v>0</v>
      </c>
      <c r="K1926" s="20">
        <v>0</v>
      </c>
      <c r="L1926" s="20">
        <v>0</v>
      </c>
      <c r="M1926" s="20">
        <v>0</v>
      </c>
      <c r="N1926" s="75">
        <v>0</v>
      </c>
      <c r="O1926" s="75">
        <v>0</v>
      </c>
      <c r="P1926" s="2"/>
      <c r="Q1926" s="2"/>
      <c r="R1926" s="3"/>
      <c r="S1926" s="3"/>
      <c r="T1926" s="1"/>
      <c r="U1926" s="2"/>
      <c r="V1926" s="28" t="str">
        <f t="shared" ref="V1926:V1989" si="92">IF(Q1926&gt;0,IF(U1926&gt;=Q1926,"ACTIVA","NO ACTIVA"),"")</f>
        <v/>
      </c>
    </row>
    <row r="1927" spans="1:22" ht="25" customHeight="1" x14ac:dyDescent="0.35">
      <c r="A1927" s="1"/>
      <c r="B1927" s="35"/>
      <c r="C1927" s="1"/>
      <c r="D1927" s="1"/>
      <c r="E1927" s="73">
        <f>+COUNTIFS('REGISTRO DE TUTORES'!$A$3:$A$8000,A1927,'REGISTRO DE TUTORES'!$B$3:$B$8000,B1927,'REGISTRO DE TUTORES'!$C$3:$C$8000,C1927,'REGISTRO DE TUTORES'!$D$3:$D$8000,D1927)</f>
        <v>0</v>
      </c>
      <c r="F1927" s="73">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73">
        <f t="shared" ca="1" si="90"/>
        <v>0</v>
      </c>
      <c r="H1927" s="73">
        <f t="shared" ca="1" si="91"/>
        <v>0</v>
      </c>
      <c r="I1927" s="20">
        <v>0</v>
      </c>
      <c r="J1927" s="20">
        <v>0</v>
      </c>
      <c r="K1927" s="20">
        <v>0</v>
      </c>
      <c r="L1927" s="20">
        <v>0</v>
      </c>
      <c r="M1927" s="20">
        <v>0</v>
      </c>
      <c r="N1927" s="75">
        <v>0</v>
      </c>
      <c r="O1927" s="75">
        <v>0</v>
      </c>
      <c r="P1927" s="2"/>
      <c r="Q1927" s="2"/>
      <c r="R1927" s="3"/>
      <c r="S1927" s="3"/>
      <c r="T1927" s="1"/>
      <c r="U1927" s="2"/>
      <c r="V1927" s="28" t="str">
        <f t="shared" si="92"/>
        <v/>
      </c>
    </row>
    <row r="1928" spans="1:22" ht="25" customHeight="1" x14ac:dyDescent="0.35">
      <c r="A1928" s="1"/>
      <c r="B1928" s="35"/>
      <c r="C1928" s="1"/>
      <c r="D1928" s="1"/>
      <c r="E1928" s="73">
        <f>+COUNTIFS('REGISTRO DE TUTORES'!$A$3:$A$8000,A1928,'REGISTRO DE TUTORES'!$B$3:$B$8000,B1928,'REGISTRO DE TUTORES'!$C$3:$C$8000,C1928,'REGISTRO DE TUTORES'!$D$3:$D$8000,D1928)</f>
        <v>0</v>
      </c>
      <c r="F1928" s="73">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73">
        <f t="shared" ca="1" si="90"/>
        <v>0</v>
      </c>
      <c r="H1928" s="73">
        <f t="shared" ca="1" si="91"/>
        <v>0</v>
      </c>
      <c r="I1928" s="20">
        <v>0</v>
      </c>
      <c r="J1928" s="20">
        <v>0</v>
      </c>
      <c r="K1928" s="20">
        <v>0</v>
      </c>
      <c r="L1928" s="20">
        <v>0</v>
      </c>
      <c r="M1928" s="20">
        <v>0</v>
      </c>
      <c r="N1928" s="75">
        <v>0</v>
      </c>
      <c r="O1928" s="75">
        <v>0</v>
      </c>
      <c r="P1928" s="2"/>
      <c r="Q1928" s="2"/>
      <c r="R1928" s="3"/>
      <c r="S1928" s="3"/>
      <c r="T1928" s="1"/>
      <c r="U1928" s="2"/>
      <c r="V1928" s="28" t="str">
        <f t="shared" si="92"/>
        <v/>
      </c>
    </row>
    <row r="1929" spans="1:22" ht="25" customHeight="1" x14ac:dyDescent="0.35">
      <c r="A1929" s="1"/>
      <c r="B1929" s="35"/>
      <c r="C1929" s="1"/>
      <c r="D1929" s="1"/>
      <c r="E1929" s="73">
        <f>+COUNTIFS('REGISTRO DE TUTORES'!$A$3:$A$8000,A1929,'REGISTRO DE TUTORES'!$B$3:$B$8000,B1929,'REGISTRO DE TUTORES'!$C$3:$C$8000,C1929,'REGISTRO DE TUTORES'!$D$3:$D$8000,D1929)</f>
        <v>0</v>
      </c>
      <c r="F1929" s="73">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73">
        <f t="shared" ca="1" si="90"/>
        <v>0</v>
      </c>
      <c r="H1929" s="73">
        <f t="shared" ca="1" si="91"/>
        <v>0</v>
      </c>
      <c r="I1929" s="20">
        <v>0</v>
      </c>
      <c r="J1929" s="20">
        <v>0</v>
      </c>
      <c r="K1929" s="20">
        <v>0</v>
      </c>
      <c r="L1929" s="20">
        <v>0</v>
      </c>
      <c r="M1929" s="20">
        <v>0</v>
      </c>
      <c r="N1929" s="75">
        <v>0</v>
      </c>
      <c r="O1929" s="75">
        <v>0</v>
      </c>
      <c r="P1929" s="2"/>
      <c r="Q1929" s="2"/>
      <c r="R1929" s="3"/>
      <c r="S1929" s="3"/>
      <c r="T1929" s="1"/>
      <c r="U1929" s="2"/>
      <c r="V1929" s="28" t="str">
        <f t="shared" si="92"/>
        <v/>
      </c>
    </row>
    <row r="1930" spans="1:22" ht="25" customHeight="1" x14ac:dyDescent="0.35">
      <c r="A1930" s="1"/>
      <c r="B1930" s="35"/>
      <c r="C1930" s="1"/>
      <c r="D1930" s="1"/>
      <c r="E1930" s="73">
        <f>+COUNTIFS('REGISTRO DE TUTORES'!$A$3:$A$8000,A1930,'REGISTRO DE TUTORES'!$B$3:$B$8000,B1930,'REGISTRO DE TUTORES'!$C$3:$C$8000,C1930,'REGISTRO DE TUTORES'!$D$3:$D$8000,D1930)</f>
        <v>0</v>
      </c>
      <c r="F1930" s="73">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73">
        <f t="shared" ca="1" si="90"/>
        <v>0</v>
      </c>
      <c r="H1930" s="73">
        <f t="shared" ca="1" si="91"/>
        <v>0</v>
      </c>
      <c r="I1930" s="20">
        <v>0</v>
      </c>
      <c r="J1930" s="20">
        <v>0</v>
      </c>
      <c r="K1930" s="20">
        <v>0</v>
      </c>
      <c r="L1930" s="20">
        <v>0</v>
      </c>
      <c r="M1930" s="20">
        <v>0</v>
      </c>
      <c r="N1930" s="75">
        <v>0</v>
      </c>
      <c r="O1930" s="75">
        <v>0</v>
      </c>
      <c r="P1930" s="2"/>
      <c r="Q1930" s="2"/>
      <c r="R1930" s="3"/>
      <c r="S1930" s="3"/>
      <c r="T1930" s="1"/>
      <c r="U1930" s="2"/>
      <c r="V1930" s="28" t="str">
        <f t="shared" si="92"/>
        <v/>
      </c>
    </row>
    <row r="1931" spans="1:22" ht="25" customHeight="1" x14ac:dyDescent="0.35">
      <c r="A1931" s="1"/>
      <c r="B1931" s="35"/>
      <c r="C1931" s="1"/>
      <c r="D1931" s="1"/>
      <c r="E1931" s="73">
        <f>+COUNTIFS('REGISTRO DE TUTORES'!$A$3:$A$8000,A1931,'REGISTRO DE TUTORES'!$B$3:$B$8000,B1931,'REGISTRO DE TUTORES'!$C$3:$C$8000,C1931,'REGISTRO DE TUTORES'!$D$3:$D$8000,D1931)</f>
        <v>0</v>
      </c>
      <c r="F1931" s="73">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73">
        <f t="shared" ca="1" si="90"/>
        <v>0</v>
      </c>
      <c r="H1931" s="73">
        <f t="shared" ca="1" si="91"/>
        <v>0</v>
      </c>
      <c r="I1931" s="20">
        <v>0</v>
      </c>
      <c r="J1931" s="20">
        <v>0</v>
      </c>
      <c r="K1931" s="20">
        <v>0</v>
      </c>
      <c r="L1931" s="20">
        <v>0</v>
      </c>
      <c r="M1931" s="20">
        <v>0</v>
      </c>
      <c r="N1931" s="75">
        <v>0</v>
      </c>
      <c r="O1931" s="75">
        <v>0</v>
      </c>
      <c r="P1931" s="2"/>
      <c r="Q1931" s="2"/>
      <c r="R1931" s="3"/>
      <c r="S1931" s="3"/>
      <c r="T1931" s="1"/>
      <c r="U1931" s="2"/>
      <c r="V1931" s="28" t="str">
        <f t="shared" si="92"/>
        <v/>
      </c>
    </row>
    <row r="1932" spans="1:22" ht="25" customHeight="1" x14ac:dyDescent="0.35">
      <c r="A1932" s="1"/>
      <c r="B1932" s="35"/>
      <c r="C1932" s="1"/>
      <c r="D1932" s="1"/>
      <c r="E1932" s="73">
        <f>+COUNTIFS('REGISTRO DE TUTORES'!$A$3:$A$8000,A1932,'REGISTRO DE TUTORES'!$B$3:$B$8000,B1932,'REGISTRO DE TUTORES'!$C$3:$C$8000,C1932,'REGISTRO DE TUTORES'!$D$3:$D$8000,D1932)</f>
        <v>0</v>
      </c>
      <c r="F1932" s="73">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73">
        <f t="shared" ca="1" si="90"/>
        <v>0</v>
      </c>
      <c r="H1932" s="73">
        <f t="shared" ca="1" si="91"/>
        <v>0</v>
      </c>
      <c r="I1932" s="20">
        <v>0</v>
      </c>
      <c r="J1932" s="20">
        <v>0</v>
      </c>
      <c r="K1932" s="20">
        <v>0</v>
      </c>
      <c r="L1932" s="20">
        <v>0</v>
      </c>
      <c r="M1932" s="20">
        <v>0</v>
      </c>
      <c r="N1932" s="75">
        <v>0</v>
      </c>
      <c r="O1932" s="75">
        <v>0</v>
      </c>
      <c r="P1932" s="2"/>
      <c r="Q1932" s="2"/>
      <c r="R1932" s="3"/>
      <c r="S1932" s="3"/>
      <c r="T1932" s="1"/>
      <c r="U1932" s="2"/>
      <c r="V1932" s="28" t="str">
        <f t="shared" si="92"/>
        <v/>
      </c>
    </row>
    <row r="1933" spans="1:22" ht="25" customHeight="1" x14ac:dyDescent="0.35">
      <c r="A1933" s="1"/>
      <c r="B1933" s="35"/>
      <c r="C1933" s="1"/>
      <c r="D1933" s="1"/>
      <c r="E1933" s="73">
        <f>+COUNTIFS('REGISTRO DE TUTORES'!$A$3:$A$8000,A1933,'REGISTRO DE TUTORES'!$B$3:$B$8000,B1933,'REGISTRO DE TUTORES'!$C$3:$C$8000,C1933,'REGISTRO DE TUTORES'!$D$3:$D$8000,D1933)</f>
        <v>0</v>
      </c>
      <c r="F1933" s="73">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73">
        <f t="shared" ca="1" si="90"/>
        <v>0</v>
      </c>
      <c r="H1933" s="73">
        <f t="shared" ca="1" si="91"/>
        <v>0</v>
      </c>
      <c r="I1933" s="20">
        <v>0</v>
      </c>
      <c r="J1933" s="20">
        <v>0</v>
      </c>
      <c r="K1933" s="20">
        <v>0</v>
      </c>
      <c r="L1933" s="20">
        <v>0</v>
      </c>
      <c r="M1933" s="20">
        <v>0</v>
      </c>
      <c r="N1933" s="75">
        <v>0</v>
      </c>
      <c r="O1933" s="75">
        <v>0</v>
      </c>
      <c r="P1933" s="2"/>
      <c r="Q1933" s="2"/>
      <c r="R1933" s="3"/>
      <c r="S1933" s="3"/>
      <c r="T1933" s="1"/>
      <c r="U1933" s="2"/>
      <c r="V1933" s="28" t="str">
        <f t="shared" si="92"/>
        <v/>
      </c>
    </row>
    <row r="1934" spans="1:22" ht="25" customHeight="1" x14ac:dyDescent="0.35">
      <c r="A1934" s="1"/>
      <c r="B1934" s="35"/>
      <c r="C1934" s="1"/>
      <c r="D1934" s="1"/>
      <c r="E1934" s="73">
        <f>+COUNTIFS('REGISTRO DE TUTORES'!$A$3:$A$8000,A1934,'REGISTRO DE TUTORES'!$B$3:$B$8000,B1934,'REGISTRO DE TUTORES'!$C$3:$C$8000,C1934,'REGISTRO DE TUTORES'!$D$3:$D$8000,D1934)</f>
        <v>0</v>
      </c>
      <c r="F1934" s="73">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73">
        <f t="shared" ca="1" si="90"/>
        <v>0</v>
      </c>
      <c r="H1934" s="73">
        <f t="shared" ca="1" si="91"/>
        <v>0</v>
      </c>
      <c r="I1934" s="20">
        <v>0</v>
      </c>
      <c r="J1934" s="20">
        <v>0</v>
      </c>
      <c r="K1934" s="20">
        <v>0</v>
      </c>
      <c r="L1934" s="20">
        <v>0</v>
      </c>
      <c r="M1934" s="20">
        <v>0</v>
      </c>
      <c r="N1934" s="75">
        <v>0</v>
      </c>
      <c r="O1934" s="75">
        <v>0</v>
      </c>
      <c r="P1934" s="2"/>
      <c r="Q1934" s="2"/>
      <c r="R1934" s="3"/>
      <c r="S1934" s="3"/>
      <c r="T1934" s="1"/>
      <c r="U1934" s="2"/>
      <c r="V1934" s="28" t="str">
        <f t="shared" si="92"/>
        <v/>
      </c>
    </row>
    <row r="1935" spans="1:22" ht="25" customHeight="1" x14ac:dyDescent="0.35">
      <c r="A1935" s="1"/>
      <c r="B1935" s="35"/>
      <c r="C1935" s="1"/>
      <c r="D1935" s="1"/>
      <c r="E1935" s="73">
        <f>+COUNTIFS('REGISTRO DE TUTORES'!$A$3:$A$8000,A1935,'REGISTRO DE TUTORES'!$B$3:$B$8000,B1935,'REGISTRO DE TUTORES'!$C$3:$C$8000,C1935,'REGISTRO DE TUTORES'!$D$3:$D$8000,D1935)</f>
        <v>0</v>
      </c>
      <c r="F1935" s="73">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73">
        <f t="shared" ca="1" si="90"/>
        <v>0</v>
      </c>
      <c r="H1935" s="73">
        <f t="shared" ca="1" si="91"/>
        <v>0</v>
      </c>
      <c r="I1935" s="20">
        <v>0</v>
      </c>
      <c r="J1935" s="20">
        <v>0</v>
      </c>
      <c r="K1935" s="20">
        <v>0</v>
      </c>
      <c r="L1935" s="20">
        <v>0</v>
      </c>
      <c r="M1935" s="20">
        <v>0</v>
      </c>
      <c r="N1935" s="75">
        <v>0</v>
      </c>
      <c r="O1935" s="75">
        <v>0</v>
      </c>
      <c r="P1935" s="2"/>
      <c r="Q1935" s="2"/>
      <c r="R1935" s="3"/>
      <c r="S1935" s="3"/>
      <c r="T1935" s="1"/>
      <c r="U1935" s="2"/>
      <c r="V1935" s="28" t="str">
        <f t="shared" si="92"/>
        <v/>
      </c>
    </row>
    <row r="1936" spans="1:22" ht="25" customHeight="1" x14ac:dyDescent="0.35">
      <c r="A1936" s="1"/>
      <c r="B1936" s="35"/>
      <c r="C1936" s="1"/>
      <c r="D1936" s="1"/>
      <c r="E1936" s="73">
        <f>+COUNTIFS('REGISTRO DE TUTORES'!$A$3:$A$8000,A1936,'REGISTRO DE TUTORES'!$B$3:$B$8000,B1936,'REGISTRO DE TUTORES'!$C$3:$C$8000,C1936,'REGISTRO DE TUTORES'!$D$3:$D$8000,D1936)</f>
        <v>0</v>
      </c>
      <c r="F1936" s="73">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73">
        <f t="shared" ca="1" si="90"/>
        <v>0</v>
      </c>
      <c r="H1936" s="73">
        <f t="shared" ca="1" si="91"/>
        <v>0</v>
      </c>
      <c r="I1936" s="20">
        <v>0</v>
      </c>
      <c r="J1936" s="20">
        <v>0</v>
      </c>
      <c r="K1936" s="20">
        <v>0</v>
      </c>
      <c r="L1936" s="20">
        <v>0</v>
      </c>
      <c r="M1936" s="20">
        <v>0</v>
      </c>
      <c r="N1936" s="75">
        <v>0</v>
      </c>
      <c r="O1936" s="75">
        <v>0</v>
      </c>
      <c r="P1936" s="2"/>
      <c r="Q1936" s="2"/>
      <c r="R1936" s="3"/>
      <c r="S1936" s="3"/>
      <c r="T1936" s="1"/>
      <c r="U1936" s="2"/>
      <c r="V1936" s="28" t="str">
        <f t="shared" si="92"/>
        <v/>
      </c>
    </row>
    <row r="1937" spans="1:22" ht="25" customHeight="1" x14ac:dyDescent="0.35">
      <c r="A1937" s="1"/>
      <c r="B1937" s="35"/>
      <c r="C1937" s="1"/>
      <c r="D1937" s="1"/>
      <c r="E1937" s="73">
        <f>+COUNTIFS('REGISTRO DE TUTORES'!$A$3:$A$8000,A1937,'REGISTRO DE TUTORES'!$B$3:$B$8000,B1937,'REGISTRO DE TUTORES'!$C$3:$C$8000,C1937,'REGISTRO DE TUTORES'!$D$3:$D$8000,D1937)</f>
        <v>0</v>
      </c>
      <c r="F1937" s="73">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73">
        <f t="shared" ca="1" si="90"/>
        <v>0</v>
      </c>
      <c r="H1937" s="73">
        <f t="shared" ca="1" si="91"/>
        <v>0</v>
      </c>
      <c r="I1937" s="20">
        <v>0</v>
      </c>
      <c r="J1937" s="20">
        <v>0</v>
      </c>
      <c r="K1937" s="20">
        <v>0</v>
      </c>
      <c r="L1937" s="20">
        <v>0</v>
      </c>
      <c r="M1937" s="20">
        <v>0</v>
      </c>
      <c r="N1937" s="75">
        <v>0</v>
      </c>
      <c r="O1937" s="75">
        <v>0</v>
      </c>
      <c r="P1937" s="2"/>
      <c r="Q1937" s="2"/>
      <c r="R1937" s="3"/>
      <c r="S1937" s="3"/>
      <c r="T1937" s="1"/>
      <c r="U1937" s="2"/>
      <c r="V1937" s="28" t="str">
        <f t="shared" si="92"/>
        <v/>
      </c>
    </row>
    <row r="1938" spans="1:22" ht="25" customHeight="1" x14ac:dyDescent="0.35">
      <c r="A1938" s="1"/>
      <c r="B1938" s="35"/>
      <c r="C1938" s="1"/>
      <c r="D1938" s="1"/>
      <c r="E1938" s="73">
        <f>+COUNTIFS('REGISTRO DE TUTORES'!$A$3:$A$8000,A1938,'REGISTRO DE TUTORES'!$B$3:$B$8000,B1938,'REGISTRO DE TUTORES'!$C$3:$C$8000,C1938,'REGISTRO DE TUTORES'!$D$3:$D$8000,D1938)</f>
        <v>0</v>
      </c>
      <c r="F1938" s="73">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73">
        <f t="shared" ca="1" si="90"/>
        <v>0</v>
      </c>
      <c r="H1938" s="73">
        <f t="shared" ca="1" si="91"/>
        <v>0</v>
      </c>
      <c r="I1938" s="20">
        <v>0</v>
      </c>
      <c r="J1938" s="20">
        <v>0</v>
      </c>
      <c r="K1938" s="20">
        <v>0</v>
      </c>
      <c r="L1938" s="20">
        <v>0</v>
      </c>
      <c r="M1938" s="20">
        <v>0</v>
      </c>
      <c r="N1938" s="75">
        <v>0</v>
      </c>
      <c r="O1938" s="75">
        <v>0</v>
      </c>
      <c r="P1938" s="2"/>
      <c r="Q1938" s="2"/>
      <c r="R1938" s="3"/>
      <c r="S1938" s="3"/>
      <c r="T1938" s="1"/>
      <c r="U1938" s="2"/>
      <c r="V1938" s="28" t="str">
        <f t="shared" si="92"/>
        <v/>
      </c>
    </row>
    <row r="1939" spans="1:22" ht="25" customHeight="1" x14ac:dyDescent="0.35">
      <c r="A1939" s="1"/>
      <c r="B1939" s="35"/>
      <c r="C1939" s="1"/>
      <c r="D1939" s="1"/>
      <c r="E1939" s="73">
        <f>+COUNTIFS('REGISTRO DE TUTORES'!$A$3:$A$8000,A1939,'REGISTRO DE TUTORES'!$B$3:$B$8000,B1939,'REGISTRO DE TUTORES'!$C$3:$C$8000,C1939,'REGISTRO DE TUTORES'!$D$3:$D$8000,D1939)</f>
        <v>0</v>
      </c>
      <c r="F1939" s="73">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73">
        <f t="shared" ca="1" si="90"/>
        <v>0</v>
      </c>
      <c r="H1939" s="73">
        <f t="shared" ca="1" si="91"/>
        <v>0</v>
      </c>
      <c r="I1939" s="20">
        <v>0</v>
      </c>
      <c r="J1939" s="20">
        <v>0</v>
      </c>
      <c r="K1939" s="20">
        <v>0</v>
      </c>
      <c r="L1939" s="20">
        <v>0</v>
      </c>
      <c r="M1939" s="20">
        <v>0</v>
      </c>
      <c r="N1939" s="75">
        <v>0</v>
      </c>
      <c r="O1939" s="75">
        <v>0</v>
      </c>
      <c r="P1939" s="2"/>
      <c r="Q1939" s="2"/>
      <c r="R1939" s="3"/>
      <c r="S1939" s="3"/>
      <c r="T1939" s="1"/>
      <c r="U1939" s="2"/>
      <c r="V1939" s="28" t="str">
        <f t="shared" si="92"/>
        <v/>
      </c>
    </row>
    <row r="1940" spans="1:22" ht="25" customHeight="1" x14ac:dyDescent="0.35">
      <c r="A1940" s="1"/>
      <c r="B1940" s="35"/>
      <c r="C1940" s="1"/>
      <c r="D1940" s="1"/>
      <c r="E1940" s="73">
        <f>+COUNTIFS('REGISTRO DE TUTORES'!$A$3:$A$8000,A1940,'REGISTRO DE TUTORES'!$B$3:$B$8000,B1940,'REGISTRO DE TUTORES'!$C$3:$C$8000,C1940,'REGISTRO DE TUTORES'!$D$3:$D$8000,D1940)</f>
        <v>0</v>
      </c>
      <c r="F1940" s="73">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73">
        <f t="shared" ca="1" si="90"/>
        <v>0</v>
      </c>
      <c r="H1940" s="73">
        <f t="shared" ca="1" si="91"/>
        <v>0</v>
      </c>
      <c r="I1940" s="20">
        <v>0</v>
      </c>
      <c r="J1940" s="20">
        <v>0</v>
      </c>
      <c r="K1940" s="20">
        <v>0</v>
      </c>
      <c r="L1940" s="20">
        <v>0</v>
      </c>
      <c r="M1940" s="20">
        <v>0</v>
      </c>
      <c r="N1940" s="75">
        <v>0</v>
      </c>
      <c r="O1940" s="75">
        <v>0</v>
      </c>
      <c r="P1940" s="2"/>
      <c r="Q1940" s="2"/>
      <c r="R1940" s="3"/>
      <c r="S1940" s="3"/>
      <c r="T1940" s="1"/>
      <c r="U1940" s="2"/>
      <c r="V1940" s="28" t="str">
        <f t="shared" si="92"/>
        <v/>
      </c>
    </row>
    <row r="1941" spans="1:22" ht="25" customHeight="1" x14ac:dyDescent="0.35">
      <c r="A1941" s="1"/>
      <c r="B1941" s="35"/>
      <c r="C1941" s="1"/>
      <c r="D1941" s="1"/>
      <c r="E1941" s="73">
        <f>+COUNTIFS('REGISTRO DE TUTORES'!$A$3:$A$8000,A1941,'REGISTRO DE TUTORES'!$B$3:$B$8000,B1941,'REGISTRO DE TUTORES'!$C$3:$C$8000,C1941,'REGISTRO DE TUTORES'!$D$3:$D$8000,D1941)</f>
        <v>0</v>
      </c>
      <c r="F1941" s="73">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73">
        <f t="shared" ca="1" si="90"/>
        <v>0</v>
      </c>
      <c r="H1941" s="73">
        <f t="shared" ca="1" si="91"/>
        <v>0</v>
      </c>
      <c r="I1941" s="20">
        <v>0</v>
      </c>
      <c r="J1941" s="20">
        <v>0</v>
      </c>
      <c r="K1941" s="20">
        <v>0</v>
      </c>
      <c r="L1941" s="20">
        <v>0</v>
      </c>
      <c r="M1941" s="20">
        <v>0</v>
      </c>
      <c r="N1941" s="75">
        <v>0</v>
      </c>
      <c r="O1941" s="75">
        <v>0</v>
      </c>
      <c r="P1941" s="2"/>
      <c r="Q1941" s="2"/>
      <c r="R1941" s="3"/>
      <c r="S1941" s="3"/>
      <c r="T1941" s="1"/>
      <c r="U1941" s="2"/>
      <c r="V1941" s="28" t="str">
        <f t="shared" si="92"/>
        <v/>
      </c>
    </row>
    <row r="1942" spans="1:22" ht="25" customHeight="1" x14ac:dyDescent="0.35">
      <c r="A1942" s="1"/>
      <c r="B1942" s="35"/>
      <c r="C1942" s="1"/>
      <c r="D1942" s="1"/>
      <c r="E1942" s="73">
        <f>+COUNTIFS('REGISTRO DE TUTORES'!$A$3:$A$8000,A1942,'REGISTRO DE TUTORES'!$B$3:$B$8000,B1942,'REGISTRO DE TUTORES'!$C$3:$C$8000,C1942,'REGISTRO DE TUTORES'!$D$3:$D$8000,D1942)</f>
        <v>0</v>
      </c>
      <c r="F1942" s="73">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73">
        <f t="shared" ca="1" si="90"/>
        <v>0</v>
      </c>
      <c r="H1942" s="73">
        <f t="shared" ca="1" si="91"/>
        <v>0</v>
      </c>
      <c r="I1942" s="20">
        <v>0</v>
      </c>
      <c r="J1942" s="20">
        <v>0</v>
      </c>
      <c r="K1942" s="20">
        <v>0</v>
      </c>
      <c r="L1942" s="20">
        <v>0</v>
      </c>
      <c r="M1942" s="20">
        <v>0</v>
      </c>
      <c r="N1942" s="75">
        <v>0</v>
      </c>
      <c r="O1942" s="75">
        <v>0</v>
      </c>
      <c r="P1942" s="2"/>
      <c r="Q1942" s="2"/>
      <c r="R1942" s="3"/>
      <c r="S1942" s="3"/>
      <c r="T1942" s="1"/>
      <c r="U1942" s="2"/>
      <c r="V1942" s="28" t="str">
        <f t="shared" si="92"/>
        <v/>
      </c>
    </row>
    <row r="1943" spans="1:22" ht="25" customHeight="1" x14ac:dyDescent="0.35">
      <c r="A1943" s="1"/>
      <c r="B1943" s="35"/>
      <c r="C1943" s="1"/>
      <c r="D1943" s="1"/>
      <c r="E1943" s="73">
        <f>+COUNTIFS('REGISTRO DE TUTORES'!$A$3:$A$8000,A1943,'REGISTRO DE TUTORES'!$B$3:$B$8000,B1943,'REGISTRO DE TUTORES'!$C$3:$C$8000,C1943,'REGISTRO DE TUTORES'!$D$3:$D$8000,D1943)</f>
        <v>0</v>
      </c>
      <c r="F1943" s="73">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73">
        <f t="shared" ca="1" si="90"/>
        <v>0</v>
      </c>
      <c r="H1943" s="73">
        <f t="shared" ca="1" si="91"/>
        <v>0</v>
      </c>
      <c r="I1943" s="20">
        <v>0</v>
      </c>
      <c r="J1943" s="20">
        <v>0</v>
      </c>
      <c r="K1943" s="20">
        <v>0</v>
      </c>
      <c r="L1943" s="20">
        <v>0</v>
      </c>
      <c r="M1943" s="20">
        <v>0</v>
      </c>
      <c r="N1943" s="75">
        <v>0</v>
      </c>
      <c r="O1943" s="75">
        <v>0</v>
      </c>
      <c r="P1943" s="2"/>
      <c r="Q1943" s="2"/>
      <c r="R1943" s="3"/>
      <c r="S1943" s="3"/>
      <c r="T1943" s="1"/>
      <c r="U1943" s="2"/>
      <c r="V1943" s="28" t="str">
        <f t="shared" si="92"/>
        <v/>
      </c>
    </row>
    <row r="1944" spans="1:22" ht="25" customHeight="1" x14ac:dyDescent="0.35">
      <c r="A1944" s="1"/>
      <c r="B1944" s="35"/>
      <c r="C1944" s="1"/>
      <c r="D1944" s="1"/>
      <c r="E1944" s="73">
        <f>+COUNTIFS('REGISTRO DE TUTORES'!$A$3:$A$8000,A1944,'REGISTRO DE TUTORES'!$B$3:$B$8000,B1944,'REGISTRO DE TUTORES'!$C$3:$C$8000,C1944,'REGISTRO DE TUTORES'!$D$3:$D$8000,D1944)</f>
        <v>0</v>
      </c>
      <c r="F1944" s="73">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73">
        <f t="shared" ca="1" si="90"/>
        <v>0</v>
      </c>
      <c r="H1944" s="73">
        <f t="shared" ca="1" si="91"/>
        <v>0</v>
      </c>
      <c r="I1944" s="20">
        <v>0</v>
      </c>
      <c r="J1944" s="20">
        <v>0</v>
      </c>
      <c r="K1944" s="20">
        <v>0</v>
      </c>
      <c r="L1944" s="20">
        <v>0</v>
      </c>
      <c r="M1944" s="20">
        <v>0</v>
      </c>
      <c r="N1944" s="75">
        <v>0</v>
      </c>
      <c r="O1944" s="75">
        <v>0</v>
      </c>
      <c r="P1944" s="2"/>
      <c r="Q1944" s="2"/>
      <c r="R1944" s="3"/>
      <c r="S1944" s="3"/>
      <c r="T1944" s="1"/>
      <c r="U1944" s="2"/>
      <c r="V1944" s="28" t="str">
        <f t="shared" si="92"/>
        <v/>
      </c>
    </row>
    <row r="1945" spans="1:22" ht="25" customHeight="1" x14ac:dyDescent="0.35">
      <c r="A1945" s="1"/>
      <c r="B1945" s="35"/>
      <c r="C1945" s="1"/>
      <c r="D1945" s="1"/>
      <c r="E1945" s="73">
        <f>+COUNTIFS('REGISTRO DE TUTORES'!$A$3:$A$8000,A1945,'REGISTRO DE TUTORES'!$B$3:$B$8000,B1945,'REGISTRO DE TUTORES'!$C$3:$C$8000,C1945,'REGISTRO DE TUTORES'!$D$3:$D$8000,D1945)</f>
        <v>0</v>
      </c>
      <c r="F1945" s="73">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73">
        <f t="shared" ca="1" si="90"/>
        <v>0</v>
      </c>
      <c r="H1945" s="73">
        <f t="shared" ca="1" si="91"/>
        <v>0</v>
      </c>
      <c r="I1945" s="20">
        <v>0</v>
      </c>
      <c r="J1945" s="20">
        <v>0</v>
      </c>
      <c r="K1945" s="20">
        <v>0</v>
      </c>
      <c r="L1945" s="20">
        <v>0</v>
      </c>
      <c r="M1945" s="20">
        <v>0</v>
      </c>
      <c r="N1945" s="75">
        <v>0</v>
      </c>
      <c r="O1945" s="75">
        <v>0</v>
      </c>
      <c r="P1945" s="2"/>
      <c r="Q1945" s="2"/>
      <c r="R1945" s="3"/>
      <c r="S1945" s="3"/>
      <c r="T1945" s="1"/>
      <c r="U1945" s="2"/>
      <c r="V1945" s="28" t="str">
        <f t="shared" si="92"/>
        <v/>
      </c>
    </row>
    <row r="1946" spans="1:22" ht="25" customHeight="1" x14ac:dyDescent="0.35">
      <c r="A1946" s="1"/>
      <c r="B1946" s="35"/>
      <c r="C1946" s="1"/>
      <c r="D1946" s="1"/>
      <c r="E1946" s="73">
        <f>+COUNTIFS('REGISTRO DE TUTORES'!$A$3:$A$8000,A1946,'REGISTRO DE TUTORES'!$B$3:$B$8000,B1946,'REGISTRO DE TUTORES'!$C$3:$C$8000,C1946,'REGISTRO DE TUTORES'!$D$3:$D$8000,D1946)</f>
        <v>0</v>
      </c>
      <c r="F1946" s="73">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73">
        <f t="shared" ca="1" si="90"/>
        <v>0</v>
      </c>
      <c r="H1946" s="73">
        <f t="shared" ca="1" si="91"/>
        <v>0</v>
      </c>
      <c r="I1946" s="20">
        <v>0</v>
      </c>
      <c r="J1946" s="20">
        <v>0</v>
      </c>
      <c r="K1946" s="20">
        <v>0</v>
      </c>
      <c r="L1946" s="20">
        <v>0</v>
      </c>
      <c r="M1946" s="20">
        <v>0</v>
      </c>
      <c r="N1946" s="75">
        <v>0</v>
      </c>
      <c r="O1946" s="75">
        <v>0</v>
      </c>
      <c r="P1946" s="2"/>
      <c r="Q1946" s="2"/>
      <c r="R1946" s="3"/>
      <c r="S1946" s="3"/>
      <c r="T1946" s="1"/>
      <c r="U1946" s="2"/>
      <c r="V1946" s="28" t="str">
        <f t="shared" si="92"/>
        <v/>
      </c>
    </row>
    <row r="1947" spans="1:22" ht="25" customHeight="1" x14ac:dyDescent="0.35">
      <c r="A1947" s="1"/>
      <c r="B1947" s="35"/>
      <c r="C1947" s="1"/>
      <c r="D1947" s="1"/>
      <c r="E1947" s="73">
        <f>+COUNTIFS('REGISTRO DE TUTORES'!$A$3:$A$8000,A1947,'REGISTRO DE TUTORES'!$B$3:$B$8000,B1947,'REGISTRO DE TUTORES'!$C$3:$C$8000,C1947,'REGISTRO DE TUTORES'!$D$3:$D$8000,D1947)</f>
        <v>0</v>
      </c>
      <c r="F1947" s="73">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73">
        <f t="shared" ca="1" si="90"/>
        <v>0</v>
      </c>
      <c r="H1947" s="73">
        <f t="shared" ca="1" si="91"/>
        <v>0</v>
      </c>
      <c r="I1947" s="20">
        <v>0</v>
      </c>
      <c r="J1947" s="20">
        <v>0</v>
      </c>
      <c r="K1947" s="20">
        <v>0</v>
      </c>
      <c r="L1947" s="20">
        <v>0</v>
      </c>
      <c r="M1947" s="20">
        <v>0</v>
      </c>
      <c r="N1947" s="75">
        <v>0</v>
      </c>
      <c r="O1947" s="75">
        <v>0</v>
      </c>
      <c r="P1947" s="2"/>
      <c r="Q1947" s="2"/>
      <c r="R1947" s="3"/>
      <c r="S1947" s="3"/>
      <c r="T1947" s="1"/>
      <c r="U1947" s="2"/>
      <c r="V1947" s="28" t="str">
        <f t="shared" si="92"/>
        <v/>
      </c>
    </row>
    <row r="1948" spans="1:22" ht="25" customHeight="1" x14ac:dyDescent="0.35">
      <c r="A1948" s="1"/>
      <c r="B1948" s="35"/>
      <c r="C1948" s="1"/>
      <c r="D1948" s="1"/>
      <c r="E1948" s="73">
        <f>+COUNTIFS('REGISTRO DE TUTORES'!$A$3:$A$8000,A1948,'REGISTRO DE TUTORES'!$B$3:$B$8000,B1948,'REGISTRO DE TUTORES'!$C$3:$C$8000,C1948,'REGISTRO DE TUTORES'!$D$3:$D$8000,D1948)</f>
        <v>0</v>
      </c>
      <c r="F1948" s="73">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73">
        <f t="shared" ca="1" si="90"/>
        <v>0</v>
      </c>
      <c r="H1948" s="73">
        <f t="shared" ca="1" si="91"/>
        <v>0</v>
      </c>
      <c r="I1948" s="20">
        <v>0</v>
      </c>
      <c r="J1948" s="20">
        <v>0</v>
      </c>
      <c r="K1948" s="20">
        <v>0</v>
      </c>
      <c r="L1948" s="20">
        <v>0</v>
      </c>
      <c r="M1948" s="20">
        <v>0</v>
      </c>
      <c r="N1948" s="75">
        <v>0</v>
      </c>
      <c r="O1948" s="75">
        <v>0</v>
      </c>
      <c r="P1948" s="2"/>
      <c r="Q1948" s="2"/>
      <c r="R1948" s="3"/>
      <c r="S1948" s="3"/>
      <c r="T1948" s="1"/>
      <c r="U1948" s="2"/>
      <c r="V1948" s="28" t="str">
        <f t="shared" si="92"/>
        <v/>
      </c>
    </row>
    <row r="1949" spans="1:22" ht="25" customHeight="1" x14ac:dyDescent="0.35">
      <c r="A1949" s="1"/>
      <c r="B1949" s="35"/>
      <c r="C1949" s="1"/>
      <c r="D1949" s="1"/>
      <c r="E1949" s="73">
        <f>+COUNTIFS('REGISTRO DE TUTORES'!$A$3:$A$8000,A1949,'REGISTRO DE TUTORES'!$B$3:$B$8000,B1949,'REGISTRO DE TUTORES'!$C$3:$C$8000,C1949,'REGISTRO DE TUTORES'!$D$3:$D$8000,D1949)</f>
        <v>0</v>
      </c>
      <c r="F1949" s="73">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73">
        <f t="shared" ca="1" si="90"/>
        <v>0</v>
      </c>
      <c r="H1949" s="73">
        <f t="shared" ca="1" si="91"/>
        <v>0</v>
      </c>
      <c r="I1949" s="20">
        <v>0</v>
      </c>
      <c r="J1949" s="20">
        <v>0</v>
      </c>
      <c r="K1949" s="20">
        <v>0</v>
      </c>
      <c r="L1949" s="20">
        <v>0</v>
      </c>
      <c r="M1949" s="20">
        <v>0</v>
      </c>
      <c r="N1949" s="75">
        <v>0</v>
      </c>
      <c r="O1949" s="75">
        <v>0</v>
      </c>
      <c r="P1949" s="2"/>
      <c r="Q1949" s="2"/>
      <c r="R1949" s="3"/>
      <c r="S1949" s="3"/>
      <c r="T1949" s="1"/>
      <c r="U1949" s="2"/>
      <c r="V1949" s="28" t="str">
        <f t="shared" si="92"/>
        <v/>
      </c>
    </row>
    <row r="1950" spans="1:22" ht="25" customHeight="1" x14ac:dyDescent="0.35">
      <c r="A1950" s="1"/>
      <c r="B1950" s="35"/>
      <c r="C1950" s="1"/>
      <c r="D1950" s="1"/>
      <c r="E1950" s="73">
        <f>+COUNTIFS('REGISTRO DE TUTORES'!$A$3:$A$8000,A1950,'REGISTRO DE TUTORES'!$B$3:$B$8000,B1950,'REGISTRO DE TUTORES'!$C$3:$C$8000,C1950,'REGISTRO DE TUTORES'!$D$3:$D$8000,D1950)</f>
        <v>0</v>
      </c>
      <c r="F1950" s="73">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73">
        <f t="shared" ca="1" si="90"/>
        <v>0</v>
      </c>
      <c r="H1950" s="73">
        <f t="shared" ca="1" si="91"/>
        <v>0</v>
      </c>
      <c r="I1950" s="20">
        <v>0</v>
      </c>
      <c r="J1950" s="20">
        <v>0</v>
      </c>
      <c r="K1950" s="20">
        <v>0</v>
      </c>
      <c r="L1950" s="20">
        <v>0</v>
      </c>
      <c r="M1950" s="20">
        <v>0</v>
      </c>
      <c r="N1950" s="75">
        <v>0</v>
      </c>
      <c r="O1950" s="75">
        <v>0</v>
      </c>
      <c r="P1950" s="2"/>
      <c r="Q1950" s="2"/>
      <c r="R1950" s="3"/>
      <c r="S1950" s="3"/>
      <c r="T1950" s="1"/>
      <c r="U1950" s="2"/>
      <c r="V1950" s="28" t="str">
        <f t="shared" si="92"/>
        <v/>
      </c>
    </row>
    <row r="1951" spans="1:22" ht="25" customHeight="1" x14ac:dyDescent="0.35">
      <c r="A1951" s="1"/>
      <c r="B1951" s="35"/>
      <c r="C1951" s="1"/>
      <c r="D1951" s="1"/>
      <c r="E1951" s="73">
        <f>+COUNTIFS('REGISTRO DE TUTORES'!$A$3:$A$8000,A1951,'REGISTRO DE TUTORES'!$B$3:$B$8000,B1951,'REGISTRO DE TUTORES'!$C$3:$C$8000,C1951,'REGISTRO DE TUTORES'!$D$3:$D$8000,D1951)</f>
        <v>0</v>
      </c>
      <c r="F1951" s="73">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73">
        <f t="shared" ca="1" si="90"/>
        <v>0</v>
      </c>
      <c r="H1951" s="73">
        <f t="shared" ca="1" si="91"/>
        <v>0</v>
      </c>
      <c r="I1951" s="20">
        <v>0</v>
      </c>
      <c r="J1951" s="20">
        <v>0</v>
      </c>
      <c r="K1951" s="20">
        <v>0</v>
      </c>
      <c r="L1951" s="20">
        <v>0</v>
      </c>
      <c r="M1951" s="20">
        <v>0</v>
      </c>
      <c r="N1951" s="75">
        <v>0</v>
      </c>
      <c r="O1951" s="75">
        <v>0</v>
      </c>
      <c r="P1951" s="2"/>
      <c r="Q1951" s="2"/>
      <c r="R1951" s="3"/>
      <c r="S1951" s="3"/>
      <c r="T1951" s="1"/>
      <c r="U1951" s="2"/>
      <c r="V1951" s="28" t="str">
        <f t="shared" si="92"/>
        <v/>
      </c>
    </row>
    <row r="1952" spans="1:22" ht="25" customHeight="1" x14ac:dyDescent="0.35">
      <c r="A1952" s="1"/>
      <c r="B1952" s="35"/>
      <c r="C1952" s="1"/>
      <c r="D1952" s="1"/>
      <c r="E1952" s="73">
        <f>+COUNTIFS('REGISTRO DE TUTORES'!$A$3:$A$8000,A1952,'REGISTRO DE TUTORES'!$B$3:$B$8000,B1952,'REGISTRO DE TUTORES'!$C$3:$C$8000,C1952,'REGISTRO DE TUTORES'!$D$3:$D$8000,D1952)</f>
        <v>0</v>
      </c>
      <c r="F1952" s="73">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73">
        <f t="shared" ca="1" si="90"/>
        <v>0</v>
      </c>
      <c r="H1952" s="73">
        <f t="shared" ca="1" si="91"/>
        <v>0</v>
      </c>
      <c r="I1952" s="20">
        <v>0</v>
      </c>
      <c r="J1952" s="20">
        <v>0</v>
      </c>
      <c r="K1952" s="20">
        <v>0</v>
      </c>
      <c r="L1952" s="20">
        <v>0</v>
      </c>
      <c r="M1952" s="20">
        <v>0</v>
      </c>
      <c r="N1952" s="75">
        <v>0</v>
      </c>
      <c r="O1952" s="75">
        <v>0</v>
      </c>
      <c r="P1952" s="2"/>
      <c r="Q1952" s="2"/>
      <c r="R1952" s="3"/>
      <c r="S1952" s="3"/>
      <c r="T1952" s="1"/>
      <c r="U1952" s="2"/>
      <c r="V1952" s="28" t="str">
        <f t="shared" si="92"/>
        <v/>
      </c>
    </row>
    <row r="1953" spans="1:22" ht="25" customHeight="1" x14ac:dyDescent="0.35">
      <c r="A1953" s="1"/>
      <c r="B1953" s="35"/>
      <c r="C1953" s="1"/>
      <c r="D1953" s="1"/>
      <c r="E1953" s="73">
        <f>+COUNTIFS('REGISTRO DE TUTORES'!$A$3:$A$8000,A1953,'REGISTRO DE TUTORES'!$B$3:$B$8000,B1953,'REGISTRO DE TUTORES'!$C$3:$C$8000,C1953,'REGISTRO DE TUTORES'!$D$3:$D$8000,D1953)</f>
        <v>0</v>
      </c>
      <c r="F1953" s="73">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73">
        <f t="shared" ca="1" si="90"/>
        <v>0</v>
      </c>
      <c r="H1953" s="73">
        <f t="shared" ca="1" si="91"/>
        <v>0</v>
      </c>
      <c r="I1953" s="20">
        <v>0</v>
      </c>
      <c r="J1953" s="20">
        <v>0</v>
      </c>
      <c r="K1953" s="20">
        <v>0</v>
      </c>
      <c r="L1953" s="20">
        <v>0</v>
      </c>
      <c r="M1953" s="20">
        <v>0</v>
      </c>
      <c r="N1953" s="75">
        <v>0</v>
      </c>
      <c r="O1953" s="75">
        <v>0</v>
      </c>
      <c r="P1953" s="2"/>
      <c r="Q1953" s="2"/>
      <c r="R1953" s="3"/>
      <c r="S1953" s="3"/>
      <c r="T1953" s="1"/>
      <c r="U1953" s="2"/>
      <c r="V1953" s="28" t="str">
        <f t="shared" si="92"/>
        <v/>
      </c>
    </row>
    <row r="1954" spans="1:22" ht="25" customHeight="1" x14ac:dyDescent="0.35">
      <c r="A1954" s="1"/>
      <c r="B1954" s="35"/>
      <c r="C1954" s="1"/>
      <c r="D1954" s="1"/>
      <c r="E1954" s="73">
        <f>+COUNTIFS('REGISTRO DE TUTORES'!$A$3:$A$8000,A1954,'REGISTRO DE TUTORES'!$B$3:$B$8000,B1954,'REGISTRO DE TUTORES'!$C$3:$C$8000,C1954,'REGISTRO DE TUTORES'!$D$3:$D$8000,D1954)</f>
        <v>0</v>
      </c>
      <c r="F1954" s="73">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73">
        <f t="shared" ca="1" si="90"/>
        <v>0</v>
      </c>
      <c r="H1954" s="73">
        <f t="shared" ca="1" si="91"/>
        <v>0</v>
      </c>
      <c r="I1954" s="20">
        <v>0</v>
      </c>
      <c r="J1954" s="20">
        <v>0</v>
      </c>
      <c r="K1954" s="20">
        <v>0</v>
      </c>
      <c r="L1954" s="20">
        <v>0</v>
      </c>
      <c r="M1954" s="20">
        <v>0</v>
      </c>
      <c r="N1954" s="75">
        <v>0</v>
      </c>
      <c r="O1954" s="75">
        <v>0</v>
      </c>
      <c r="P1954" s="2"/>
      <c r="Q1954" s="2"/>
      <c r="R1954" s="3"/>
      <c r="S1954" s="3"/>
      <c r="T1954" s="1"/>
      <c r="U1954" s="2"/>
      <c r="V1954" s="28" t="str">
        <f t="shared" si="92"/>
        <v/>
      </c>
    </row>
    <row r="1955" spans="1:22" ht="25" customHeight="1" x14ac:dyDescent="0.35">
      <c r="A1955" s="1"/>
      <c r="B1955" s="35"/>
      <c r="C1955" s="1"/>
      <c r="D1955" s="1"/>
      <c r="E1955" s="73">
        <f>+COUNTIFS('REGISTRO DE TUTORES'!$A$3:$A$8000,A1955,'REGISTRO DE TUTORES'!$B$3:$B$8000,B1955,'REGISTRO DE TUTORES'!$C$3:$C$8000,C1955,'REGISTRO DE TUTORES'!$D$3:$D$8000,D1955)</f>
        <v>0</v>
      </c>
      <c r="F1955" s="73">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73">
        <f t="shared" ca="1" si="90"/>
        <v>0</v>
      </c>
      <c r="H1955" s="73">
        <f t="shared" ca="1" si="91"/>
        <v>0</v>
      </c>
      <c r="I1955" s="20">
        <v>0</v>
      </c>
      <c r="J1955" s="20">
        <v>0</v>
      </c>
      <c r="K1955" s="20">
        <v>0</v>
      </c>
      <c r="L1955" s="20">
        <v>0</v>
      </c>
      <c r="M1955" s="20">
        <v>0</v>
      </c>
      <c r="N1955" s="75">
        <v>0</v>
      </c>
      <c r="O1955" s="75">
        <v>0</v>
      </c>
      <c r="P1955" s="2"/>
      <c r="Q1955" s="2"/>
      <c r="R1955" s="3"/>
      <c r="S1955" s="3"/>
      <c r="T1955" s="1"/>
      <c r="U1955" s="2"/>
      <c r="V1955" s="28" t="str">
        <f t="shared" si="92"/>
        <v/>
      </c>
    </row>
    <row r="1956" spans="1:22" ht="25" customHeight="1" x14ac:dyDescent="0.35">
      <c r="A1956" s="1"/>
      <c r="B1956" s="35"/>
      <c r="C1956" s="1"/>
      <c r="D1956" s="1"/>
      <c r="E1956" s="73">
        <f>+COUNTIFS('REGISTRO DE TUTORES'!$A$3:$A$8000,A1956,'REGISTRO DE TUTORES'!$B$3:$B$8000,B1956,'REGISTRO DE TUTORES'!$C$3:$C$8000,C1956,'REGISTRO DE TUTORES'!$D$3:$D$8000,D1956)</f>
        <v>0</v>
      </c>
      <c r="F1956" s="73">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73">
        <f t="shared" ca="1" si="90"/>
        <v>0</v>
      </c>
      <c r="H1956" s="73">
        <f t="shared" ca="1" si="91"/>
        <v>0</v>
      </c>
      <c r="I1956" s="20">
        <v>0</v>
      </c>
      <c r="J1956" s="20">
        <v>0</v>
      </c>
      <c r="K1956" s="20">
        <v>0</v>
      </c>
      <c r="L1956" s="20">
        <v>0</v>
      </c>
      <c r="M1956" s="20">
        <v>0</v>
      </c>
      <c r="N1956" s="75">
        <v>0</v>
      </c>
      <c r="O1956" s="75">
        <v>0</v>
      </c>
      <c r="P1956" s="2"/>
      <c r="Q1956" s="2"/>
      <c r="R1956" s="3"/>
      <c r="S1956" s="3"/>
      <c r="T1956" s="1"/>
      <c r="U1956" s="2"/>
      <c r="V1956" s="28" t="str">
        <f t="shared" si="92"/>
        <v/>
      </c>
    </row>
    <row r="1957" spans="1:22" ht="25" customHeight="1" x14ac:dyDescent="0.35">
      <c r="A1957" s="1"/>
      <c r="B1957" s="35"/>
      <c r="C1957" s="1"/>
      <c r="D1957" s="1"/>
      <c r="E1957" s="73">
        <f>+COUNTIFS('REGISTRO DE TUTORES'!$A$3:$A$8000,A1957,'REGISTRO DE TUTORES'!$B$3:$B$8000,B1957,'REGISTRO DE TUTORES'!$C$3:$C$8000,C1957,'REGISTRO DE TUTORES'!$D$3:$D$8000,D1957)</f>
        <v>0</v>
      </c>
      <c r="F1957" s="73">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73">
        <f t="shared" ca="1" si="90"/>
        <v>0</v>
      </c>
      <c r="H1957" s="73">
        <f t="shared" ca="1" si="91"/>
        <v>0</v>
      </c>
      <c r="I1957" s="20">
        <v>0</v>
      </c>
      <c r="J1957" s="20">
        <v>0</v>
      </c>
      <c r="K1957" s="20">
        <v>0</v>
      </c>
      <c r="L1957" s="20">
        <v>0</v>
      </c>
      <c r="M1957" s="20">
        <v>0</v>
      </c>
      <c r="N1957" s="75">
        <v>0</v>
      </c>
      <c r="O1957" s="75">
        <v>0</v>
      </c>
      <c r="P1957" s="2"/>
      <c r="Q1957" s="2"/>
      <c r="R1957" s="3"/>
      <c r="S1957" s="3"/>
      <c r="T1957" s="1"/>
      <c r="U1957" s="2"/>
      <c r="V1957" s="28" t="str">
        <f t="shared" si="92"/>
        <v/>
      </c>
    </row>
    <row r="1958" spans="1:22" ht="25" customHeight="1" x14ac:dyDescent="0.35">
      <c r="A1958" s="1"/>
      <c r="B1958" s="35"/>
      <c r="C1958" s="1"/>
      <c r="D1958" s="1"/>
      <c r="E1958" s="73">
        <f>+COUNTIFS('REGISTRO DE TUTORES'!$A$3:$A$8000,A1958,'REGISTRO DE TUTORES'!$B$3:$B$8000,B1958,'REGISTRO DE TUTORES'!$C$3:$C$8000,C1958,'REGISTRO DE TUTORES'!$D$3:$D$8000,D1958)</f>
        <v>0</v>
      </c>
      <c r="F1958" s="73">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73">
        <f t="shared" ca="1" si="90"/>
        <v>0</v>
      </c>
      <c r="H1958" s="73">
        <f t="shared" ca="1" si="91"/>
        <v>0</v>
      </c>
      <c r="I1958" s="20">
        <v>0</v>
      </c>
      <c r="J1958" s="20">
        <v>0</v>
      </c>
      <c r="K1958" s="20">
        <v>0</v>
      </c>
      <c r="L1958" s="20">
        <v>0</v>
      </c>
      <c r="M1958" s="20">
        <v>0</v>
      </c>
      <c r="N1958" s="75">
        <v>0</v>
      </c>
      <c r="O1958" s="75">
        <v>0</v>
      </c>
      <c r="P1958" s="2"/>
      <c r="Q1958" s="2"/>
      <c r="R1958" s="3"/>
      <c r="S1958" s="3"/>
      <c r="T1958" s="1"/>
      <c r="U1958" s="2"/>
      <c r="V1958" s="28" t="str">
        <f t="shared" si="92"/>
        <v/>
      </c>
    </row>
    <row r="1959" spans="1:22" ht="25" customHeight="1" x14ac:dyDescent="0.35">
      <c r="A1959" s="1"/>
      <c r="B1959" s="35"/>
      <c r="C1959" s="1"/>
      <c r="D1959" s="1"/>
      <c r="E1959" s="73">
        <f>+COUNTIFS('REGISTRO DE TUTORES'!$A$3:$A$8000,A1959,'REGISTRO DE TUTORES'!$B$3:$B$8000,B1959,'REGISTRO DE TUTORES'!$C$3:$C$8000,C1959,'REGISTRO DE TUTORES'!$D$3:$D$8000,D1959)</f>
        <v>0</v>
      </c>
      <c r="F1959" s="73">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73">
        <f t="shared" ca="1" si="90"/>
        <v>0</v>
      </c>
      <c r="H1959" s="73">
        <f t="shared" ca="1" si="91"/>
        <v>0</v>
      </c>
      <c r="I1959" s="20">
        <v>0</v>
      </c>
      <c r="J1959" s="20">
        <v>0</v>
      </c>
      <c r="K1959" s="20">
        <v>0</v>
      </c>
      <c r="L1959" s="20">
        <v>0</v>
      </c>
      <c r="M1959" s="20">
        <v>0</v>
      </c>
      <c r="N1959" s="75">
        <v>0</v>
      </c>
      <c r="O1959" s="75">
        <v>0</v>
      </c>
      <c r="P1959" s="2"/>
      <c r="Q1959" s="2"/>
      <c r="R1959" s="3"/>
      <c r="S1959" s="3"/>
      <c r="T1959" s="1"/>
      <c r="U1959" s="2"/>
      <c r="V1959" s="28" t="str">
        <f t="shared" si="92"/>
        <v/>
      </c>
    </row>
    <row r="1960" spans="1:22" ht="25" customHeight="1" x14ac:dyDescent="0.35">
      <c r="A1960" s="1"/>
      <c r="B1960" s="35"/>
      <c r="C1960" s="1"/>
      <c r="D1960" s="1"/>
      <c r="E1960" s="73">
        <f>+COUNTIFS('REGISTRO DE TUTORES'!$A$3:$A$8000,A1960,'REGISTRO DE TUTORES'!$B$3:$B$8000,B1960,'REGISTRO DE TUTORES'!$C$3:$C$8000,C1960,'REGISTRO DE TUTORES'!$D$3:$D$8000,D1960)</f>
        <v>0</v>
      </c>
      <c r="F1960" s="73">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73">
        <f t="shared" ca="1" si="90"/>
        <v>0</v>
      </c>
      <c r="H1960" s="73">
        <f t="shared" ca="1" si="91"/>
        <v>0</v>
      </c>
      <c r="I1960" s="20">
        <v>0</v>
      </c>
      <c r="J1960" s="20">
        <v>0</v>
      </c>
      <c r="K1960" s="20">
        <v>0</v>
      </c>
      <c r="L1960" s="20">
        <v>0</v>
      </c>
      <c r="M1960" s="20">
        <v>0</v>
      </c>
      <c r="N1960" s="75">
        <v>0</v>
      </c>
      <c r="O1960" s="75">
        <v>0</v>
      </c>
      <c r="P1960" s="2"/>
      <c r="Q1960" s="2"/>
      <c r="R1960" s="3"/>
      <c r="S1960" s="3"/>
      <c r="T1960" s="1"/>
      <c r="U1960" s="2"/>
      <c r="V1960" s="28" t="str">
        <f t="shared" si="92"/>
        <v/>
      </c>
    </row>
    <row r="1961" spans="1:22" ht="25" customHeight="1" x14ac:dyDescent="0.35">
      <c r="A1961" s="1"/>
      <c r="B1961" s="35"/>
      <c r="C1961" s="1"/>
      <c r="D1961" s="1"/>
      <c r="E1961" s="73">
        <f>+COUNTIFS('REGISTRO DE TUTORES'!$A$3:$A$8000,A1961,'REGISTRO DE TUTORES'!$B$3:$B$8000,B1961,'REGISTRO DE TUTORES'!$C$3:$C$8000,C1961,'REGISTRO DE TUTORES'!$D$3:$D$8000,D1961)</f>
        <v>0</v>
      </c>
      <c r="F1961" s="73">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73">
        <f t="shared" ca="1" si="90"/>
        <v>0</v>
      </c>
      <c r="H1961" s="73">
        <f t="shared" ca="1" si="91"/>
        <v>0</v>
      </c>
      <c r="I1961" s="20">
        <v>0</v>
      </c>
      <c r="J1961" s="20">
        <v>0</v>
      </c>
      <c r="K1961" s="20">
        <v>0</v>
      </c>
      <c r="L1961" s="20">
        <v>0</v>
      </c>
      <c r="M1961" s="20">
        <v>0</v>
      </c>
      <c r="N1961" s="75">
        <v>0</v>
      </c>
      <c r="O1961" s="75">
        <v>0</v>
      </c>
      <c r="P1961" s="2"/>
      <c r="Q1961" s="2"/>
      <c r="R1961" s="3"/>
      <c r="S1961" s="3"/>
      <c r="T1961" s="1"/>
      <c r="U1961" s="2"/>
      <c r="V1961" s="28" t="str">
        <f t="shared" si="92"/>
        <v/>
      </c>
    </row>
    <row r="1962" spans="1:22" ht="25" customHeight="1" x14ac:dyDescent="0.35">
      <c r="A1962" s="1"/>
      <c r="B1962" s="35"/>
      <c r="C1962" s="1"/>
      <c r="D1962" s="1"/>
      <c r="E1962" s="73">
        <f>+COUNTIFS('REGISTRO DE TUTORES'!$A$3:$A$8000,A1962,'REGISTRO DE TUTORES'!$B$3:$B$8000,B1962,'REGISTRO DE TUTORES'!$C$3:$C$8000,C1962,'REGISTRO DE TUTORES'!$D$3:$D$8000,D1962)</f>
        <v>0</v>
      </c>
      <c r="F1962" s="73">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73">
        <f t="shared" ca="1" si="90"/>
        <v>0</v>
      </c>
      <c r="H1962" s="73">
        <f t="shared" ca="1" si="91"/>
        <v>0</v>
      </c>
      <c r="I1962" s="20">
        <v>0</v>
      </c>
      <c r="J1962" s="20">
        <v>0</v>
      </c>
      <c r="K1962" s="20">
        <v>0</v>
      </c>
      <c r="L1962" s="20">
        <v>0</v>
      </c>
      <c r="M1962" s="20">
        <v>0</v>
      </c>
      <c r="N1962" s="75">
        <v>0</v>
      </c>
      <c r="O1962" s="75">
        <v>0</v>
      </c>
      <c r="P1962" s="2"/>
      <c r="Q1962" s="2"/>
      <c r="R1962" s="3"/>
      <c r="S1962" s="3"/>
      <c r="T1962" s="1"/>
      <c r="U1962" s="2"/>
      <c r="V1962" s="28" t="str">
        <f t="shared" si="92"/>
        <v/>
      </c>
    </row>
    <row r="1963" spans="1:22" ht="25" customHeight="1" x14ac:dyDescent="0.35">
      <c r="A1963" s="1"/>
      <c r="B1963" s="35"/>
      <c r="C1963" s="1"/>
      <c r="D1963" s="1"/>
      <c r="E1963" s="73">
        <f>+COUNTIFS('REGISTRO DE TUTORES'!$A$3:$A$8000,A1963,'REGISTRO DE TUTORES'!$B$3:$B$8000,B1963,'REGISTRO DE TUTORES'!$C$3:$C$8000,C1963,'REGISTRO DE TUTORES'!$D$3:$D$8000,D1963)</f>
        <v>0</v>
      </c>
      <c r="F1963" s="73">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73">
        <f t="shared" ca="1" si="90"/>
        <v>0</v>
      </c>
      <c r="H1963" s="73">
        <f t="shared" ca="1" si="91"/>
        <v>0</v>
      </c>
      <c r="I1963" s="20">
        <v>0</v>
      </c>
      <c r="J1963" s="20">
        <v>0</v>
      </c>
      <c r="K1963" s="20">
        <v>0</v>
      </c>
      <c r="L1963" s="20">
        <v>0</v>
      </c>
      <c r="M1963" s="20">
        <v>0</v>
      </c>
      <c r="N1963" s="75">
        <v>0</v>
      </c>
      <c r="O1963" s="75">
        <v>0</v>
      </c>
      <c r="P1963" s="2"/>
      <c r="Q1963" s="2"/>
      <c r="R1963" s="3"/>
      <c r="S1963" s="3"/>
      <c r="T1963" s="1"/>
      <c r="U1963" s="2"/>
      <c r="V1963" s="28" t="str">
        <f t="shared" si="92"/>
        <v/>
      </c>
    </row>
    <row r="1964" spans="1:22" ht="25" customHeight="1" x14ac:dyDescent="0.35">
      <c r="A1964" s="1"/>
      <c r="B1964" s="35"/>
      <c r="C1964" s="1"/>
      <c r="D1964" s="1"/>
      <c r="E1964" s="73">
        <f>+COUNTIFS('REGISTRO DE TUTORES'!$A$3:$A$8000,A1964,'REGISTRO DE TUTORES'!$B$3:$B$8000,B1964,'REGISTRO DE TUTORES'!$C$3:$C$8000,C1964,'REGISTRO DE TUTORES'!$D$3:$D$8000,D1964)</f>
        <v>0</v>
      </c>
      <c r="F1964" s="73">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73">
        <f t="shared" ca="1" si="90"/>
        <v>0</v>
      </c>
      <c r="H1964" s="73">
        <f t="shared" ca="1" si="91"/>
        <v>0</v>
      </c>
      <c r="I1964" s="20">
        <v>0</v>
      </c>
      <c r="J1964" s="20">
        <v>0</v>
      </c>
      <c r="K1964" s="20">
        <v>0</v>
      </c>
      <c r="L1964" s="20">
        <v>0</v>
      </c>
      <c r="M1964" s="20">
        <v>0</v>
      </c>
      <c r="N1964" s="75">
        <v>0</v>
      </c>
      <c r="O1964" s="75">
        <v>0</v>
      </c>
      <c r="P1964" s="2"/>
      <c r="Q1964" s="2"/>
      <c r="R1964" s="3"/>
      <c r="S1964" s="3"/>
      <c r="T1964" s="1"/>
      <c r="U1964" s="2"/>
      <c r="V1964" s="28" t="str">
        <f t="shared" si="92"/>
        <v/>
      </c>
    </row>
    <row r="1965" spans="1:22" ht="25" customHeight="1" x14ac:dyDescent="0.35">
      <c r="A1965" s="1"/>
      <c r="B1965" s="35"/>
      <c r="C1965" s="1"/>
      <c r="D1965" s="1"/>
      <c r="E1965" s="73">
        <f>+COUNTIFS('REGISTRO DE TUTORES'!$A$3:$A$8000,A1965,'REGISTRO DE TUTORES'!$B$3:$B$8000,B1965,'REGISTRO DE TUTORES'!$C$3:$C$8000,C1965,'REGISTRO DE TUTORES'!$D$3:$D$8000,D1965)</f>
        <v>0</v>
      </c>
      <c r="F1965" s="73">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73">
        <f t="shared" ca="1" si="90"/>
        <v>0</v>
      </c>
      <c r="H1965" s="73">
        <f t="shared" ca="1" si="91"/>
        <v>0</v>
      </c>
      <c r="I1965" s="20">
        <v>0</v>
      </c>
      <c r="J1965" s="20">
        <v>0</v>
      </c>
      <c r="K1965" s="20">
        <v>0</v>
      </c>
      <c r="L1965" s="20">
        <v>0</v>
      </c>
      <c r="M1965" s="20">
        <v>0</v>
      </c>
      <c r="N1965" s="75">
        <v>0</v>
      </c>
      <c r="O1965" s="75">
        <v>0</v>
      </c>
      <c r="P1965" s="2"/>
      <c r="Q1965" s="2"/>
      <c r="R1965" s="3"/>
      <c r="S1965" s="3"/>
      <c r="T1965" s="1"/>
      <c r="U1965" s="2"/>
      <c r="V1965" s="28" t="str">
        <f t="shared" si="92"/>
        <v/>
      </c>
    </row>
    <row r="1966" spans="1:22" ht="25" customHeight="1" x14ac:dyDescent="0.35">
      <c r="A1966" s="1"/>
      <c r="B1966" s="35"/>
      <c r="C1966" s="1"/>
      <c r="D1966" s="1"/>
      <c r="E1966" s="73">
        <f>+COUNTIFS('REGISTRO DE TUTORES'!$A$3:$A$8000,A1966,'REGISTRO DE TUTORES'!$B$3:$B$8000,B1966,'REGISTRO DE TUTORES'!$C$3:$C$8000,C1966,'REGISTRO DE TUTORES'!$D$3:$D$8000,D1966)</f>
        <v>0</v>
      </c>
      <c r="F1966" s="73">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73">
        <f t="shared" ca="1" si="90"/>
        <v>0</v>
      </c>
      <c r="H1966" s="73">
        <f t="shared" ca="1" si="91"/>
        <v>0</v>
      </c>
      <c r="I1966" s="20">
        <v>0</v>
      </c>
      <c r="J1966" s="20">
        <v>0</v>
      </c>
      <c r="K1966" s="20">
        <v>0</v>
      </c>
      <c r="L1966" s="20">
        <v>0</v>
      </c>
      <c r="M1966" s="20">
        <v>0</v>
      </c>
      <c r="N1966" s="75">
        <v>0</v>
      </c>
      <c r="O1966" s="75">
        <v>0</v>
      </c>
      <c r="P1966" s="2"/>
      <c r="Q1966" s="2"/>
      <c r="R1966" s="3"/>
      <c r="S1966" s="3"/>
      <c r="T1966" s="1"/>
      <c r="U1966" s="2"/>
      <c r="V1966" s="28" t="str">
        <f t="shared" si="92"/>
        <v/>
      </c>
    </row>
    <row r="1967" spans="1:22" ht="25" customHeight="1" x14ac:dyDescent="0.35">
      <c r="A1967" s="1"/>
      <c r="B1967" s="35"/>
      <c r="C1967" s="1"/>
      <c r="D1967" s="1"/>
      <c r="E1967" s="73">
        <f>+COUNTIFS('REGISTRO DE TUTORES'!$A$3:$A$8000,A1967,'REGISTRO DE TUTORES'!$B$3:$B$8000,B1967,'REGISTRO DE TUTORES'!$C$3:$C$8000,C1967,'REGISTRO DE TUTORES'!$D$3:$D$8000,D1967)</f>
        <v>0</v>
      </c>
      <c r="F1967" s="73">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73">
        <f t="shared" ca="1" si="90"/>
        <v>0</v>
      </c>
      <c r="H1967" s="73">
        <f t="shared" ca="1" si="91"/>
        <v>0</v>
      </c>
      <c r="I1967" s="20">
        <v>0</v>
      </c>
      <c r="J1967" s="20">
        <v>0</v>
      </c>
      <c r="K1967" s="20">
        <v>0</v>
      </c>
      <c r="L1967" s="20">
        <v>0</v>
      </c>
      <c r="M1967" s="20">
        <v>0</v>
      </c>
      <c r="N1967" s="75">
        <v>0</v>
      </c>
      <c r="O1967" s="75">
        <v>0</v>
      </c>
      <c r="P1967" s="2"/>
      <c r="Q1967" s="2"/>
      <c r="R1967" s="3"/>
      <c r="S1967" s="3"/>
      <c r="T1967" s="1"/>
      <c r="U1967" s="2"/>
      <c r="V1967" s="28" t="str">
        <f t="shared" si="92"/>
        <v/>
      </c>
    </row>
    <row r="1968" spans="1:22" ht="25" customHeight="1" x14ac:dyDescent="0.35">
      <c r="A1968" s="1"/>
      <c r="B1968" s="35"/>
      <c r="C1968" s="1"/>
      <c r="D1968" s="1"/>
      <c r="E1968" s="73">
        <f>+COUNTIFS('REGISTRO DE TUTORES'!$A$3:$A$8000,A1968,'REGISTRO DE TUTORES'!$B$3:$B$8000,B1968,'REGISTRO DE TUTORES'!$C$3:$C$8000,C1968,'REGISTRO DE TUTORES'!$D$3:$D$8000,D1968)</f>
        <v>0</v>
      </c>
      <c r="F1968" s="73">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73">
        <f t="shared" ca="1" si="90"/>
        <v>0</v>
      </c>
      <c r="H1968" s="73">
        <f t="shared" ca="1" si="91"/>
        <v>0</v>
      </c>
      <c r="I1968" s="20">
        <v>0</v>
      </c>
      <c r="J1968" s="20">
        <v>0</v>
      </c>
      <c r="K1968" s="20">
        <v>0</v>
      </c>
      <c r="L1968" s="20">
        <v>0</v>
      </c>
      <c r="M1968" s="20">
        <v>0</v>
      </c>
      <c r="N1968" s="75">
        <v>0</v>
      </c>
      <c r="O1968" s="75">
        <v>0</v>
      </c>
      <c r="P1968" s="2"/>
      <c r="Q1968" s="2"/>
      <c r="R1968" s="3"/>
      <c r="S1968" s="3"/>
      <c r="T1968" s="1"/>
      <c r="U1968" s="2"/>
      <c r="V1968" s="28" t="str">
        <f t="shared" si="92"/>
        <v/>
      </c>
    </row>
    <row r="1969" spans="1:22" ht="25" customHeight="1" x14ac:dyDescent="0.35">
      <c r="A1969" s="1"/>
      <c r="B1969" s="35"/>
      <c r="C1969" s="1"/>
      <c r="D1969" s="1"/>
      <c r="E1969" s="73">
        <f>+COUNTIFS('REGISTRO DE TUTORES'!$A$3:$A$8000,A1969,'REGISTRO DE TUTORES'!$B$3:$B$8000,B1969,'REGISTRO DE TUTORES'!$C$3:$C$8000,C1969,'REGISTRO DE TUTORES'!$D$3:$D$8000,D1969)</f>
        <v>0</v>
      </c>
      <c r="F1969" s="73">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73">
        <f t="shared" ca="1" si="90"/>
        <v>0</v>
      </c>
      <c r="H1969" s="73">
        <f t="shared" ca="1" si="91"/>
        <v>0</v>
      </c>
      <c r="I1969" s="20">
        <v>0</v>
      </c>
      <c r="J1969" s="20">
        <v>0</v>
      </c>
      <c r="K1969" s="20">
        <v>0</v>
      </c>
      <c r="L1969" s="20">
        <v>0</v>
      </c>
      <c r="M1969" s="20">
        <v>0</v>
      </c>
      <c r="N1969" s="75">
        <v>0</v>
      </c>
      <c r="O1969" s="75">
        <v>0</v>
      </c>
      <c r="P1969" s="2"/>
      <c r="Q1969" s="2"/>
      <c r="R1969" s="3"/>
      <c r="S1969" s="3"/>
      <c r="T1969" s="1"/>
      <c r="U1969" s="2"/>
      <c r="V1969" s="28" t="str">
        <f t="shared" si="92"/>
        <v/>
      </c>
    </row>
    <row r="1970" spans="1:22" ht="25" customHeight="1" x14ac:dyDescent="0.35">
      <c r="A1970" s="1"/>
      <c r="B1970" s="35"/>
      <c r="C1970" s="1"/>
      <c r="D1970" s="1"/>
      <c r="E1970" s="73">
        <f>+COUNTIFS('REGISTRO DE TUTORES'!$A$3:$A$8000,A1970,'REGISTRO DE TUTORES'!$B$3:$B$8000,B1970,'REGISTRO DE TUTORES'!$C$3:$C$8000,C1970,'REGISTRO DE TUTORES'!$D$3:$D$8000,D1970)</f>
        <v>0</v>
      </c>
      <c r="F1970" s="73">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73">
        <f t="shared" ca="1" si="90"/>
        <v>0</v>
      </c>
      <c r="H1970" s="73">
        <f t="shared" ca="1" si="91"/>
        <v>0</v>
      </c>
      <c r="I1970" s="20">
        <v>0</v>
      </c>
      <c r="J1970" s="20">
        <v>0</v>
      </c>
      <c r="K1970" s="20">
        <v>0</v>
      </c>
      <c r="L1970" s="20">
        <v>0</v>
      </c>
      <c r="M1970" s="20">
        <v>0</v>
      </c>
      <c r="N1970" s="75">
        <v>0</v>
      </c>
      <c r="O1970" s="75">
        <v>0</v>
      </c>
      <c r="P1970" s="2"/>
      <c r="Q1970" s="2"/>
      <c r="R1970" s="3"/>
      <c r="S1970" s="3"/>
      <c r="T1970" s="1"/>
      <c r="U1970" s="2"/>
      <c r="V1970" s="28" t="str">
        <f t="shared" si="92"/>
        <v/>
      </c>
    </row>
    <row r="1971" spans="1:22" ht="25" customHeight="1" x14ac:dyDescent="0.35">
      <c r="A1971" s="1"/>
      <c r="B1971" s="35"/>
      <c r="C1971" s="1"/>
      <c r="D1971" s="1"/>
      <c r="E1971" s="73">
        <f>+COUNTIFS('REGISTRO DE TUTORES'!$A$3:$A$8000,A1971,'REGISTRO DE TUTORES'!$B$3:$B$8000,B1971,'REGISTRO DE TUTORES'!$C$3:$C$8000,C1971,'REGISTRO DE TUTORES'!$D$3:$D$8000,D1971)</f>
        <v>0</v>
      </c>
      <c r="F1971" s="73">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73">
        <f t="shared" ca="1" si="90"/>
        <v>0</v>
      </c>
      <c r="H1971" s="73">
        <f t="shared" ca="1" si="91"/>
        <v>0</v>
      </c>
      <c r="I1971" s="20">
        <v>0</v>
      </c>
      <c r="J1971" s="20">
        <v>0</v>
      </c>
      <c r="K1971" s="20">
        <v>0</v>
      </c>
      <c r="L1971" s="20">
        <v>0</v>
      </c>
      <c r="M1971" s="20">
        <v>0</v>
      </c>
      <c r="N1971" s="75">
        <v>0</v>
      </c>
      <c r="O1971" s="75">
        <v>0</v>
      </c>
      <c r="P1971" s="2"/>
      <c r="Q1971" s="2"/>
      <c r="R1971" s="3"/>
      <c r="S1971" s="3"/>
      <c r="T1971" s="1"/>
      <c r="U1971" s="2"/>
      <c r="V1971" s="28" t="str">
        <f t="shared" si="92"/>
        <v/>
      </c>
    </row>
    <row r="1972" spans="1:22" ht="25" customHeight="1" x14ac:dyDescent="0.35">
      <c r="A1972" s="1"/>
      <c r="B1972" s="35"/>
      <c r="C1972" s="1"/>
      <c r="D1972" s="1"/>
      <c r="E1972" s="73">
        <f>+COUNTIFS('REGISTRO DE TUTORES'!$A$3:$A$8000,A1972,'REGISTRO DE TUTORES'!$B$3:$B$8000,B1972,'REGISTRO DE TUTORES'!$C$3:$C$8000,C1972,'REGISTRO DE TUTORES'!$D$3:$D$8000,D1972)</f>
        <v>0</v>
      </c>
      <c r="F1972" s="73">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73">
        <f t="shared" ca="1" si="90"/>
        <v>0</v>
      </c>
      <c r="H1972" s="73">
        <f t="shared" ca="1" si="91"/>
        <v>0</v>
      </c>
      <c r="I1972" s="20">
        <v>0</v>
      </c>
      <c r="J1972" s="20">
        <v>0</v>
      </c>
      <c r="K1972" s="20">
        <v>0</v>
      </c>
      <c r="L1972" s="20">
        <v>0</v>
      </c>
      <c r="M1972" s="20">
        <v>0</v>
      </c>
      <c r="N1972" s="75">
        <v>0</v>
      </c>
      <c r="O1972" s="75">
        <v>0</v>
      </c>
      <c r="P1972" s="2"/>
      <c r="Q1972" s="2"/>
      <c r="R1972" s="3"/>
      <c r="S1972" s="3"/>
      <c r="T1972" s="1"/>
      <c r="U1972" s="2"/>
      <c r="V1972" s="28" t="str">
        <f t="shared" si="92"/>
        <v/>
      </c>
    </row>
    <row r="1973" spans="1:22" ht="25" customHeight="1" x14ac:dyDescent="0.35">
      <c r="A1973" s="1"/>
      <c r="B1973" s="35"/>
      <c r="C1973" s="1"/>
      <c r="D1973" s="1"/>
      <c r="E1973" s="73">
        <f>+COUNTIFS('REGISTRO DE TUTORES'!$A$3:$A$8000,A1973,'REGISTRO DE TUTORES'!$B$3:$B$8000,B1973,'REGISTRO DE TUTORES'!$C$3:$C$8000,C1973,'REGISTRO DE TUTORES'!$D$3:$D$8000,D1973)</f>
        <v>0</v>
      </c>
      <c r="F1973" s="73">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73">
        <f t="shared" ca="1" si="90"/>
        <v>0</v>
      </c>
      <c r="H1973" s="73">
        <f t="shared" ca="1" si="91"/>
        <v>0</v>
      </c>
      <c r="I1973" s="20">
        <v>0</v>
      </c>
      <c r="J1973" s="20">
        <v>0</v>
      </c>
      <c r="K1973" s="20">
        <v>0</v>
      </c>
      <c r="L1973" s="20">
        <v>0</v>
      </c>
      <c r="M1973" s="20">
        <v>0</v>
      </c>
      <c r="N1973" s="75">
        <v>0</v>
      </c>
      <c r="O1973" s="75">
        <v>0</v>
      </c>
      <c r="P1973" s="2"/>
      <c r="Q1973" s="2"/>
      <c r="R1973" s="3"/>
      <c r="S1973" s="3"/>
      <c r="T1973" s="1"/>
      <c r="U1973" s="2"/>
      <c r="V1973" s="28" t="str">
        <f t="shared" si="92"/>
        <v/>
      </c>
    </row>
    <row r="1974" spans="1:22" ht="25" customHeight="1" x14ac:dyDescent="0.35">
      <c r="A1974" s="1"/>
      <c r="B1974" s="35"/>
      <c r="C1974" s="1"/>
      <c r="D1974" s="1"/>
      <c r="E1974" s="73">
        <f>+COUNTIFS('REGISTRO DE TUTORES'!$A$3:$A$8000,A1974,'REGISTRO DE TUTORES'!$B$3:$B$8000,B1974,'REGISTRO DE TUTORES'!$C$3:$C$8000,C1974,'REGISTRO DE TUTORES'!$D$3:$D$8000,D1974)</f>
        <v>0</v>
      </c>
      <c r="F1974" s="73">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73">
        <f t="shared" ca="1" si="90"/>
        <v>0</v>
      </c>
      <c r="H1974" s="73">
        <f t="shared" ca="1" si="91"/>
        <v>0</v>
      </c>
      <c r="I1974" s="20">
        <v>0</v>
      </c>
      <c r="J1974" s="20">
        <v>0</v>
      </c>
      <c r="K1974" s="20">
        <v>0</v>
      </c>
      <c r="L1974" s="20">
        <v>0</v>
      </c>
      <c r="M1974" s="20">
        <v>0</v>
      </c>
      <c r="N1974" s="75">
        <v>0</v>
      </c>
      <c r="O1974" s="75">
        <v>0</v>
      </c>
      <c r="P1974" s="2"/>
      <c r="Q1974" s="2"/>
      <c r="R1974" s="3"/>
      <c r="S1974" s="3"/>
      <c r="T1974" s="1"/>
      <c r="U1974" s="2"/>
      <c r="V1974" s="28" t="str">
        <f t="shared" si="92"/>
        <v/>
      </c>
    </row>
    <row r="1975" spans="1:22" ht="25" customHeight="1" x14ac:dyDescent="0.35">
      <c r="A1975" s="1"/>
      <c r="B1975" s="35"/>
      <c r="C1975" s="1"/>
      <c r="D1975" s="1"/>
      <c r="E1975" s="73">
        <f>+COUNTIFS('REGISTRO DE TUTORES'!$A$3:$A$8000,A1975,'REGISTRO DE TUTORES'!$B$3:$B$8000,B1975,'REGISTRO DE TUTORES'!$C$3:$C$8000,C1975,'REGISTRO DE TUTORES'!$D$3:$D$8000,D1975)</f>
        <v>0</v>
      </c>
      <c r="F1975" s="73">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73">
        <f t="shared" ca="1" si="90"/>
        <v>0</v>
      </c>
      <c r="H1975" s="73">
        <f t="shared" ca="1" si="91"/>
        <v>0</v>
      </c>
      <c r="I1975" s="20">
        <v>0</v>
      </c>
      <c r="J1975" s="20">
        <v>0</v>
      </c>
      <c r="K1975" s="20">
        <v>0</v>
      </c>
      <c r="L1975" s="20">
        <v>0</v>
      </c>
      <c r="M1975" s="20">
        <v>0</v>
      </c>
      <c r="N1975" s="75">
        <v>0</v>
      </c>
      <c r="O1975" s="75">
        <v>0</v>
      </c>
      <c r="P1975" s="2"/>
      <c r="Q1975" s="2"/>
      <c r="R1975" s="3"/>
      <c r="S1975" s="3"/>
      <c r="T1975" s="1"/>
      <c r="U1975" s="2"/>
      <c r="V1975" s="28" t="str">
        <f t="shared" si="92"/>
        <v/>
      </c>
    </row>
    <row r="1976" spans="1:22" ht="25" customHeight="1" x14ac:dyDescent="0.35">
      <c r="A1976" s="1"/>
      <c r="B1976" s="35"/>
      <c r="C1976" s="1"/>
      <c r="D1976" s="1"/>
      <c r="E1976" s="73">
        <f>+COUNTIFS('REGISTRO DE TUTORES'!$A$3:$A$8000,A1976,'REGISTRO DE TUTORES'!$B$3:$B$8000,B1976,'REGISTRO DE TUTORES'!$C$3:$C$8000,C1976,'REGISTRO DE TUTORES'!$D$3:$D$8000,D1976)</f>
        <v>0</v>
      </c>
      <c r="F1976" s="73">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73">
        <f t="shared" ca="1" si="90"/>
        <v>0</v>
      </c>
      <c r="H1976" s="73">
        <f t="shared" ca="1" si="91"/>
        <v>0</v>
      </c>
      <c r="I1976" s="20">
        <v>0</v>
      </c>
      <c r="J1976" s="20">
        <v>0</v>
      </c>
      <c r="K1976" s="20">
        <v>0</v>
      </c>
      <c r="L1976" s="20">
        <v>0</v>
      </c>
      <c r="M1976" s="20">
        <v>0</v>
      </c>
      <c r="N1976" s="75">
        <v>0</v>
      </c>
      <c r="O1976" s="75">
        <v>0</v>
      </c>
      <c r="P1976" s="2"/>
      <c r="Q1976" s="2"/>
      <c r="R1976" s="3"/>
      <c r="S1976" s="3"/>
      <c r="T1976" s="1"/>
      <c r="U1976" s="2"/>
      <c r="V1976" s="28" t="str">
        <f t="shared" si="92"/>
        <v/>
      </c>
    </row>
    <row r="1977" spans="1:22" ht="25" customHeight="1" x14ac:dyDescent="0.35">
      <c r="A1977" s="1"/>
      <c r="B1977" s="35"/>
      <c r="C1977" s="1"/>
      <c r="D1977" s="1"/>
      <c r="E1977" s="73">
        <f>+COUNTIFS('REGISTRO DE TUTORES'!$A$3:$A$8000,A1977,'REGISTRO DE TUTORES'!$B$3:$B$8000,B1977,'REGISTRO DE TUTORES'!$C$3:$C$8000,C1977,'REGISTRO DE TUTORES'!$D$3:$D$8000,D1977)</f>
        <v>0</v>
      </c>
      <c r="F1977" s="73">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73">
        <f t="shared" ca="1" si="90"/>
        <v>0</v>
      </c>
      <c r="H1977" s="73">
        <f t="shared" ca="1" si="91"/>
        <v>0</v>
      </c>
      <c r="I1977" s="20">
        <v>0</v>
      </c>
      <c r="J1977" s="20">
        <v>0</v>
      </c>
      <c r="K1977" s="20">
        <v>0</v>
      </c>
      <c r="L1977" s="20">
        <v>0</v>
      </c>
      <c r="M1977" s="20">
        <v>0</v>
      </c>
      <c r="N1977" s="75">
        <v>0</v>
      </c>
      <c r="O1977" s="75">
        <v>0</v>
      </c>
      <c r="P1977" s="2"/>
      <c r="Q1977" s="2"/>
      <c r="R1977" s="3"/>
      <c r="S1977" s="3"/>
      <c r="T1977" s="1"/>
      <c r="U1977" s="2"/>
      <c r="V1977" s="28" t="str">
        <f t="shared" si="92"/>
        <v/>
      </c>
    </row>
    <row r="1978" spans="1:22" ht="25" customHeight="1" x14ac:dyDescent="0.35">
      <c r="A1978" s="1"/>
      <c r="B1978" s="35"/>
      <c r="C1978" s="1"/>
      <c r="D1978" s="1"/>
      <c r="E1978" s="73">
        <f>+COUNTIFS('REGISTRO DE TUTORES'!$A$3:$A$8000,A1978,'REGISTRO DE TUTORES'!$B$3:$B$8000,B1978,'REGISTRO DE TUTORES'!$C$3:$C$8000,C1978,'REGISTRO DE TUTORES'!$D$3:$D$8000,D1978)</f>
        <v>0</v>
      </c>
      <c r="F1978" s="73">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73">
        <f t="shared" ca="1" si="90"/>
        <v>0</v>
      </c>
      <c r="H1978" s="73">
        <f t="shared" ca="1" si="91"/>
        <v>0</v>
      </c>
      <c r="I1978" s="20">
        <v>0</v>
      </c>
      <c r="J1978" s="20">
        <v>0</v>
      </c>
      <c r="K1978" s="20">
        <v>0</v>
      </c>
      <c r="L1978" s="20">
        <v>0</v>
      </c>
      <c r="M1978" s="20">
        <v>0</v>
      </c>
      <c r="N1978" s="75">
        <v>0</v>
      </c>
      <c r="O1978" s="75">
        <v>0</v>
      </c>
      <c r="P1978" s="2"/>
      <c r="Q1978" s="2"/>
      <c r="R1978" s="3"/>
      <c r="S1978" s="3"/>
      <c r="T1978" s="1"/>
      <c r="U1978" s="2"/>
      <c r="V1978" s="28" t="str">
        <f t="shared" si="92"/>
        <v/>
      </c>
    </row>
    <row r="1979" spans="1:22" ht="25" customHeight="1" x14ac:dyDescent="0.35">
      <c r="A1979" s="1"/>
      <c r="B1979" s="35"/>
      <c r="C1979" s="1"/>
      <c r="D1979" s="1"/>
      <c r="E1979" s="73">
        <f>+COUNTIFS('REGISTRO DE TUTORES'!$A$3:$A$8000,A1979,'REGISTRO DE TUTORES'!$B$3:$B$8000,B1979,'REGISTRO DE TUTORES'!$C$3:$C$8000,C1979,'REGISTRO DE TUTORES'!$D$3:$D$8000,D1979)</f>
        <v>0</v>
      </c>
      <c r="F1979" s="73">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73">
        <f t="shared" ca="1" si="90"/>
        <v>0</v>
      </c>
      <c r="H1979" s="73">
        <f t="shared" ca="1" si="91"/>
        <v>0</v>
      </c>
      <c r="I1979" s="20">
        <v>0</v>
      </c>
      <c r="J1979" s="20">
        <v>0</v>
      </c>
      <c r="K1979" s="20">
        <v>0</v>
      </c>
      <c r="L1979" s="20">
        <v>0</v>
      </c>
      <c r="M1979" s="20">
        <v>0</v>
      </c>
      <c r="N1979" s="75">
        <v>0</v>
      </c>
      <c r="O1979" s="75">
        <v>0</v>
      </c>
      <c r="P1979" s="2"/>
      <c r="Q1979" s="2"/>
      <c r="R1979" s="3"/>
      <c r="S1979" s="3"/>
      <c r="T1979" s="1"/>
      <c r="U1979" s="2"/>
      <c r="V1979" s="28" t="str">
        <f t="shared" si="92"/>
        <v/>
      </c>
    </row>
    <row r="1980" spans="1:22" ht="25" customHeight="1" x14ac:dyDescent="0.35">
      <c r="A1980" s="1"/>
      <c r="B1980" s="35"/>
      <c r="C1980" s="1"/>
      <c r="D1980" s="1"/>
      <c r="E1980" s="73">
        <f>+COUNTIFS('REGISTRO DE TUTORES'!$A$3:$A$8000,A1980,'REGISTRO DE TUTORES'!$B$3:$B$8000,B1980,'REGISTRO DE TUTORES'!$C$3:$C$8000,C1980,'REGISTRO DE TUTORES'!$D$3:$D$8000,D1980)</f>
        <v>0</v>
      </c>
      <c r="F1980" s="73">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73">
        <f t="shared" ca="1" si="90"/>
        <v>0</v>
      </c>
      <c r="H1980" s="73">
        <f t="shared" ca="1" si="91"/>
        <v>0</v>
      </c>
      <c r="I1980" s="20">
        <v>0</v>
      </c>
      <c r="J1980" s="20">
        <v>0</v>
      </c>
      <c r="K1980" s="20">
        <v>0</v>
      </c>
      <c r="L1980" s="20">
        <v>0</v>
      </c>
      <c r="M1980" s="20">
        <v>0</v>
      </c>
      <c r="N1980" s="75">
        <v>0</v>
      </c>
      <c r="O1980" s="75">
        <v>0</v>
      </c>
      <c r="P1980" s="2"/>
      <c r="Q1980" s="2"/>
      <c r="R1980" s="3"/>
      <c r="S1980" s="3"/>
      <c r="T1980" s="1"/>
      <c r="U1980" s="2"/>
      <c r="V1980" s="28" t="str">
        <f t="shared" si="92"/>
        <v/>
      </c>
    </row>
    <row r="1981" spans="1:22" ht="25" customHeight="1" x14ac:dyDescent="0.35">
      <c r="A1981" s="1"/>
      <c r="B1981" s="35"/>
      <c r="C1981" s="1"/>
      <c r="D1981" s="1"/>
      <c r="E1981" s="73">
        <f>+COUNTIFS('REGISTRO DE TUTORES'!$A$3:$A$8000,A1981,'REGISTRO DE TUTORES'!$B$3:$B$8000,B1981,'REGISTRO DE TUTORES'!$C$3:$C$8000,C1981,'REGISTRO DE TUTORES'!$D$3:$D$8000,D1981)</f>
        <v>0</v>
      </c>
      <c r="F1981" s="73">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73">
        <f t="shared" ca="1" si="90"/>
        <v>0</v>
      </c>
      <c r="H1981" s="73">
        <f t="shared" ca="1" si="91"/>
        <v>0</v>
      </c>
      <c r="I1981" s="20">
        <v>0</v>
      </c>
      <c r="J1981" s="20">
        <v>0</v>
      </c>
      <c r="K1981" s="20">
        <v>0</v>
      </c>
      <c r="L1981" s="20">
        <v>0</v>
      </c>
      <c r="M1981" s="20">
        <v>0</v>
      </c>
      <c r="N1981" s="75">
        <v>0</v>
      </c>
      <c r="O1981" s="75">
        <v>0</v>
      </c>
      <c r="P1981" s="2"/>
      <c r="Q1981" s="2"/>
      <c r="R1981" s="3"/>
      <c r="S1981" s="3"/>
      <c r="T1981" s="1"/>
      <c r="U1981" s="2"/>
      <c r="V1981" s="28" t="str">
        <f t="shared" si="92"/>
        <v/>
      </c>
    </row>
    <row r="1982" spans="1:22" ht="25" customHeight="1" x14ac:dyDescent="0.35">
      <c r="A1982" s="1"/>
      <c r="B1982" s="35"/>
      <c r="C1982" s="1"/>
      <c r="D1982" s="1"/>
      <c r="E1982" s="73">
        <f>+COUNTIFS('REGISTRO DE TUTORES'!$A$3:$A$8000,A1982,'REGISTRO DE TUTORES'!$B$3:$B$8000,B1982,'REGISTRO DE TUTORES'!$C$3:$C$8000,C1982,'REGISTRO DE TUTORES'!$D$3:$D$8000,D1982)</f>
        <v>0</v>
      </c>
      <c r="F1982" s="73">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73">
        <f t="shared" ca="1" si="90"/>
        <v>0</v>
      </c>
      <c r="H1982" s="73">
        <f t="shared" ca="1" si="91"/>
        <v>0</v>
      </c>
      <c r="I1982" s="20">
        <v>0</v>
      </c>
      <c r="J1982" s="20">
        <v>0</v>
      </c>
      <c r="K1982" s="20">
        <v>0</v>
      </c>
      <c r="L1982" s="20">
        <v>0</v>
      </c>
      <c r="M1982" s="20">
        <v>0</v>
      </c>
      <c r="N1982" s="75">
        <v>0</v>
      </c>
      <c r="O1982" s="75">
        <v>0</v>
      </c>
      <c r="P1982" s="2"/>
      <c r="Q1982" s="2"/>
      <c r="R1982" s="3"/>
      <c r="S1982" s="3"/>
      <c r="T1982" s="1"/>
      <c r="U1982" s="2"/>
      <c r="V1982" s="28" t="str">
        <f t="shared" si="92"/>
        <v/>
      </c>
    </row>
    <row r="1983" spans="1:22" ht="25" customHeight="1" x14ac:dyDescent="0.35">
      <c r="A1983" s="1"/>
      <c r="B1983" s="35"/>
      <c r="C1983" s="1"/>
      <c r="D1983" s="1"/>
      <c r="E1983" s="73">
        <f>+COUNTIFS('REGISTRO DE TUTORES'!$A$3:$A$8000,A1983,'REGISTRO DE TUTORES'!$B$3:$B$8000,B1983,'REGISTRO DE TUTORES'!$C$3:$C$8000,C1983,'REGISTRO DE TUTORES'!$D$3:$D$8000,D1983)</f>
        <v>0</v>
      </c>
      <c r="F1983" s="73">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73">
        <f t="shared" ca="1" si="90"/>
        <v>0</v>
      </c>
      <c r="H1983" s="73">
        <f t="shared" ca="1" si="91"/>
        <v>0</v>
      </c>
      <c r="I1983" s="20">
        <v>0</v>
      </c>
      <c r="J1983" s="20">
        <v>0</v>
      </c>
      <c r="K1983" s="20">
        <v>0</v>
      </c>
      <c r="L1983" s="20">
        <v>0</v>
      </c>
      <c r="M1983" s="20">
        <v>0</v>
      </c>
      <c r="N1983" s="75">
        <v>0</v>
      </c>
      <c r="O1983" s="75">
        <v>0</v>
      </c>
      <c r="P1983" s="2"/>
      <c r="Q1983" s="2"/>
      <c r="R1983" s="3"/>
      <c r="S1983" s="3"/>
      <c r="T1983" s="1"/>
      <c r="U1983" s="2"/>
      <c r="V1983" s="28" t="str">
        <f t="shared" si="92"/>
        <v/>
      </c>
    </row>
    <row r="1984" spans="1:22" ht="25" customHeight="1" x14ac:dyDescent="0.35">
      <c r="A1984" s="1"/>
      <c r="B1984" s="35"/>
      <c r="C1984" s="1"/>
      <c r="D1984" s="1"/>
      <c r="E1984" s="73">
        <f>+COUNTIFS('REGISTRO DE TUTORES'!$A$3:$A$8000,A1984,'REGISTRO DE TUTORES'!$B$3:$B$8000,B1984,'REGISTRO DE TUTORES'!$C$3:$C$8000,C1984,'REGISTRO DE TUTORES'!$D$3:$D$8000,D1984)</f>
        <v>0</v>
      </c>
      <c r="F1984" s="73">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73">
        <f t="shared" ca="1" si="90"/>
        <v>0</v>
      </c>
      <c r="H1984" s="73">
        <f t="shared" ca="1" si="91"/>
        <v>0</v>
      </c>
      <c r="I1984" s="20">
        <v>0</v>
      </c>
      <c r="J1984" s="20">
        <v>0</v>
      </c>
      <c r="K1984" s="20">
        <v>0</v>
      </c>
      <c r="L1984" s="20">
        <v>0</v>
      </c>
      <c r="M1984" s="20">
        <v>0</v>
      </c>
      <c r="N1984" s="75">
        <v>0</v>
      </c>
      <c r="O1984" s="75">
        <v>0</v>
      </c>
      <c r="P1984" s="2"/>
      <c r="Q1984" s="2"/>
      <c r="R1984" s="3"/>
      <c r="S1984" s="3"/>
      <c r="T1984" s="1"/>
      <c r="U1984" s="2"/>
      <c r="V1984" s="28" t="str">
        <f t="shared" si="92"/>
        <v/>
      </c>
    </row>
    <row r="1985" spans="1:22" ht="25" customHeight="1" x14ac:dyDescent="0.35">
      <c r="A1985" s="1"/>
      <c r="B1985" s="35"/>
      <c r="C1985" s="1"/>
      <c r="D1985" s="1"/>
      <c r="E1985" s="73">
        <f>+COUNTIFS('REGISTRO DE TUTORES'!$A$3:$A$8000,A1985,'REGISTRO DE TUTORES'!$B$3:$B$8000,B1985,'REGISTRO DE TUTORES'!$C$3:$C$8000,C1985,'REGISTRO DE TUTORES'!$D$3:$D$8000,D1985)</f>
        <v>0</v>
      </c>
      <c r="F1985" s="73">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73">
        <f t="shared" ca="1" si="90"/>
        <v>0</v>
      </c>
      <c r="H1985" s="73">
        <f t="shared" ca="1" si="91"/>
        <v>0</v>
      </c>
      <c r="I1985" s="20">
        <v>0</v>
      </c>
      <c r="J1985" s="20">
        <v>0</v>
      </c>
      <c r="K1985" s="20">
        <v>0</v>
      </c>
      <c r="L1985" s="20">
        <v>0</v>
      </c>
      <c r="M1985" s="20">
        <v>0</v>
      </c>
      <c r="N1985" s="75">
        <v>0</v>
      </c>
      <c r="O1985" s="75">
        <v>0</v>
      </c>
      <c r="P1985" s="2"/>
      <c r="Q1985" s="2"/>
      <c r="R1985" s="3"/>
      <c r="S1985" s="3"/>
      <c r="T1985" s="1"/>
      <c r="U1985" s="2"/>
      <c r="V1985" s="28" t="str">
        <f t="shared" si="92"/>
        <v/>
      </c>
    </row>
    <row r="1986" spans="1:22" ht="25" customHeight="1" x14ac:dyDescent="0.35">
      <c r="A1986" s="1"/>
      <c r="B1986" s="35"/>
      <c r="C1986" s="1"/>
      <c r="D1986" s="1"/>
      <c r="E1986" s="73">
        <f>+COUNTIFS('REGISTRO DE TUTORES'!$A$3:$A$8000,A1986,'REGISTRO DE TUTORES'!$B$3:$B$8000,B1986,'REGISTRO DE TUTORES'!$C$3:$C$8000,C1986,'REGISTRO DE TUTORES'!$D$3:$D$8000,D1986)</f>
        <v>0</v>
      </c>
      <c r="F1986" s="73">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73">
        <f t="shared" ca="1" si="90"/>
        <v>0</v>
      </c>
      <c r="H1986" s="73">
        <f t="shared" ca="1" si="91"/>
        <v>0</v>
      </c>
      <c r="I1986" s="20">
        <v>0</v>
      </c>
      <c r="J1986" s="20">
        <v>0</v>
      </c>
      <c r="K1986" s="20">
        <v>0</v>
      </c>
      <c r="L1986" s="20">
        <v>0</v>
      </c>
      <c r="M1986" s="20">
        <v>0</v>
      </c>
      <c r="N1986" s="75">
        <v>0</v>
      </c>
      <c r="O1986" s="75">
        <v>0</v>
      </c>
      <c r="P1986" s="2"/>
      <c r="Q1986" s="2"/>
      <c r="R1986" s="3"/>
      <c r="S1986" s="3"/>
      <c r="T1986" s="1"/>
      <c r="U1986" s="2"/>
      <c r="V1986" s="28" t="str">
        <f t="shared" si="92"/>
        <v/>
      </c>
    </row>
    <row r="1987" spans="1:22" ht="25" customHeight="1" x14ac:dyDescent="0.35">
      <c r="A1987" s="1"/>
      <c r="B1987" s="35"/>
      <c r="C1987" s="1"/>
      <c r="D1987" s="1"/>
      <c r="E1987" s="73">
        <f>+COUNTIFS('REGISTRO DE TUTORES'!$A$3:$A$8000,A1987,'REGISTRO DE TUTORES'!$B$3:$B$8000,B1987,'REGISTRO DE TUTORES'!$C$3:$C$8000,C1987,'REGISTRO DE TUTORES'!$D$3:$D$8000,D1987)</f>
        <v>0</v>
      </c>
      <c r="F1987" s="73">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73">
        <f t="shared" ca="1" si="90"/>
        <v>0</v>
      </c>
      <c r="H1987" s="73">
        <f t="shared" ca="1" si="91"/>
        <v>0</v>
      </c>
      <c r="I1987" s="20">
        <v>0</v>
      </c>
      <c r="J1987" s="20">
        <v>0</v>
      </c>
      <c r="K1987" s="20">
        <v>0</v>
      </c>
      <c r="L1987" s="20">
        <v>0</v>
      </c>
      <c r="M1987" s="20">
        <v>0</v>
      </c>
      <c r="N1987" s="75">
        <v>0</v>
      </c>
      <c r="O1987" s="75">
        <v>0</v>
      </c>
      <c r="P1987" s="2"/>
      <c r="Q1987" s="2"/>
      <c r="R1987" s="3"/>
      <c r="S1987" s="3"/>
      <c r="T1987" s="1"/>
      <c r="U1987" s="2"/>
      <c r="V1987" s="28" t="str">
        <f t="shared" si="92"/>
        <v/>
      </c>
    </row>
    <row r="1988" spans="1:22" ht="25" customHeight="1" x14ac:dyDescent="0.35">
      <c r="A1988" s="1"/>
      <c r="B1988" s="35"/>
      <c r="C1988" s="1"/>
      <c r="D1988" s="1"/>
      <c r="E1988" s="73">
        <f>+COUNTIFS('REGISTRO DE TUTORES'!$A$3:$A$8000,A1988,'REGISTRO DE TUTORES'!$B$3:$B$8000,B1988,'REGISTRO DE TUTORES'!$C$3:$C$8000,C1988,'REGISTRO DE TUTORES'!$D$3:$D$8000,D1988)</f>
        <v>0</v>
      </c>
      <c r="F1988" s="73">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73">
        <f t="shared" ca="1" si="90"/>
        <v>0</v>
      </c>
      <c r="H1988" s="73">
        <f t="shared" ca="1" si="91"/>
        <v>0</v>
      </c>
      <c r="I1988" s="20">
        <v>0</v>
      </c>
      <c r="J1988" s="20">
        <v>0</v>
      </c>
      <c r="K1988" s="20">
        <v>0</v>
      </c>
      <c r="L1988" s="20">
        <v>0</v>
      </c>
      <c r="M1988" s="20">
        <v>0</v>
      </c>
      <c r="N1988" s="75">
        <v>0</v>
      </c>
      <c r="O1988" s="75">
        <v>0</v>
      </c>
      <c r="P1988" s="2"/>
      <c r="Q1988" s="2"/>
      <c r="R1988" s="3"/>
      <c r="S1988" s="3"/>
      <c r="T1988" s="1"/>
      <c r="U1988" s="2"/>
      <c r="V1988" s="28" t="str">
        <f t="shared" si="92"/>
        <v/>
      </c>
    </row>
    <row r="1989" spans="1:22" ht="25" customHeight="1" x14ac:dyDescent="0.35">
      <c r="A1989" s="1"/>
      <c r="B1989" s="35"/>
      <c r="C1989" s="1"/>
      <c r="D1989" s="1"/>
      <c r="E1989" s="73">
        <f>+COUNTIFS('REGISTRO DE TUTORES'!$A$3:$A$8000,A1989,'REGISTRO DE TUTORES'!$B$3:$B$8000,B1989,'REGISTRO DE TUTORES'!$C$3:$C$8000,C1989,'REGISTRO DE TUTORES'!$D$3:$D$8000,D1989)</f>
        <v>0</v>
      </c>
      <c r="F1989" s="73">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73">
        <f t="shared" ca="1" si="90"/>
        <v>0</v>
      </c>
      <c r="H1989" s="73">
        <f t="shared" ca="1" si="91"/>
        <v>0</v>
      </c>
      <c r="I1989" s="20">
        <v>0</v>
      </c>
      <c r="J1989" s="20">
        <v>0</v>
      </c>
      <c r="K1989" s="20">
        <v>0</v>
      </c>
      <c r="L1989" s="20">
        <v>0</v>
      </c>
      <c r="M1989" s="20">
        <v>0</v>
      </c>
      <c r="N1989" s="75">
        <v>0</v>
      </c>
      <c r="O1989" s="75">
        <v>0</v>
      </c>
      <c r="P1989" s="2"/>
      <c r="Q1989" s="2"/>
      <c r="R1989" s="3"/>
      <c r="S1989" s="3"/>
      <c r="T1989" s="1"/>
      <c r="U1989" s="2"/>
      <c r="V1989" s="28" t="str">
        <f t="shared" si="92"/>
        <v/>
      </c>
    </row>
    <row r="1990" spans="1:22" ht="25" customHeight="1" x14ac:dyDescent="0.35">
      <c r="A1990" s="1"/>
      <c r="B1990" s="35"/>
      <c r="C1990" s="1"/>
      <c r="D1990" s="1"/>
      <c r="E1990" s="73">
        <f>+COUNTIFS('REGISTRO DE TUTORES'!$A$3:$A$8000,A1990,'REGISTRO DE TUTORES'!$B$3:$B$8000,B1990,'REGISTRO DE TUTORES'!$C$3:$C$8000,C1990,'REGISTRO DE TUTORES'!$D$3:$D$8000,D1990)</f>
        <v>0</v>
      </c>
      <c r="F1990" s="73">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73">
        <f t="shared" ref="G1990:G2000" ca="1" si="93">SUM(IF(O1990=1,SUMPRODUCT(--(WEEKDAY(ROW(INDIRECT(P1990&amp;":"&amp;Q1990)))=1),--(COUNTIF(FERIADOS,ROW(INDIRECT(P1990&amp;":"&amp;Q1990)))=0)),0),IF(I1990=1,SUMPRODUCT(--(WEEKDAY(ROW(INDIRECT(P1990&amp;":"&amp;Q1990)))=2),--(COUNTIF(FERIADOS,ROW(INDIRECT(P1990&amp;":"&amp;Q1990)))=0)),0),IF(J1990=1,SUMPRODUCT(--(WEEKDAY(ROW(INDIRECT(P1990&amp;":"&amp;Q1990)))=3),--(COUNTIF(FERIADOS,ROW(INDIRECT(P1990&amp;":"&amp;Q1990)))=0)),0),IF(K1990=1,SUMPRODUCT(--(WEEKDAY(ROW(INDIRECT(P1990&amp;":"&amp;Q1990)))=4),--(COUNTIF(FERIADOS,ROW(INDIRECT(P1990&amp;":"&amp;Q1990)))=0)),0),IF(L1990=1,SUMPRODUCT(--(WEEKDAY(ROW(INDIRECT(P1990&amp;":"&amp;Q1990)))=5),--(COUNTIF(FERIADOS,ROW(INDIRECT(P1990&amp;":"&amp;Q1990)))=0)),0),IF(M1990=1,SUMPRODUCT(--(WEEKDAY(ROW(INDIRECT(P1990&amp;":"&amp;Q1990)))=6),--(COUNTIF(FERIADOS,ROW(INDIRECT(P1990&amp;":"&amp;Q1990)))=0)),0),IF(N1990=1,SUMPRODUCT(--(WEEKDAY(ROW(INDIRECT(P1990&amp;":"&amp;Q1990)))=7),--(COUNTIF(FERIADOS,ROW(INDIRECT(P1990&amp;":"&amp;Q1990)))=0)),0))</f>
        <v>0</v>
      </c>
      <c r="H1990" s="73">
        <f t="shared" ref="H1990:H2000" ca="1" si="94">+F1990*G1990</f>
        <v>0</v>
      </c>
      <c r="I1990" s="20">
        <v>0</v>
      </c>
      <c r="J1990" s="20">
        <v>0</v>
      </c>
      <c r="K1990" s="20">
        <v>0</v>
      </c>
      <c r="L1990" s="20">
        <v>0</v>
      </c>
      <c r="M1990" s="20">
        <v>0</v>
      </c>
      <c r="N1990" s="75">
        <v>0</v>
      </c>
      <c r="O1990" s="75">
        <v>0</v>
      </c>
      <c r="P1990" s="2"/>
      <c r="Q1990" s="2"/>
      <c r="R1990" s="3"/>
      <c r="S1990" s="3"/>
      <c r="T1990" s="1"/>
      <c r="U1990" s="2"/>
      <c r="V1990" s="28" t="str">
        <f t="shared" ref="V1990:V2000" si="95">IF(Q1990&gt;0,IF(U1990&gt;=Q1990,"ACTIVA","NO ACTIVA"),"")</f>
        <v/>
      </c>
    </row>
    <row r="1991" spans="1:22" ht="25" customHeight="1" x14ac:dyDescent="0.35">
      <c r="A1991" s="1"/>
      <c r="B1991" s="35"/>
      <c r="C1991" s="1"/>
      <c r="D1991" s="1"/>
      <c r="E1991" s="73">
        <f>+COUNTIFS('REGISTRO DE TUTORES'!$A$3:$A$8000,A1991,'REGISTRO DE TUTORES'!$B$3:$B$8000,B1991,'REGISTRO DE TUTORES'!$C$3:$C$8000,C1991,'REGISTRO DE TUTORES'!$D$3:$D$8000,D1991)</f>
        <v>0</v>
      </c>
      <c r="F1991" s="73">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73">
        <f t="shared" ca="1" si="93"/>
        <v>0</v>
      </c>
      <c r="H1991" s="73">
        <f t="shared" ca="1" si="94"/>
        <v>0</v>
      </c>
      <c r="I1991" s="20">
        <v>0</v>
      </c>
      <c r="J1991" s="20">
        <v>0</v>
      </c>
      <c r="K1991" s="20">
        <v>0</v>
      </c>
      <c r="L1991" s="20">
        <v>0</v>
      </c>
      <c r="M1991" s="20">
        <v>0</v>
      </c>
      <c r="N1991" s="75">
        <v>0</v>
      </c>
      <c r="O1991" s="75">
        <v>0</v>
      </c>
      <c r="P1991" s="2"/>
      <c r="Q1991" s="2"/>
      <c r="R1991" s="3"/>
      <c r="S1991" s="3"/>
      <c r="T1991" s="1"/>
      <c r="U1991" s="2"/>
      <c r="V1991" s="28" t="str">
        <f t="shared" si="95"/>
        <v/>
      </c>
    </row>
    <row r="1992" spans="1:22" ht="25" customHeight="1" x14ac:dyDescent="0.35">
      <c r="A1992" s="1"/>
      <c r="B1992" s="35"/>
      <c r="C1992" s="1"/>
      <c r="D1992" s="1"/>
      <c r="E1992" s="73">
        <f>+COUNTIFS('REGISTRO DE TUTORES'!$A$3:$A$8000,A1992,'REGISTRO DE TUTORES'!$B$3:$B$8000,B1992,'REGISTRO DE TUTORES'!$C$3:$C$8000,C1992,'REGISTRO DE TUTORES'!$D$3:$D$8000,D1992)</f>
        <v>0</v>
      </c>
      <c r="F1992" s="73">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73">
        <f t="shared" ca="1" si="93"/>
        <v>0</v>
      </c>
      <c r="H1992" s="73">
        <f t="shared" ca="1" si="94"/>
        <v>0</v>
      </c>
      <c r="I1992" s="20">
        <v>0</v>
      </c>
      <c r="J1992" s="20">
        <v>0</v>
      </c>
      <c r="K1992" s="20">
        <v>0</v>
      </c>
      <c r="L1992" s="20">
        <v>0</v>
      </c>
      <c r="M1992" s="20">
        <v>0</v>
      </c>
      <c r="N1992" s="75">
        <v>0</v>
      </c>
      <c r="O1992" s="75">
        <v>0</v>
      </c>
      <c r="P1992" s="2"/>
      <c r="Q1992" s="2"/>
      <c r="R1992" s="3"/>
      <c r="S1992" s="3"/>
      <c r="T1992" s="1"/>
      <c r="U1992" s="2"/>
      <c r="V1992" s="28" t="str">
        <f t="shared" si="95"/>
        <v/>
      </c>
    </row>
    <row r="1993" spans="1:22" ht="25" customHeight="1" x14ac:dyDescent="0.35">
      <c r="A1993" s="1"/>
      <c r="B1993" s="35"/>
      <c r="C1993" s="1"/>
      <c r="D1993" s="1"/>
      <c r="E1993" s="73">
        <f>+COUNTIFS('REGISTRO DE TUTORES'!$A$3:$A$8000,A1993,'REGISTRO DE TUTORES'!$B$3:$B$8000,B1993,'REGISTRO DE TUTORES'!$C$3:$C$8000,C1993,'REGISTRO DE TUTORES'!$D$3:$D$8000,D1993)</f>
        <v>0</v>
      </c>
      <c r="F1993" s="73">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73">
        <f t="shared" ca="1" si="93"/>
        <v>0</v>
      </c>
      <c r="H1993" s="73">
        <f t="shared" ca="1" si="94"/>
        <v>0</v>
      </c>
      <c r="I1993" s="20">
        <v>0</v>
      </c>
      <c r="J1993" s="20">
        <v>0</v>
      </c>
      <c r="K1993" s="20">
        <v>0</v>
      </c>
      <c r="L1993" s="20">
        <v>0</v>
      </c>
      <c r="M1993" s="20">
        <v>0</v>
      </c>
      <c r="N1993" s="75">
        <v>0</v>
      </c>
      <c r="O1993" s="75">
        <v>0</v>
      </c>
      <c r="P1993" s="2"/>
      <c r="Q1993" s="2"/>
      <c r="R1993" s="3"/>
      <c r="S1993" s="3"/>
      <c r="T1993" s="1"/>
      <c r="U1993" s="2"/>
      <c r="V1993" s="28" t="str">
        <f t="shared" si="95"/>
        <v/>
      </c>
    </row>
    <row r="1994" spans="1:22" ht="25" customHeight="1" x14ac:dyDescent="0.35">
      <c r="A1994" s="1"/>
      <c r="B1994" s="35"/>
      <c r="C1994" s="1"/>
      <c r="D1994" s="1"/>
      <c r="E1994" s="73">
        <f>+COUNTIFS('REGISTRO DE TUTORES'!$A$3:$A$8000,A1994,'REGISTRO DE TUTORES'!$B$3:$B$8000,B1994,'REGISTRO DE TUTORES'!$C$3:$C$8000,C1994,'REGISTRO DE TUTORES'!$D$3:$D$8000,D1994)</f>
        <v>0</v>
      </c>
      <c r="F1994" s="73">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73">
        <f t="shared" ca="1" si="93"/>
        <v>0</v>
      </c>
      <c r="H1994" s="73">
        <f t="shared" ca="1" si="94"/>
        <v>0</v>
      </c>
      <c r="I1994" s="20">
        <v>0</v>
      </c>
      <c r="J1994" s="20">
        <v>0</v>
      </c>
      <c r="K1994" s="20">
        <v>0</v>
      </c>
      <c r="L1994" s="20">
        <v>0</v>
      </c>
      <c r="M1994" s="20">
        <v>0</v>
      </c>
      <c r="N1994" s="75">
        <v>0</v>
      </c>
      <c r="O1994" s="75">
        <v>0</v>
      </c>
      <c r="P1994" s="2"/>
      <c r="Q1994" s="2"/>
      <c r="R1994" s="3"/>
      <c r="S1994" s="3"/>
      <c r="T1994" s="1"/>
      <c r="U1994" s="2"/>
      <c r="V1994" s="28" t="str">
        <f t="shared" si="95"/>
        <v/>
      </c>
    </row>
    <row r="1995" spans="1:22" ht="25" customHeight="1" x14ac:dyDescent="0.35">
      <c r="A1995" s="1"/>
      <c r="B1995" s="35"/>
      <c r="C1995" s="1"/>
      <c r="D1995" s="1"/>
      <c r="E1995" s="73">
        <f>+COUNTIFS('REGISTRO DE TUTORES'!$A$3:$A$8000,A1995,'REGISTRO DE TUTORES'!$B$3:$B$8000,B1995,'REGISTRO DE TUTORES'!$C$3:$C$8000,C1995,'REGISTRO DE TUTORES'!$D$3:$D$8000,D1995)</f>
        <v>0</v>
      </c>
      <c r="F1995" s="73">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73">
        <f t="shared" ca="1" si="93"/>
        <v>0</v>
      </c>
      <c r="H1995" s="73">
        <f t="shared" ca="1" si="94"/>
        <v>0</v>
      </c>
      <c r="I1995" s="20">
        <v>0</v>
      </c>
      <c r="J1995" s="20">
        <v>0</v>
      </c>
      <c r="K1995" s="20">
        <v>0</v>
      </c>
      <c r="L1995" s="20">
        <v>0</v>
      </c>
      <c r="M1995" s="20">
        <v>0</v>
      </c>
      <c r="N1995" s="75">
        <v>0</v>
      </c>
      <c r="O1995" s="75">
        <v>0</v>
      </c>
      <c r="P1995" s="2"/>
      <c r="Q1995" s="2"/>
      <c r="R1995" s="3"/>
      <c r="S1995" s="3"/>
      <c r="T1995" s="1"/>
      <c r="U1995" s="2"/>
      <c r="V1995" s="28" t="str">
        <f t="shared" si="95"/>
        <v/>
      </c>
    </row>
    <row r="1996" spans="1:22" ht="25" customHeight="1" x14ac:dyDescent="0.35">
      <c r="A1996" s="1"/>
      <c r="B1996" s="35"/>
      <c r="C1996" s="1"/>
      <c r="D1996" s="1"/>
      <c r="E1996" s="73">
        <f>+COUNTIFS('REGISTRO DE TUTORES'!$A$3:$A$8000,A1996,'REGISTRO DE TUTORES'!$B$3:$B$8000,B1996,'REGISTRO DE TUTORES'!$C$3:$C$8000,C1996,'REGISTRO DE TUTORES'!$D$3:$D$8000,D1996)</f>
        <v>0</v>
      </c>
      <c r="F1996" s="73">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73">
        <f t="shared" ca="1" si="93"/>
        <v>0</v>
      </c>
      <c r="H1996" s="73">
        <f t="shared" ca="1" si="94"/>
        <v>0</v>
      </c>
      <c r="I1996" s="20">
        <v>0</v>
      </c>
      <c r="J1996" s="20">
        <v>0</v>
      </c>
      <c r="K1996" s="20">
        <v>0</v>
      </c>
      <c r="L1996" s="20">
        <v>0</v>
      </c>
      <c r="M1996" s="20">
        <v>0</v>
      </c>
      <c r="N1996" s="75">
        <v>0</v>
      </c>
      <c r="O1996" s="75">
        <v>0</v>
      </c>
      <c r="P1996" s="2"/>
      <c r="Q1996" s="2"/>
      <c r="R1996" s="3"/>
      <c r="S1996" s="3"/>
      <c r="T1996" s="1"/>
      <c r="U1996" s="2"/>
      <c r="V1996" s="28" t="str">
        <f t="shared" si="95"/>
        <v/>
      </c>
    </row>
    <row r="1997" spans="1:22" ht="25" customHeight="1" x14ac:dyDescent="0.35">
      <c r="A1997" s="1"/>
      <c r="B1997" s="35"/>
      <c r="C1997" s="1"/>
      <c r="D1997" s="1"/>
      <c r="E1997" s="73">
        <f>+COUNTIFS('REGISTRO DE TUTORES'!$A$3:$A$8000,A1997,'REGISTRO DE TUTORES'!$B$3:$B$8000,B1997,'REGISTRO DE TUTORES'!$C$3:$C$8000,C1997,'REGISTRO DE TUTORES'!$D$3:$D$8000,D1997)</f>
        <v>0</v>
      </c>
      <c r="F1997" s="73">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73">
        <f t="shared" ca="1" si="93"/>
        <v>0</v>
      </c>
      <c r="H1997" s="73">
        <f t="shared" ca="1" si="94"/>
        <v>0</v>
      </c>
      <c r="I1997" s="20">
        <v>0</v>
      </c>
      <c r="J1997" s="20">
        <v>0</v>
      </c>
      <c r="K1997" s="20">
        <v>0</v>
      </c>
      <c r="L1997" s="20">
        <v>0</v>
      </c>
      <c r="M1997" s="20">
        <v>0</v>
      </c>
      <c r="N1997" s="75">
        <v>0</v>
      </c>
      <c r="O1997" s="75">
        <v>0</v>
      </c>
      <c r="P1997" s="2"/>
      <c r="Q1997" s="2"/>
      <c r="R1997" s="3"/>
      <c r="S1997" s="3"/>
      <c r="T1997" s="1"/>
      <c r="U1997" s="2"/>
      <c r="V1997" s="28" t="str">
        <f t="shared" si="95"/>
        <v/>
      </c>
    </row>
    <row r="1998" spans="1:22" ht="25" customHeight="1" x14ac:dyDescent="0.35">
      <c r="A1998" s="1"/>
      <c r="B1998" s="35"/>
      <c r="C1998" s="1"/>
      <c r="D1998" s="1"/>
      <c r="E1998" s="73">
        <f>+COUNTIFS('REGISTRO DE TUTORES'!$A$3:$A$8000,A1998,'REGISTRO DE TUTORES'!$B$3:$B$8000,B1998,'REGISTRO DE TUTORES'!$C$3:$C$8000,C1998,'REGISTRO DE TUTORES'!$D$3:$D$8000,D1998)</f>
        <v>0</v>
      </c>
      <c r="F1998" s="73">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73">
        <f t="shared" ca="1" si="93"/>
        <v>0</v>
      </c>
      <c r="H1998" s="73">
        <f t="shared" ca="1" si="94"/>
        <v>0</v>
      </c>
      <c r="I1998" s="20">
        <v>0</v>
      </c>
      <c r="J1998" s="20">
        <v>0</v>
      </c>
      <c r="K1998" s="20">
        <v>0</v>
      </c>
      <c r="L1998" s="20">
        <v>0</v>
      </c>
      <c r="M1998" s="20">
        <v>0</v>
      </c>
      <c r="N1998" s="75">
        <v>0</v>
      </c>
      <c r="O1998" s="75">
        <v>0</v>
      </c>
      <c r="P1998" s="2"/>
      <c r="Q1998" s="2"/>
      <c r="R1998" s="3"/>
      <c r="S1998" s="3"/>
      <c r="T1998" s="1"/>
      <c r="U1998" s="2"/>
      <c r="V1998" s="28" t="str">
        <f t="shared" si="95"/>
        <v/>
      </c>
    </row>
    <row r="1999" spans="1:22" ht="25" customHeight="1" x14ac:dyDescent="0.35">
      <c r="A1999" s="1"/>
      <c r="B1999" s="35"/>
      <c r="C1999" s="1"/>
      <c r="D1999" s="1"/>
      <c r="E1999" s="73">
        <f>+COUNTIFS('REGISTRO DE TUTORES'!$A$3:$A$8000,A1999,'REGISTRO DE TUTORES'!$B$3:$B$8000,B1999,'REGISTRO DE TUTORES'!$C$3:$C$8000,C1999,'REGISTRO DE TUTORES'!$D$3:$D$8000,D1999)</f>
        <v>0</v>
      </c>
      <c r="F1999" s="73">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73">
        <f t="shared" ca="1" si="93"/>
        <v>0</v>
      </c>
      <c r="H1999" s="73">
        <f t="shared" ca="1" si="94"/>
        <v>0</v>
      </c>
      <c r="I1999" s="20">
        <v>0</v>
      </c>
      <c r="J1999" s="20">
        <v>0</v>
      </c>
      <c r="K1999" s="20">
        <v>0</v>
      </c>
      <c r="L1999" s="20">
        <v>0</v>
      </c>
      <c r="M1999" s="20">
        <v>0</v>
      </c>
      <c r="N1999" s="75">
        <v>0</v>
      </c>
      <c r="O1999" s="75">
        <v>0</v>
      </c>
      <c r="P1999" s="2"/>
      <c r="Q1999" s="2"/>
      <c r="R1999" s="3"/>
      <c r="S1999" s="3"/>
      <c r="T1999" s="1"/>
      <c r="U1999" s="2"/>
      <c r="V1999" s="28" t="str">
        <f t="shared" si="95"/>
        <v/>
      </c>
    </row>
    <row r="2000" spans="1:22" ht="25" customHeight="1" x14ac:dyDescent="0.35">
      <c r="A2000" s="1"/>
      <c r="B2000" s="35"/>
      <c r="C2000" s="1"/>
      <c r="D2000" s="1"/>
      <c r="E2000" s="73">
        <f>+COUNTIFS('REGISTRO DE TUTORES'!$A$3:$A$8000,A2000,'REGISTRO DE TUTORES'!$B$3:$B$8000,B2000,'REGISTRO DE TUTORES'!$C$3:$C$8000,C2000,'REGISTRO DE TUTORES'!$D$3:$D$8000,D2000)</f>
        <v>0</v>
      </c>
      <c r="F2000" s="73">
        <f>+COUNTIFS('REGISTRO DE ESTUDIANTES'!$A$3:$A$7999,A2000,'REGISTRO DE ESTUDIANTES'!$B$3:$B$7999,'BOLETA OFICIAL'!B2000,'REGISTRO DE ESTUDIANTES'!$C$3:$C$7999,C2000,'REGISTRO DE ESTUDIANTES'!$D$3:$D$7999,'BOLETA OFICIAL'!D2000,'REGISTRO DE ESTUDIANTES'!$J$3:$J$7999,'BOLETA OFICIAL'!J2000,'REGISTRO DE ESTUDIANTES'!$K$3:$K$7999,'BOLETA OFICIAL'!K2000,'REGISTRO DE ESTUDIANTES'!$L$3:$L$7999,'BOLETA OFICIAL'!L2000,'REGISTRO DE ESTUDIANTES'!$M$3:$M$7999,'BOLETA OFICIAL'!M2000,'REGISTRO DE ESTUDIANTES'!$N$3:$N$7999,'BOLETA OFICIAL'!N2000,'REGISTRO DE ESTUDIANTES'!$O$3:$O$7999,'BOLETA OFICIAL'!O2000,'REGISTRO DE ESTUDIANTES'!$P$3:$P$7999,'BOLETA OFICIAL'!P2000,'REGISTRO DE ESTUDIANTES'!$Q$3:$Q$7999,'BOLETA OFICIAL'!Q2000,'REGISTRO DE ESTUDIANTES'!$R$3:$R$7999,R2000,'REGISTRO DE ESTUDIANTES'!$S$3:$S$7999,'BOLETA OFICIAL'!S2000,'REGISTRO DE ESTUDIANTES'!$T$3:$T$7999,'BOLETA OFICIAL'!T2000)</f>
        <v>0</v>
      </c>
      <c r="G2000" s="73">
        <f t="shared" ca="1" si="93"/>
        <v>0</v>
      </c>
      <c r="H2000" s="73">
        <f t="shared" ca="1" si="94"/>
        <v>0</v>
      </c>
      <c r="I2000" s="20">
        <v>0</v>
      </c>
      <c r="J2000" s="20">
        <v>0</v>
      </c>
      <c r="K2000" s="20">
        <v>0</v>
      </c>
      <c r="L2000" s="20">
        <v>0</v>
      </c>
      <c r="M2000" s="20">
        <v>0</v>
      </c>
      <c r="N2000" s="75">
        <v>0</v>
      </c>
      <c r="O2000" s="75">
        <v>0</v>
      </c>
      <c r="P2000" s="2"/>
      <c r="Q2000" s="2"/>
      <c r="R2000" s="3"/>
      <c r="S2000" s="3"/>
      <c r="T2000" s="1"/>
      <c r="U2000" s="2"/>
      <c r="V2000" s="28" t="str">
        <f t="shared" si="95"/>
        <v/>
      </c>
    </row>
    <row r="2001" spans="2:17" ht="25" customHeight="1" x14ac:dyDescent="0.35">
      <c r="B2001" s="35"/>
      <c r="Q2001" s="86"/>
    </row>
  </sheetData>
  <sheetProtection algorithmName="SHA-512" hashValue="TgiWD9geC+5R1lb8wsCKa8LKvbqDrVqW0GlvXCU8PVXRGPlNbyehRzYlDqbdB2pe/kIzJyZqFl0io0Y3mHLmtw==" saltValue="gFdigmU6dpzaQ/4qtWdkmg==" spinCount="100000" sheet="1" deleteRows="0" sort="0" autoFilter="0"/>
  <protectedRanges>
    <protectedRange sqref="U1982 A7:A2000 A6:D6 I6:U1962 C7:D2000 R1983:U2000 I1963:Q2000 R1963:U1981 B7:B2001" name="Rango1"/>
    <protectedRange sqref="R1982:T1982" name="Rango1_1"/>
    <protectedRange sqref="A2:B3" name="Rango1_2"/>
    <protectedRange sqref="E4 H4" name="Rango2_1"/>
  </protectedRanges>
  <dataConsolidate/>
  <customSheetViews>
    <customSheetView guid="{1D29C336-09AA-4690-9774-047477165BBA}" hiddenRows="1" hiddenColumns="1" topLeftCell="F1">
      <pane ySplit="5" topLeftCell="A6" activePane="bottomLeft" state="frozen"/>
      <selection pane="bottomLeft" activeCell="R6" sqref="R6"/>
      <pageMargins left="0" right="0" top="0.74803149606299213" bottom="0.74803149606299213" header="0.31496062992125984" footer="0.31496062992125984"/>
      <printOptions horizontalCentered="1" verticalCentered="1"/>
      <pageSetup orientation="landscape" r:id="rId1"/>
    </customSheetView>
  </customSheetViews>
  <mergeCells count="6">
    <mergeCell ref="A1:V2"/>
    <mergeCell ref="A3:V3"/>
    <mergeCell ref="A4:C4"/>
    <mergeCell ref="D4:G4"/>
    <mergeCell ref="H4:Q4"/>
    <mergeCell ref="R4:V4"/>
  </mergeCells>
  <conditionalFormatting sqref="V6:V2000">
    <cfRule type="containsText" dxfId="1" priority="1" operator="containsText" text="NO ACTIVA">
      <formula>NOT(ISERROR(SEARCH("NO ACTIVA",V6)))</formula>
    </cfRule>
    <cfRule type="containsText" dxfId="0" priority="2" operator="containsText" text="ACTIVA">
      <formula>NOT(ISERROR(SEARCH("ACTIVA",V6)))</formula>
    </cfRule>
  </conditionalFormatting>
  <dataValidations xWindow="946" yWindow="399" count="9">
    <dataValidation type="whole" errorStyle="warning" operator="lessThanOrEqual" showInputMessage="1" showErrorMessage="1" error="Intente nuevamente" prompt="Escriba el número de tutores" sqref="E5" xr:uid="{00000000-0002-0000-0200-000001000000}">
      <formula1>50</formula1>
    </dataValidation>
    <dataValidation allowBlank="1" showInputMessage="1" showErrorMessage="1" prompt="Favor escriba la fecha de inicio de campo docente." sqref="P5" xr:uid="{00000000-0002-0000-0200-000004000000}"/>
    <dataValidation type="whole" operator="lessThanOrEqual" allowBlank="1" showInputMessage="1" showErrorMessage="1" prompt="Escriba la cantidad de estudiantes._x000a_Si no se utiliza el campo docente favor anotar 0." sqref="F5" xr:uid="{00000000-0002-0000-0200-000005000000}">
      <formula1>60</formula1>
    </dataValidation>
    <dataValidation allowBlank="1" showInputMessage="1" showErrorMessage="1" prompt="Favor escoja de la lista" sqref="T5" xr:uid="{00000000-0002-0000-0200-000006000000}"/>
    <dataValidation allowBlank="1" showInputMessage="1" showErrorMessage="1" prompt="Multiplique el número de estudiantes por los días totales de rotación." sqref="H6:H2000" xr:uid="{00000000-0002-0000-0200-000000000000}"/>
    <dataValidation type="whole" allowBlank="1" showInputMessage="1" showErrorMessage="1" prompt="Escriba un 1 en los días que rotarán los estudiantes, de lo contrario no escriba nada." sqref="I6:O2000"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5:G2000" xr:uid="{00000000-0002-0000-0200-000003000000}">
      <formula1>500</formula1>
    </dataValidation>
    <dataValidation type="whole" operator="lessThanOrEqual" allowBlank="1" showInputMessage="1" showErrorMessage="1" sqref="E6:F2000" xr:uid="{00000000-0002-0000-0200-000007000000}">
      <formula1>60</formula1>
    </dataValidation>
    <dataValidation type="date" showInputMessage="1" showErrorMessage="1" errorTitle="Mensaje de Error" error="Rango de fechas permitido del 1/1/2026 al 31/12/2026" sqref="P6:Q2001" xr:uid="{9E9CA4F9-A39E-4D8A-83E1-E0E40B6E9324}">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2"/>
  <drawing r:id="rId3"/>
  <extLst>
    <ext xmlns:x14="http://schemas.microsoft.com/office/spreadsheetml/2009/9/main" uri="{CCE6A557-97BC-4b89-ADB6-D9C93CAAB3DF}">
      <x14:dataValidations xmlns:xm="http://schemas.microsoft.com/office/excel/2006/main" xWindow="946" yWindow="399" count="9">
        <x14:dataValidation type="list" showInputMessage="1" showErrorMessage="1" xr:uid="{E0F30EA6-9618-4EC2-BD96-B269A476C540}">
          <x14:formula1>
            <xm:f>DATOS!$E$2:$E$5</xm:f>
          </x14:formula1>
          <xm:sqref>R4:V4</xm:sqref>
        </x14:dataValidation>
        <x14:dataValidation type="list" showInputMessage="1" showErrorMessage="1" xr:uid="{7488E86D-B06E-49FB-A213-613D2395142E}">
          <x14:formula1>
            <xm:f>DATOS!$R$2:$R$3</xm:f>
          </x14:formula1>
          <xm:sqref>A3:V3</xm:sqref>
        </x14:dataValidation>
        <x14:dataValidation type="list" allowBlank="1" showInputMessage="1" showErrorMessage="1" error="Intente nuevamente." xr:uid="{00000000-0002-0000-0200-00000A000000}">
          <x14:formula1>
            <xm:f>DATOS!$C$2:$C$10</xm:f>
          </x14:formula1>
          <xm:sqref>A6:A2001</xm:sqref>
        </x14:dataValidation>
        <x14:dataValidation type="list" showInputMessage="1" showErrorMessage="1" xr:uid="{567EA004-0548-45DA-ABF1-9CB073B1EFE2}">
          <x14:formula1>
            <xm:f>DATOS!$P$2:$P$4</xm:f>
          </x14:formula1>
          <xm:sqref>D4:G4</xm:sqref>
        </x14:dataValidation>
        <x14:dataValidation type="list" allowBlank="1" showInputMessage="1" showErrorMessage="1" xr:uid="{B6C7261A-0F56-4A91-B746-2518CE9760DA}">
          <x14:formula1>
            <xm:f>DATOS!$E$2:$E$5</xm:f>
          </x14:formula1>
          <xm:sqref>C6:C2000</xm:sqref>
        </x14:dataValidation>
        <x14:dataValidation type="list" showInputMessage="1" showErrorMessage="1" xr:uid="{B9AD08DA-92A6-4039-ABC8-BD79313C6440}">
          <x14:formula1>
            <xm:f>DATOS!$G$2:$G$9</xm:f>
          </x14:formula1>
          <xm:sqref>D6:D2001</xm:sqref>
        </x14:dataValidation>
        <x14:dataValidation type="list" showInputMessage="1" showErrorMessage="1" xr:uid="{C0CD4811-94F2-4950-B9DD-ABE3FB26FF60}">
          <x14:formula1>
            <xm:f>DATOS!$I$2:$I$9</xm:f>
          </x14:formula1>
          <xm:sqref>T6:T2001</xm:sqref>
        </x14:dataValidation>
        <x14:dataValidation type="list" showInputMessage="1" showErrorMessage="1" prompt="SELECCIONE EL TIPO DE INFORME (PROYECCIÓN - USO REAL)." xr:uid="{13A2B88E-723A-487F-B830-E9C9E70878FE}">
          <x14:formula1>
            <xm:f>DATOS!$E$9:$E$11</xm:f>
          </x14:formula1>
          <xm:sqref>H4:Q4</xm:sqref>
        </x14:dataValidation>
        <x14:dataValidation type="list" showInputMessage="1" showErrorMessage="1" xr:uid="{0DBCA469-2C64-43B3-BA27-F951F3FBE5AF}">
          <x14:formula1>
            <xm:f>DATOS!$A$2:$A$85</xm:f>
          </x14:formula1>
          <xm:sqref>B6:B2001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8" tint="-0.499984740745262"/>
  </sheetPr>
  <dimension ref="A1:XFD2001"/>
  <sheetViews>
    <sheetView zoomScaleNormal="100" workbookViewId="0">
      <pane ySplit="2" topLeftCell="A1981" activePane="bottomLeft" state="frozen"/>
      <selection activeCell="B68" sqref="B68"/>
      <selection pane="bottomLeft" activeCell="B1998" sqref="B1998"/>
    </sheetView>
  </sheetViews>
  <sheetFormatPr baseColWidth="10" defaultColWidth="0" defaultRowHeight="14" zeroHeight="1" x14ac:dyDescent="0.3"/>
  <cols>
    <col min="1" max="1" width="30.6328125" style="7" customWidth="1"/>
    <col min="2" max="2" width="20.90625" style="7" customWidth="1"/>
    <col min="3" max="3" width="20.453125" style="8" customWidth="1"/>
    <col min="4" max="4" width="25.08984375" style="8" customWidth="1"/>
    <col min="5" max="5" width="31.54296875" style="7" customWidth="1"/>
    <col min="6" max="6" width="27.6328125" style="7" customWidth="1"/>
    <col min="7" max="7" width="27.6328125" style="8" customWidth="1"/>
    <col min="8" max="8" width="20.6328125" style="7" customWidth="1"/>
    <col min="9" max="9" width="18" style="7" customWidth="1"/>
    <col min="10" max="10" width="20.6328125" style="8" customWidth="1"/>
    <col min="11" max="11" width="26.6328125" style="4" customWidth="1"/>
    <col min="12" max="257" width="11.36328125" style="8" hidden="1"/>
    <col min="258" max="258" width="20.90625" style="8" hidden="1"/>
    <col min="259" max="259" width="20.453125" style="8" hidden="1"/>
    <col min="260" max="260" width="20.08984375" style="8" hidden="1"/>
    <col min="261" max="261" width="18.36328125" style="8" hidden="1"/>
    <col min="262" max="262" width="27.6328125" style="8" hidden="1"/>
    <col min="263" max="263" width="18" style="8" hidden="1"/>
    <col min="264" max="264" width="7" style="8" hidden="1"/>
    <col min="265" max="513" width="11.36328125" style="8" hidden="1"/>
    <col min="514" max="514" width="20.90625" style="8" hidden="1"/>
    <col min="515" max="515" width="20.453125" style="8" hidden="1"/>
    <col min="516" max="516" width="20.08984375" style="8" hidden="1"/>
    <col min="517" max="517" width="18.36328125" style="8" hidden="1"/>
    <col min="518" max="518" width="27.6328125" style="8" hidden="1"/>
    <col min="519" max="519" width="18" style="8" hidden="1"/>
    <col min="520" max="520" width="7" style="8" hidden="1"/>
    <col min="521" max="769" width="11.36328125" style="8" hidden="1"/>
    <col min="770" max="770" width="20.90625" style="8" hidden="1"/>
    <col min="771" max="771" width="20.453125" style="8" hidden="1"/>
    <col min="772" max="772" width="20.08984375" style="8" hidden="1"/>
    <col min="773" max="773" width="18.36328125" style="8" hidden="1"/>
    <col min="774" max="774" width="27.6328125" style="8" hidden="1"/>
    <col min="775" max="775" width="18" style="8" hidden="1"/>
    <col min="776" max="776" width="7" style="8" hidden="1"/>
    <col min="777" max="1025" width="11.36328125" style="8" hidden="1"/>
    <col min="1026" max="1026" width="20.90625" style="8" hidden="1"/>
    <col min="1027" max="1027" width="20.453125" style="8" hidden="1"/>
    <col min="1028" max="1028" width="20.08984375" style="8" hidden="1"/>
    <col min="1029" max="1029" width="18.36328125" style="8" hidden="1"/>
    <col min="1030" max="1030" width="27.6328125" style="8" hidden="1"/>
    <col min="1031" max="1031" width="18" style="8" hidden="1"/>
    <col min="1032" max="1032" width="7" style="8" hidden="1"/>
    <col min="1033" max="1281" width="11.36328125" style="8" hidden="1"/>
    <col min="1282" max="1282" width="20.90625" style="8" hidden="1"/>
    <col min="1283" max="1283" width="20.453125" style="8" hidden="1"/>
    <col min="1284" max="1284" width="20.08984375" style="8" hidden="1"/>
    <col min="1285" max="1285" width="18.36328125" style="8" hidden="1"/>
    <col min="1286" max="1286" width="27.6328125" style="8" hidden="1"/>
    <col min="1287" max="1287" width="18" style="8" hidden="1"/>
    <col min="1288" max="1288" width="7" style="8" hidden="1"/>
    <col min="1289" max="1537" width="11.36328125" style="8" hidden="1"/>
    <col min="1538" max="1538" width="20.90625" style="8" hidden="1"/>
    <col min="1539" max="1539" width="20.453125" style="8" hidden="1"/>
    <col min="1540" max="1540" width="20.08984375" style="8" hidden="1"/>
    <col min="1541" max="1541" width="18.36328125" style="8" hidden="1"/>
    <col min="1542" max="1542" width="27.6328125" style="8" hidden="1"/>
    <col min="1543" max="1543" width="18" style="8" hidden="1"/>
    <col min="1544" max="1544" width="7" style="8" hidden="1"/>
    <col min="1545" max="1793" width="11.36328125" style="8" hidden="1"/>
    <col min="1794" max="1794" width="20.90625" style="8" hidden="1"/>
    <col min="1795" max="1795" width="20.453125" style="8" hidden="1"/>
    <col min="1796" max="1796" width="20.08984375" style="8" hidden="1"/>
    <col min="1797" max="1797" width="18.36328125" style="8" hidden="1"/>
    <col min="1798" max="1798" width="27.6328125" style="8" hidden="1"/>
    <col min="1799" max="1799" width="18" style="8" hidden="1"/>
    <col min="1800" max="1800" width="7" style="8" hidden="1"/>
    <col min="1801" max="2049" width="11.36328125" style="8" hidden="1"/>
    <col min="2050" max="2050" width="20.90625" style="8" hidden="1"/>
    <col min="2051" max="2051" width="20.453125" style="8" hidden="1"/>
    <col min="2052" max="2052" width="20.08984375" style="8" hidden="1"/>
    <col min="2053" max="2053" width="18.36328125" style="8" hidden="1"/>
    <col min="2054" max="2054" width="27.6328125" style="8" hidden="1"/>
    <col min="2055" max="2055" width="18" style="8" hidden="1"/>
    <col min="2056" max="2056" width="7" style="8" hidden="1"/>
    <col min="2057" max="2305" width="11.36328125" style="8" hidden="1"/>
    <col min="2306" max="2306" width="20.90625" style="8" hidden="1"/>
    <col min="2307" max="2307" width="20.453125" style="8" hidden="1"/>
    <col min="2308" max="2308" width="20.08984375" style="8" hidden="1"/>
    <col min="2309" max="2309" width="18.36328125" style="8" hidden="1"/>
    <col min="2310" max="2310" width="27.6328125" style="8" hidden="1"/>
    <col min="2311" max="2311" width="18" style="8" hidden="1"/>
    <col min="2312" max="2312" width="7" style="8" hidden="1"/>
    <col min="2313" max="2561" width="11.36328125" style="8" hidden="1"/>
    <col min="2562" max="2562" width="20.90625" style="8" hidden="1"/>
    <col min="2563" max="2563" width="20.453125" style="8" hidden="1"/>
    <col min="2564" max="2564" width="20.08984375" style="8" hidden="1"/>
    <col min="2565" max="2565" width="18.36328125" style="8" hidden="1"/>
    <col min="2566" max="2566" width="27.6328125" style="8" hidden="1"/>
    <col min="2567" max="2567" width="18" style="8" hidden="1"/>
    <col min="2568" max="2568" width="7" style="8" hidden="1"/>
    <col min="2569" max="2817" width="11.36328125" style="8" hidden="1"/>
    <col min="2818" max="2818" width="20.90625" style="8" hidden="1"/>
    <col min="2819" max="2819" width="20.453125" style="8" hidden="1"/>
    <col min="2820" max="2820" width="20.08984375" style="8" hidden="1"/>
    <col min="2821" max="2821" width="18.36328125" style="8" hidden="1"/>
    <col min="2822" max="2822" width="27.6328125" style="8" hidden="1"/>
    <col min="2823" max="2823" width="18" style="8" hidden="1"/>
    <col min="2824" max="2824" width="7" style="8" hidden="1"/>
    <col min="2825" max="3073" width="11.36328125" style="8" hidden="1"/>
    <col min="3074" max="3074" width="20.90625" style="8" hidden="1"/>
    <col min="3075" max="3075" width="20.453125" style="8" hidden="1"/>
    <col min="3076" max="3076" width="20.08984375" style="8" hidden="1"/>
    <col min="3077" max="3077" width="18.36328125" style="8" hidden="1"/>
    <col min="3078" max="3078" width="27.6328125" style="8" hidden="1"/>
    <col min="3079" max="3079" width="18" style="8" hidden="1"/>
    <col min="3080" max="3080" width="7" style="8" hidden="1"/>
    <col min="3081" max="3329" width="11.36328125" style="8" hidden="1"/>
    <col min="3330" max="3330" width="20.90625" style="8" hidden="1"/>
    <col min="3331" max="3331" width="20.453125" style="8" hidden="1"/>
    <col min="3332" max="3332" width="20.08984375" style="8" hidden="1"/>
    <col min="3333" max="3333" width="18.36328125" style="8" hidden="1"/>
    <col min="3334" max="3334" width="27.6328125" style="8" hidden="1"/>
    <col min="3335" max="3335" width="18" style="8" hidden="1"/>
    <col min="3336" max="3336" width="7" style="8" hidden="1"/>
    <col min="3337" max="3585" width="11.36328125" style="8" hidden="1"/>
    <col min="3586" max="3586" width="20.90625" style="8" hidden="1"/>
    <col min="3587" max="3587" width="20.453125" style="8" hidden="1"/>
    <col min="3588" max="3588" width="20.08984375" style="8" hidden="1"/>
    <col min="3589" max="3589" width="18.36328125" style="8" hidden="1"/>
    <col min="3590" max="3590" width="27.6328125" style="8" hidden="1"/>
    <col min="3591" max="3591" width="18" style="8" hidden="1"/>
    <col min="3592" max="3592" width="7" style="8" hidden="1"/>
    <col min="3593" max="3841" width="11.36328125" style="8" hidden="1"/>
    <col min="3842" max="3842" width="20.90625" style="8" hidden="1"/>
    <col min="3843" max="3843" width="20.453125" style="8" hidden="1"/>
    <col min="3844" max="3844" width="20.08984375" style="8" hidden="1"/>
    <col min="3845" max="3845" width="18.36328125" style="8" hidden="1"/>
    <col min="3846" max="3846" width="27.6328125" style="8" hidden="1"/>
    <col min="3847" max="3847" width="18" style="8" hidden="1"/>
    <col min="3848" max="3848" width="7" style="8" hidden="1"/>
    <col min="3849" max="4097" width="11.36328125" style="8" hidden="1"/>
    <col min="4098" max="4098" width="20.90625" style="8" hidden="1"/>
    <col min="4099" max="4099" width="20.453125" style="8" hidden="1"/>
    <col min="4100" max="4100" width="20.08984375" style="8" hidden="1"/>
    <col min="4101" max="4101" width="18.36328125" style="8" hidden="1"/>
    <col min="4102" max="4102" width="27.6328125" style="8" hidden="1"/>
    <col min="4103" max="4103" width="18" style="8" hidden="1"/>
    <col min="4104" max="4104" width="7" style="8" hidden="1"/>
    <col min="4105" max="4353" width="11.36328125" style="8" hidden="1"/>
    <col min="4354" max="4354" width="20.90625" style="8" hidden="1"/>
    <col min="4355" max="4355" width="20.453125" style="8" hidden="1"/>
    <col min="4356" max="4356" width="20.08984375" style="8" hidden="1"/>
    <col min="4357" max="4357" width="18.36328125" style="8" hidden="1"/>
    <col min="4358" max="4358" width="27.6328125" style="8" hidden="1"/>
    <col min="4359" max="4359" width="18" style="8" hidden="1"/>
    <col min="4360" max="4360" width="7" style="8" hidden="1"/>
    <col min="4361" max="4609" width="11.36328125" style="8" hidden="1"/>
    <col min="4610" max="4610" width="20.90625" style="8" hidden="1"/>
    <col min="4611" max="4611" width="20.453125" style="8" hidden="1"/>
    <col min="4612" max="4612" width="20.08984375" style="8" hidden="1"/>
    <col min="4613" max="4613" width="18.36328125" style="8" hidden="1"/>
    <col min="4614" max="4614" width="27.6328125" style="8" hidden="1"/>
    <col min="4615" max="4615" width="18" style="8" hidden="1"/>
    <col min="4616" max="4616" width="7" style="8" hidden="1"/>
    <col min="4617" max="4865" width="11.36328125" style="8" hidden="1"/>
    <col min="4866" max="4866" width="20.90625" style="8" hidden="1"/>
    <col min="4867" max="4867" width="20.453125" style="8" hidden="1"/>
    <col min="4868" max="4868" width="20.08984375" style="8" hidden="1"/>
    <col min="4869" max="4869" width="18.36328125" style="8" hidden="1"/>
    <col min="4870" max="4870" width="27.6328125" style="8" hidden="1"/>
    <col min="4871" max="4871" width="18" style="8" hidden="1"/>
    <col min="4872" max="4872" width="7" style="8" hidden="1"/>
    <col min="4873" max="5121" width="11.36328125" style="8" hidden="1"/>
    <col min="5122" max="5122" width="20.90625" style="8" hidden="1"/>
    <col min="5123" max="5123" width="20.453125" style="8" hidden="1"/>
    <col min="5124" max="5124" width="20.08984375" style="8" hidden="1"/>
    <col min="5125" max="5125" width="18.36328125" style="8" hidden="1"/>
    <col min="5126" max="5126" width="27.6328125" style="8" hidden="1"/>
    <col min="5127" max="5127" width="18" style="8" hidden="1"/>
    <col min="5128" max="5128" width="7" style="8" hidden="1"/>
    <col min="5129" max="5377" width="11.36328125" style="8" hidden="1"/>
    <col min="5378" max="5378" width="20.90625" style="8" hidden="1"/>
    <col min="5379" max="5379" width="20.453125" style="8" hidden="1"/>
    <col min="5380" max="5380" width="20.08984375" style="8" hidden="1"/>
    <col min="5381" max="5381" width="18.36328125" style="8" hidden="1"/>
    <col min="5382" max="5382" width="27.6328125" style="8" hidden="1"/>
    <col min="5383" max="5383" width="18" style="8" hidden="1"/>
    <col min="5384" max="5384" width="7" style="8" hidden="1"/>
    <col min="5385" max="5633" width="11.36328125" style="8" hidden="1"/>
    <col min="5634" max="5634" width="20.90625" style="8" hidden="1"/>
    <col min="5635" max="5635" width="20.453125" style="8" hidden="1"/>
    <col min="5636" max="5636" width="20.08984375" style="8" hidden="1"/>
    <col min="5637" max="5637" width="18.36328125" style="8" hidden="1"/>
    <col min="5638" max="5638" width="27.6328125" style="8" hidden="1"/>
    <col min="5639" max="5639" width="18" style="8" hidden="1"/>
    <col min="5640" max="5640" width="7" style="8" hidden="1"/>
    <col min="5641" max="5889" width="11.36328125" style="8" hidden="1"/>
    <col min="5890" max="5890" width="20.90625" style="8" hidden="1"/>
    <col min="5891" max="5891" width="20.453125" style="8" hidden="1"/>
    <col min="5892" max="5892" width="20.08984375" style="8" hidden="1"/>
    <col min="5893" max="5893" width="18.36328125" style="8" hidden="1"/>
    <col min="5894" max="5894" width="27.6328125" style="8" hidden="1"/>
    <col min="5895" max="5895" width="18" style="8" hidden="1"/>
    <col min="5896" max="5896" width="7" style="8" hidden="1"/>
    <col min="5897" max="6145" width="11.36328125" style="8" hidden="1"/>
    <col min="6146" max="6146" width="20.90625" style="8" hidden="1"/>
    <col min="6147" max="6147" width="20.453125" style="8" hidden="1"/>
    <col min="6148" max="6148" width="20.08984375" style="8" hidden="1"/>
    <col min="6149" max="6149" width="18.36328125" style="8" hidden="1"/>
    <col min="6150" max="6150" width="27.6328125" style="8" hidden="1"/>
    <col min="6151" max="6151" width="18" style="8" hidden="1"/>
    <col min="6152" max="6152" width="7" style="8" hidden="1"/>
    <col min="6153" max="6401" width="11.36328125" style="8" hidden="1"/>
    <col min="6402" max="6402" width="20.90625" style="8" hidden="1"/>
    <col min="6403" max="6403" width="20.453125" style="8" hidden="1"/>
    <col min="6404" max="6404" width="20.08984375" style="8" hidden="1"/>
    <col min="6405" max="6405" width="18.36328125" style="8" hidden="1"/>
    <col min="6406" max="6406" width="27.6328125" style="8" hidden="1"/>
    <col min="6407" max="6407" width="18" style="8" hidden="1"/>
    <col min="6408" max="6408" width="7" style="8" hidden="1"/>
    <col min="6409" max="6657" width="11.36328125" style="8" hidden="1"/>
    <col min="6658" max="6658" width="20.90625" style="8" hidden="1"/>
    <col min="6659" max="6659" width="20.453125" style="8" hidden="1"/>
    <col min="6660" max="6660" width="20.08984375" style="8" hidden="1"/>
    <col min="6661" max="6661" width="18.36328125" style="8" hidden="1"/>
    <col min="6662" max="6662" width="27.6328125" style="8" hidden="1"/>
    <col min="6663" max="6663" width="18" style="8" hidden="1"/>
    <col min="6664" max="6664" width="7" style="8" hidden="1"/>
    <col min="6665" max="6913" width="11.36328125" style="8" hidden="1"/>
    <col min="6914" max="6914" width="20.90625" style="8" hidden="1"/>
    <col min="6915" max="6915" width="20.453125" style="8" hidden="1"/>
    <col min="6916" max="6916" width="20.08984375" style="8" hidden="1"/>
    <col min="6917" max="6917" width="18.36328125" style="8" hidden="1"/>
    <col min="6918" max="6918" width="27.6328125" style="8" hidden="1"/>
    <col min="6919" max="6919" width="18" style="8" hidden="1"/>
    <col min="6920" max="6920" width="7" style="8" hidden="1"/>
    <col min="6921" max="7169" width="11.36328125" style="8" hidden="1"/>
    <col min="7170" max="7170" width="20.90625" style="8" hidden="1"/>
    <col min="7171" max="7171" width="20.453125" style="8" hidden="1"/>
    <col min="7172" max="7172" width="20.08984375" style="8" hidden="1"/>
    <col min="7173" max="7173" width="18.36328125" style="8" hidden="1"/>
    <col min="7174" max="7174" width="27.6328125" style="8" hidden="1"/>
    <col min="7175" max="7175" width="18" style="8" hidden="1"/>
    <col min="7176" max="7176" width="7" style="8" hidden="1"/>
    <col min="7177" max="7425" width="11.36328125" style="8" hidden="1"/>
    <col min="7426" max="7426" width="20.90625" style="8" hidden="1"/>
    <col min="7427" max="7427" width="20.453125" style="8" hidden="1"/>
    <col min="7428" max="7428" width="20.08984375" style="8" hidden="1"/>
    <col min="7429" max="7429" width="18.36328125" style="8" hidden="1"/>
    <col min="7430" max="7430" width="27.6328125" style="8" hidden="1"/>
    <col min="7431" max="7431" width="18" style="8" hidden="1"/>
    <col min="7432" max="7432" width="7" style="8" hidden="1"/>
    <col min="7433" max="7681" width="11.36328125" style="8" hidden="1"/>
    <col min="7682" max="7682" width="20.90625" style="8" hidden="1"/>
    <col min="7683" max="7683" width="20.453125" style="8" hidden="1"/>
    <col min="7684" max="7684" width="20.08984375" style="8" hidden="1"/>
    <col min="7685" max="7685" width="18.36328125" style="8" hidden="1"/>
    <col min="7686" max="7686" width="27.6328125" style="8" hidden="1"/>
    <col min="7687" max="7687" width="18" style="8" hidden="1"/>
    <col min="7688" max="7688" width="7" style="8" hidden="1"/>
    <col min="7689" max="7937" width="11.36328125" style="8" hidden="1"/>
    <col min="7938" max="7938" width="20.90625" style="8" hidden="1"/>
    <col min="7939" max="7939" width="20.453125" style="8" hidden="1"/>
    <col min="7940" max="7940" width="20.08984375" style="8" hidden="1"/>
    <col min="7941" max="7941" width="18.36328125" style="8" hidden="1"/>
    <col min="7942" max="7942" width="27.6328125" style="8" hidden="1"/>
    <col min="7943" max="7943" width="18" style="8" hidden="1"/>
    <col min="7944" max="7944" width="7" style="8" hidden="1"/>
    <col min="7945" max="8193" width="11.36328125" style="8" hidden="1"/>
    <col min="8194" max="8194" width="20.90625" style="8" hidden="1"/>
    <col min="8195" max="8195" width="20.453125" style="8" hidden="1"/>
    <col min="8196" max="8196" width="20.08984375" style="8" hidden="1"/>
    <col min="8197" max="8197" width="18.36328125" style="8" hidden="1"/>
    <col min="8198" max="8198" width="27.6328125" style="8" hidden="1"/>
    <col min="8199" max="8199" width="18" style="8" hidden="1"/>
    <col min="8200" max="8200" width="7" style="8" hidden="1"/>
    <col min="8201" max="8449" width="11.36328125" style="8" hidden="1"/>
    <col min="8450" max="8450" width="20.90625" style="8" hidden="1"/>
    <col min="8451" max="8451" width="20.453125" style="8" hidden="1"/>
    <col min="8452" max="8452" width="20.08984375" style="8" hidden="1"/>
    <col min="8453" max="8453" width="18.36328125" style="8" hidden="1"/>
    <col min="8454" max="8454" width="27.6328125" style="8" hidden="1"/>
    <col min="8455" max="8455" width="18" style="8" hidden="1"/>
    <col min="8456" max="8456" width="7" style="8" hidden="1"/>
    <col min="8457" max="8705" width="11.36328125" style="8" hidden="1"/>
    <col min="8706" max="8706" width="20.90625" style="8" hidden="1"/>
    <col min="8707" max="8707" width="20.453125" style="8" hidden="1"/>
    <col min="8708" max="8708" width="20.08984375" style="8" hidden="1"/>
    <col min="8709" max="8709" width="18.36328125" style="8" hidden="1"/>
    <col min="8710" max="8710" width="27.6328125" style="8" hidden="1"/>
    <col min="8711" max="8711" width="18" style="8" hidden="1"/>
    <col min="8712" max="8712" width="7" style="8" hidden="1"/>
    <col min="8713" max="8961" width="11.36328125" style="8" hidden="1"/>
    <col min="8962" max="8962" width="20.90625" style="8" hidden="1"/>
    <col min="8963" max="8963" width="20.453125" style="8" hidden="1"/>
    <col min="8964" max="8964" width="20.08984375" style="8" hidden="1"/>
    <col min="8965" max="8965" width="18.36328125" style="8" hidden="1"/>
    <col min="8966" max="8966" width="27.6328125" style="8" hidden="1"/>
    <col min="8967" max="8967" width="18" style="8" hidden="1"/>
    <col min="8968" max="8968" width="7" style="8" hidden="1"/>
    <col min="8969" max="9217" width="11.36328125" style="8" hidden="1"/>
    <col min="9218" max="9218" width="20.90625" style="8" hidden="1"/>
    <col min="9219" max="9219" width="20.453125" style="8" hidden="1"/>
    <col min="9220" max="9220" width="20.08984375" style="8" hidden="1"/>
    <col min="9221" max="9221" width="18.36328125" style="8" hidden="1"/>
    <col min="9222" max="9222" width="27.6328125" style="8" hidden="1"/>
    <col min="9223" max="9223" width="18" style="8" hidden="1"/>
    <col min="9224" max="9224" width="7" style="8" hidden="1"/>
    <col min="9225" max="9473" width="11.36328125" style="8" hidden="1"/>
    <col min="9474" max="9474" width="20.90625" style="8" hidden="1"/>
    <col min="9475" max="9475" width="20.453125" style="8" hidden="1"/>
    <col min="9476" max="9476" width="20.08984375" style="8" hidden="1"/>
    <col min="9477" max="9477" width="18.36328125" style="8" hidden="1"/>
    <col min="9478" max="9478" width="27.6328125" style="8" hidden="1"/>
    <col min="9479" max="9479" width="18" style="8" hidden="1"/>
    <col min="9480" max="9480" width="7" style="8" hidden="1"/>
    <col min="9481" max="9729" width="11.36328125" style="8" hidden="1"/>
    <col min="9730" max="9730" width="20.90625" style="8" hidden="1"/>
    <col min="9731" max="9731" width="20.453125" style="8" hidden="1"/>
    <col min="9732" max="9732" width="20.08984375" style="8" hidden="1"/>
    <col min="9733" max="9733" width="18.36328125" style="8" hidden="1"/>
    <col min="9734" max="9734" width="27.6328125" style="8" hidden="1"/>
    <col min="9735" max="9735" width="18" style="8" hidden="1"/>
    <col min="9736" max="9736" width="7" style="8" hidden="1"/>
    <col min="9737" max="9985" width="11.36328125" style="8" hidden="1"/>
    <col min="9986" max="9986" width="20.90625" style="8" hidden="1"/>
    <col min="9987" max="9987" width="20.453125" style="8" hidden="1"/>
    <col min="9988" max="9988" width="20.08984375" style="8" hidden="1"/>
    <col min="9989" max="9989" width="18.36328125" style="8" hidden="1"/>
    <col min="9990" max="9990" width="27.6328125" style="8" hidden="1"/>
    <col min="9991" max="9991" width="18" style="8" hidden="1"/>
    <col min="9992" max="9992" width="7" style="8" hidden="1"/>
    <col min="9993" max="10241" width="11.36328125" style="8" hidden="1"/>
    <col min="10242" max="10242" width="20.90625" style="8" hidden="1"/>
    <col min="10243" max="10243" width="20.453125" style="8" hidden="1"/>
    <col min="10244" max="10244" width="20.08984375" style="8" hidden="1"/>
    <col min="10245" max="10245" width="18.36328125" style="8" hidden="1"/>
    <col min="10246" max="10246" width="27.6328125" style="8" hidden="1"/>
    <col min="10247" max="10247" width="18" style="8" hidden="1"/>
    <col min="10248" max="10248" width="7" style="8" hidden="1"/>
    <col min="10249" max="10497" width="11.36328125" style="8" hidden="1"/>
    <col min="10498" max="10498" width="20.90625" style="8" hidden="1"/>
    <col min="10499" max="10499" width="20.453125" style="8" hidden="1"/>
    <col min="10500" max="10500" width="20.08984375" style="8" hidden="1"/>
    <col min="10501" max="10501" width="18.36328125" style="8" hidden="1"/>
    <col min="10502" max="10502" width="27.6328125" style="8" hidden="1"/>
    <col min="10503" max="10503" width="18" style="8" hidden="1"/>
    <col min="10504" max="10504" width="7" style="8" hidden="1"/>
    <col min="10505" max="10753" width="11.36328125" style="8" hidden="1"/>
    <col min="10754" max="10754" width="20.90625" style="8" hidden="1"/>
    <col min="10755" max="10755" width="20.453125" style="8" hidden="1"/>
    <col min="10756" max="10756" width="20.08984375" style="8" hidden="1"/>
    <col min="10757" max="10757" width="18.36328125" style="8" hidden="1"/>
    <col min="10758" max="10758" width="27.6328125" style="8" hidden="1"/>
    <col min="10759" max="10759" width="18" style="8" hidden="1"/>
    <col min="10760" max="10760" width="7" style="8" hidden="1"/>
    <col min="10761" max="11009" width="11.36328125" style="8" hidden="1"/>
    <col min="11010" max="11010" width="20.90625" style="8" hidden="1"/>
    <col min="11011" max="11011" width="20.453125" style="8" hidden="1"/>
    <col min="11012" max="11012" width="20.08984375" style="8" hidden="1"/>
    <col min="11013" max="11013" width="18.36328125" style="8" hidden="1"/>
    <col min="11014" max="11014" width="27.6328125" style="8" hidden="1"/>
    <col min="11015" max="11015" width="18" style="8" hidden="1"/>
    <col min="11016" max="11016" width="7" style="8" hidden="1"/>
    <col min="11017" max="11265" width="11.36328125" style="8" hidden="1"/>
    <col min="11266" max="11266" width="20.90625" style="8" hidden="1"/>
    <col min="11267" max="11267" width="20.453125" style="8" hidden="1"/>
    <col min="11268" max="11268" width="20.08984375" style="8" hidden="1"/>
    <col min="11269" max="11269" width="18.36328125" style="8" hidden="1"/>
    <col min="11270" max="11270" width="27.6328125" style="8" hidden="1"/>
    <col min="11271" max="11271" width="18" style="8" hidden="1"/>
    <col min="11272" max="11272" width="7" style="8" hidden="1"/>
    <col min="11273" max="11521" width="11.36328125" style="8" hidden="1"/>
    <col min="11522" max="11522" width="20.90625" style="8" hidden="1"/>
    <col min="11523" max="11523" width="20.453125" style="8" hidden="1"/>
    <col min="11524" max="11524" width="20.08984375" style="8" hidden="1"/>
    <col min="11525" max="11525" width="18.36328125" style="8" hidden="1"/>
    <col min="11526" max="11526" width="27.6328125" style="8" hidden="1"/>
    <col min="11527" max="11527" width="18" style="8" hidden="1"/>
    <col min="11528" max="11528" width="7" style="8" hidden="1"/>
    <col min="11529" max="11777" width="11.36328125" style="8" hidden="1"/>
    <col min="11778" max="11778" width="20.90625" style="8" hidden="1"/>
    <col min="11779" max="11779" width="20.453125" style="8" hidden="1"/>
    <col min="11780" max="11780" width="20.08984375" style="8" hidden="1"/>
    <col min="11781" max="11781" width="18.36328125" style="8" hidden="1"/>
    <col min="11782" max="11782" width="27.6328125" style="8" hidden="1"/>
    <col min="11783" max="11783" width="18" style="8" hidden="1"/>
    <col min="11784" max="11784" width="7" style="8" hidden="1"/>
    <col min="11785" max="12033" width="11.36328125" style="8" hidden="1"/>
    <col min="12034" max="12034" width="20.90625" style="8" hidden="1"/>
    <col min="12035" max="12035" width="20.453125" style="8" hidden="1"/>
    <col min="12036" max="12036" width="20.08984375" style="8" hidden="1"/>
    <col min="12037" max="12037" width="18.36328125" style="8" hidden="1"/>
    <col min="12038" max="12038" width="27.6328125" style="8" hidden="1"/>
    <col min="12039" max="12039" width="18" style="8" hidden="1"/>
    <col min="12040" max="12040" width="7" style="8" hidden="1"/>
    <col min="12041" max="12289" width="11.36328125" style="8" hidden="1"/>
    <col min="12290" max="12290" width="20.90625" style="8" hidden="1"/>
    <col min="12291" max="12291" width="20.453125" style="8" hidden="1"/>
    <col min="12292" max="12292" width="20.08984375" style="8" hidden="1"/>
    <col min="12293" max="12293" width="18.36328125" style="8" hidden="1"/>
    <col min="12294" max="12294" width="27.6328125" style="8" hidden="1"/>
    <col min="12295" max="12295" width="18" style="8" hidden="1"/>
    <col min="12296" max="12296" width="7" style="8" hidden="1"/>
    <col min="12297" max="12545" width="11.36328125" style="8" hidden="1"/>
    <col min="12546" max="12546" width="20.90625" style="8" hidden="1"/>
    <col min="12547" max="12547" width="20.453125" style="8" hidden="1"/>
    <col min="12548" max="12548" width="20.08984375" style="8" hidden="1"/>
    <col min="12549" max="12549" width="18.36328125" style="8" hidden="1"/>
    <col min="12550" max="12550" width="27.6328125" style="8" hidden="1"/>
    <col min="12551" max="12551" width="18" style="8" hidden="1"/>
    <col min="12552" max="12552" width="7" style="8" hidden="1"/>
    <col min="12553" max="12801" width="11.36328125" style="8" hidden="1"/>
    <col min="12802" max="12802" width="20.90625" style="8" hidden="1"/>
    <col min="12803" max="12803" width="20.453125" style="8" hidden="1"/>
    <col min="12804" max="12804" width="20.08984375" style="8" hidden="1"/>
    <col min="12805" max="12805" width="18.36328125" style="8" hidden="1"/>
    <col min="12806" max="12806" width="27.6328125" style="8" hidden="1"/>
    <col min="12807" max="12807" width="18" style="8" hidden="1"/>
    <col min="12808" max="12808" width="7" style="8" hidden="1"/>
    <col min="12809" max="13057" width="11.36328125" style="8" hidden="1"/>
    <col min="13058" max="13058" width="20.90625" style="8" hidden="1"/>
    <col min="13059" max="13059" width="20.453125" style="8" hidden="1"/>
    <col min="13060" max="13060" width="20.08984375" style="8" hidden="1"/>
    <col min="13061" max="13061" width="18.36328125" style="8" hidden="1"/>
    <col min="13062" max="13062" width="27.6328125" style="8" hidden="1"/>
    <col min="13063" max="13063" width="18" style="8" hidden="1"/>
    <col min="13064" max="13064" width="7" style="8" hidden="1"/>
    <col min="13065" max="13313" width="11.36328125" style="8" hidden="1"/>
    <col min="13314" max="13314" width="20.90625" style="8" hidden="1"/>
    <col min="13315" max="13315" width="20.453125" style="8" hidden="1"/>
    <col min="13316" max="13316" width="20.08984375" style="8" hidden="1"/>
    <col min="13317" max="13317" width="18.36328125" style="8" hidden="1"/>
    <col min="13318" max="13318" width="27.6328125" style="8" hidden="1"/>
    <col min="13319" max="13319" width="18" style="8" hidden="1"/>
    <col min="13320" max="13320" width="7" style="8" hidden="1"/>
    <col min="13321" max="13569" width="11.36328125" style="8" hidden="1"/>
    <col min="13570" max="13570" width="20.90625" style="8" hidden="1"/>
    <col min="13571" max="13571" width="20.453125" style="8" hidden="1"/>
    <col min="13572" max="13572" width="20.08984375" style="8" hidden="1"/>
    <col min="13573" max="13573" width="18.36328125" style="8" hidden="1"/>
    <col min="13574" max="13574" width="27.6328125" style="8" hidden="1"/>
    <col min="13575" max="13575" width="18" style="8" hidden="1"/>
    <col min="13576" max="13576" width="7" style="8" hidden="1"/>
    <col min="13577" max="13825" width="11.36328125" style="8" hidden="1"/>
    <col min="13826" max="13826" width="20.90625" style="8" hidden="1"/>
    <col min="13827" max="13827" width="20.453125" style="8" hidden="1"/>
    <col min="13828" max="13828" width="20.08984375" style="8" hidden="1"/>
    <col min="13829" max="13829" width="18.36328125" style="8" hidden="1"/>
    <col min="13830" max="13830" width="27.6328125" style="8" hidden="1"/>
    <col min="13831" max="13831" width="18" style="8" hidden="1"/>
    <col min="13832" max="13832" width="7" style="8" hidden="1"/>
    <col min="13833" max="14081" width="11.36328125" style="8" hidden="1"/>
    <col min="14082" max="14082" width="20.90625" style="8" hidden="1"/>
    <col min="14083" max="14083" width="20.453125" style="8" hidden="1"/>
    <col min="14084" max="14084" width="20.08984375" style="8" hidden="1"/>
    <col min="14085" max="14085" width="18.36328125" style="8" hidden="1"/>
    <col min="14086" max="14086" width="27.6328125" style="8" hidden="1"/>
    <col min="14087" max="14087" width="18" style="8" hidden="1"/>
    <col min="14088" max="14088" width="7" style="8" hidden="1"/>
    <col min="14089" max="14337" width="11.36328125" style="8" hidden="1"/>
    <col min="14338" max="14338" width="20.90625" style="8" hidden="1"/>
    <col min="14339" max="14339" width="20.453125" style="8" hidden="1"/>
    <col min="14340" max="14340" width="20.08984375" style="8" hidden="1"/>
    <col min="14341" max="14341" width="18.36328125" style="8" hidden="1"/>
    <col min="14342" max="14342" width="27.6328125" style="8" hidden="1"/>
    <col min="14343" max="14343" width="18" style="8" hidden="1"/>
    <col min="14344" max="14344" width="7" style="8" hidden="1"/>
    <col min="14345" max="14593" width="11.36328125" style="8" hidden="1"/>
    <col min="14594" max="14594" width="20.90625" style="8" hidden="1"/>
    <col min="14595" max="14595" width="20.453125" style="8" hidden="1"/>
    <col min="14596" max="14596" width="20.08984375" style="8" hidden="1"/>
    <col min="14597" max="14597" width="18.36328125" style="8" hidden="1"/>
    <col min="14598" max="14598" width="27.6328125" style="8" hidden="1"/>
    <col min="14599" max="14599" width="18" style="8" hidden="1"/>
    <col min="14600" max="14600" width="7" style="8" hidden="1"/>
    <col min="14601" max="14849" width="11.36328125" style="8" hidden="1"/>
    <col min="14850" max="14850" width="20.90625" style="8" hidden="1"/>
    <col min="14851" max="14851" width="20.453125" style="8" hidden="1"/>
    <col min="14852" max="14852" width="20.08984375" style="8" hidden="1"/>
    <col min="14853" max="14853" width="18.36328125" style="8" hidden="1"/>
    <col min="14854" max="14854" width="27.6328125" style="8" hidden="1"/>
    <col min="14855" max="14855" width="18" style="8" hidden="1"/>
    <col min="14856" max="14856" width="7" style="8" hidden="1"/>
    <col min="14857" max="15105" width="11.36328125" style="8" hidden="1"/>
    <col min="15106" max="15106" width="20.90625" style="8" hidden="1"/>
    <col min="15107" max="15107" width="20.453125" style="8" hidden="1"/>
    <col min="15108" max="15108" width="20.08984375" style="8" hidden="1"/>
    <col min="15109" max="15109" width="18.36328125" style="8" hidden="1"/>
    <col min="15110" max="15110" width="27.6328125" style="8" hidden="1"/>
    <col min="15111" max="15111" width="18" style="8" hidden="1"/>
    <col min="15112" max="15112" width="7" style="8" hidden="1"/>
    <col min="15113" max="15361" width="11.36328125" style="8" hidden="1"/>
    <col min="15362" max="15362" width="20.90625" style="8" hidden="1"/>
    <col min="15363" max="15363" width="20.453125" style="8" hidden="1"/>
    <col min="15364" max="15364" width="20.08984375" style="8" hidden="1"/>
    <col min="15365" max="15365" width="18.36328125" style="8" hidden="1"/>
    <col min="15366" max="15366" width="27.6328125" style="8" hidden="1"/>
    <col min="15367" max="15367" width="18" style="8" hidden="1"/>
    <col min="15368" max="15368" width="7" style="8" hidden="1"/>
    <col min="15369" max="15617" width="11.36328125" style="8" hidden="1"/>
    <col min="15618" max="15618" width="20.90625" style="8" hidden="1"/>
    <col min="15619" max="15619" width="20.453125" style="8" hidden="1"/>
    <col min="15620" max="15620" width="20.08984375" style="8" hidden="1"/>
    <col min="15621" max="15621" width="18.36328125" style="8" hidden="1"/>
    <col min="15622" max="15622" width="27.6328125" style="8" hidden="1"/>
    <col min="15623" max="15623" width="18" style="8" hidden="1"/>
    <col min="15624" max="15624" width="7" style="8" hidden="1"/>
    <col min="15625" max="15873" width="11.36328125" style="8" hidden="1"/>
    <col min="15874" max="15874" width="20.90625" style="8" hidden="1"/>
    <col min="15875" max="15875" width="20.453125" style="8" hidden="1"/>
    <col min="15876" max="15876" width="20.08984375" style="8" hidden="1"/>
    <col min="15877" max="15877" width="18.36328125" style="8" hidden="1"/>
    <col min="15878" max="15878" width="27.6328125" style="8" hidden="1"/>
    <col min="15879" max="15879" width="18" style="8" hidden="1"/>
    <col min="15880" max="15880" width="7" style="8" hidden="1"/>
    <col min="15881" max="16129" width="11.36328125" style="8" hidden="1"/>
    <col min="16130" max="16130" width="20.90625" style="8" hidden="1"/>
    <col min="16131" max="16131" width="20.453125" style="8" hidden="1"/>
    <col min="16132" max="16132" width="20.08984375" style="8" hidden="1"/>
    <col min="16133" max="16133" width="18.36328125" style="8" hidden="1"/>
    <col min="16134" max="16134" width="27.6328125" style="8" hidden="1"/>
    <col min="16135" max="16135" width="18" style="8" hidden="1"/>
    <col min="16136" max="16137" width="7" style="8" hidden="1"/>
    <col min="16138" max="16384" width="11.36328125" style="8" hidden="1"/>
  </cols>
  <sheetData>
    <row r="1" spans="1:16384" s="76" customFormat="1" ht="30.75" customHeight="1" thickBot="1" x14ac:dyDescent="0.4">
      <c r="A1" s="134" t="s">
        <v>136</v>
      </c>
      <c r="B1" s="135"/>
      <c r="C1" s="135"/>
      <c r="D1" s="135"/>
      <c r="E1" s="135"/>
      <c r="F1" s="135"/>
      <c r="G1" s="135"/>
      <c r="H1" s="135"/>
      <c r="I1" s="135"/>
      <c r="J1" s="135"/>
      <c r="K1" s="135"/>
      <c r="L1" s="135"/>
      <c r="M1" s="135"/>
      <c r="N1" s="135"/>
      <c r="O1" s="135"/>
      <c r="P1" s="135"/>
      <c r="Q1" s="135"/>
      <c r="R1" s="135"/>
      <c r="S1" s="135"/>
      <c r="T1" s="136"/>
      <c r="U1" s="134"/>
      <c r="V1" s="135"/>
      <c r="W1" s="135"/>
      <c r="X1" s="135"/>
      <c r="Y1" s="135"/>
      <c r="Z1" s="135"/>
      <c r="AA1" s="135"/>
      <c r="AB1" s="135"/>
      <c r="AC1" s="135"/>
      <c r="AD1" s="136"/>
      <c r="AE1" s="134"/>
      <c r="AF1" s="135"/>
      <c r="AG1" s="135"/>
      <c r="AH1" s="135"/>
      <c r="AI1" s="135"/>
      <c r="AJ1" s="135"/>
      <c r="AK1" s="135"/>
      <c r="AL1" s="135"/>
      <c r="AM1" s="135"/>
      <c r="AN1" s="136"/>
      <c r="AO1" s="134"/>
      <c r="AP1" s="135"/>
      <c r="AQ1" s="135"/>
      <c r="AR1" s="135"/>
      <c r="AS1" s="135"/>
      <c r="AT1" s="135"/>
      <c r="AU1" s="135"/>
      <c r="AV1" s="135"/>
      <c r="AW1" s="135"/>
      <c r="AX1" s="136"/>
      <c r="AY1" s="134"/>
      <c r="AZ1" s="135"/>
      <c r="BA1" s="135"/>
      <c r="BB1" s="135"/>
      <c r="BC1" s="135"/>
      <c r="BD1" s="135"/>
      <c r="BE1" s="135"/>
      <c r="BF1" s="135"/>
      <c r="BG1" s="135"/>
      <c r="BH1" s="136"/>
      <c r="BI1" s="134"/>
      <c r="BJ1" s="135"/>
      <c r="BK1" s="135"/>
      <c r="BL1" s="135"/>
      <c r="BM1" s="135"/>
      <c r="BN1" s="135"/>
      <c r="BO1" s="135"/>
      <c r="BP1" s="135"/>
      <c r="BQ1" s="135"/>
      <c r="BR1" s="136"/>
      <c r="BS1" s="134"/>
      <c r="BT1" s="135"/>
      <c r="BU1" s="135"/>
      <c r="BV1" s="135"/>
      <c r="BW1" s="135"/>
      <c r="BX1" s="135"/>
      <c r="BY1" s="135"/>
      <c r="BZ1" s="135"/>
      <c r="CA1" s="135"/>
      <c r="CB1" s="136"/>
      <c r="CC1" s="134"/>
      <c r="CD1" s="135"/>
      <c r="CE1" s="135"/>
      <c r="CF1" s="135"/>
      <c r="CG1" s="135"/>
      <c r="CH1" s="135"/>
      <c r="CI1" s="135"/>
      <c r="CJ1" s="135"/>
      <c r="CK1" s="135"/>
      <c r="CL1" s="136"/>
      <c r="CM1" s="134"/>
      <c r="CN1" s="135"/>
      <c r="CO1" s="135"/>
      <c r="CP1" s="135"/>
      <c r="CQ1" s="135"/>
      <c r="CR1" s="135"/>
      <c r="CS1" s="135"/>
      <c r="CT1" s="135"/>
      <c r="CU1" s="135"/>
      <c r="CV1" s="136"/>
      <c r="CW1" s="134"/>
      <c r="CX1" s="135"/>
      <c r="CY1" s="135"/>
      <c r="CZ1" s="135"/>
      <c r="DA1" s="135"/>
      <c r="DB1" s="135"/>
      <c r="DC1" s="135"/>
      <c r="DD1" s="135"/>
      <c r="DE1" s="135"/>
      <c r="DF1" s="136"/>
      <c r="DG1" s="134"/>
      <c r="DH1" s="135"/>
      <c r="DI1" s="135"/>
      <c r="DJ1" s="135"/>
      <c r="DK1" s="135"/>
      <c r="DL1" s="135"/>
      <c r="DM1" s="135"/>
      <c r="DN1" s="135"/>
      <c r="DO1" s="135"/>
      <c r="DP1" s="136"/>
      <c r="DQ1" s="134"/>
      <c r="DR1" s="135"/>
      <c r="DS1" s="135"/>
      <c r="DT1" s="135"/>
      <c r="DU1" s="135"/>
      <c r="DV1" s="135"/>
      <c r="DW1" s="135"/>
      <c r="DX1" s="135"/>
      <c r="DY1" s="135"/>
      <c r="DZ1" s="136"/>
      <c r="EA1" s="134"/>
      <c r="EB1" s="135"/>
      <c r="EC1" s="135"/>
      <c r="ED1" s="135"/>
      <c r="EE1" s="135"/>
      <c r="EF1" s="135"/>
      <c r="EG1" s="135"/>
      <c r="EH1" s="135"/>
      <c r="EI1" s="135"/>
      <c r="EJ1" s="136"/>
      <c r="EK1" s="134"/>
      <c r="EL1" s="135"/>
      <c r="EM1" s="135"/>
      <c r="EN1" s="135"/>
      <c r="EO1" s="135"/>
      <c r="EP1" s="135"/>
      <c r="EQ1" s="135"/>
      <c r="ER1" s="135"/>
      <c r="ES1" s="135"/>
      <c r="ET1" s="136"/>
      <c r="EU1" s="134"/>
      <c r="EV1" s="135"/>
      <c r="EW1" s="135"/>
      <c r="EX1" s="135"/>
      <c r="EY1" s="135"/>
      <c r="EZ1" s="135"/>
      <c r="FA1" s="135"/>
      <c r="FB1" s="135"/>
      <c r="FC1" s="135"/>
      <c r="FD1" s="136"/>
      <c r="FE1" s="134"/>
      <c r="FF1" s="135"/>
      <c r="FG1" s="135"/>
      <c r="FH1" s="135"/>
      <c r="FI1" s="135"/>
      <c r="FJ1" s="135"/>
      <c r="FK1" s="135"/>
      <c r="FL1" s="135"/>
      <c r="FM1" s="135"/>
      <c r="FN1" s="136"/>
      <c r="FO1" s="134"/>
      <c r="FP1" s="135"/>
      <c r="FQ1" s="135"/>
      <c r="FR1" s="135"/>
      <c r="FS1" s="135"/>
      <c r="FT1" s="135"/>
      <c r="FU1" s="135"/>
      <c r="FV1" s="135"/>
      <c r="FW1" s="135"/>
      <c r="FX1" s="136"/>
      <c r="FY1" s="134"/>
      <c r="FZ1" s="135"/>
      <c r="GA1" s="135"/>
      <c r="GB1" s="135"/>
      <c r="GC1" s="135"/>
      <c r="GD1" s="135"/>
      <c r="GE1" s="135"/>
      <c r="GF1" s="135"/>
      <c r="GG1" s="135"/>
      <c r="GH1" s="136"/>
      <c r="GI1" s="134"/>
      <c r="GJ1" s="135"/>
      <c r="GK1" s="135"/>
      <c r="GL1" s="135"/>
      <c r="GM1" s="135"/>
      <c r="GN1" s="135"/>
      <c r="GO1" s="135"/>
      <c r="GP1" s="135"/>
      <c r="GQ1" s="135"/>
      <c r="GR1" s="136"/>
      <c r="GS1" s="134"/>
      <c r="GT1" s="135"/>
      <c r="GU1" s="135"/>
      <c r="GV1" s="135"/>
      <c r="GW1" s="135"/>
      <c r="GX1" s="135"/>
      <c r="GY1" s="135"/>
      <c r="GZ1" s="135"/>
      <c r="HA1" s="135"/>
      <c r="HB1" s="136"/>
      <c r="HC1" s="134"/>
      <c r="HD1" s="135"/>
      <c r="HE1" s="135"/>
      <c r="HF1" s="135"/>
      <c r="HG1" s="135"/>
      <c r="HH1" s="135"/>
      <c r="HI1" s="135"/>
      <c r="HJ1" s="135"/>
      <c r="HK1" s="135"/>
      <c r="HL1" s="136"/>
      <c r="HM1" s="134"/>
      <c r="HN1" s="135"/>
      <c r="HO1" s="135"/>
      <c r="HP1" s="135"/>
      <c r="HQ1" s="135"/>
      <c r="HR1" s="135"/>
      <c r="HS1" s="135"/>
      <c r="HT1" s="135"/>
      <c r="HU1" s="135"/>
      <c r="HV1" s="136"/>
      <c r="HW1" s="134"/>
      <c r="HX1" s="135"/>
      <c r="HY1" s="135"/>
      <c r="HZ1" s="135"/>
      <c r="IA1" s="135"/>
      <c r="IB1" s="135"/>
      <c r="IC1" s="135"/>
      <c r="ID1" s="135"/>
      <c r="IE1" s="135"/>
      <c r="IF1" s="136"/>
      <c r="IG1" s="134"/>
      <c r="IH1" s="135"/>
      <c r="II1" s="135"/>
      <c r="IJ1" s="135"/>
      <c r="IK1" s="135"/>
      <c r="IL1" s="135"/>
      <c r="IM1" s="135"/>
      <c r="IN1" s="135"/>
      <c r="IO1" s="135"/>
      <c r="IP1" s="136"/>
      <c r="IQ1" s="134"/>
      <c r="IR1" s="135"/>
      <c r="IS1" s="135"/>
      <c r="IT1" s="135"/>
      <c r="IU1" s="135"/>
      <c r="IV1" s="135"/>
      <c r="IW1" s="135"/>
      <c r="IX1" s="135"/>
      <c r="IY1" s="135"/>
      <c r="IZ1" s="136"/>
      <c r="JA1" s="134"/>
      <c r="JB1" s="135"/>
      <c r="JC1" s="135"/>
      <c r="JD1" s="135"/>
      <c r="JE1" s="135"/>
      <c r="JF1" s="135"/>
      <c r="JG1" s="135"/>
      <c r="JH1" s="135"/>
      <c r="JI1" s="135"/>
      <c r="JJ1" s="136"/>
      <c r="JK1" s="134"/>
      <c r="JL1" s="135"/>
      <c r="JM1" s="135"/>
      <c r="JN1" s="135"/>
      <c r="JO1" s="135"/>
      <c r="JP1" s="135"/>
      <c r="JQ1" s="135"/>
      <c r="JR1" s="135"/>
      <c r="JS1" s="135"/>
      <c r="JT1" s="136"/>
      <c r="JU1" s="134"/>
      <c r="JV1" s="135"/>
      <c r="JW1" s="135"/>
      <c r="JX1" s="135"/>
      <c r="JY1" s="135"/>
      <c r="JZ1" s="135"/>
      <c r="KA1" s="135"/>
      <c r="KB1" s="135"/>
      <c r="KC1" s="135"/>
      <c r="KD1" s="136"/>
      <c r="KE1" s="134"/>
      <c r="KF1" s="135"/>
      <c r="KG1" s="135"/>
      <c r="KH1" s="135"/>
      <c r="KI1" s="135"/>
      <c r="KJ1" s="135"/>
      <c r="KK1" s="135"/>
      <c r="KL1" s="135"/>
      <c r="KM1" s="135"/>
      <c r="KN1" s="136"/>
      <c r="KO1" s="134"/>
      <c r="KP1" s="135"/>
      <c r="KQ1" s="135"/>
      <c r="KR1" s="135"/>
      <c r="KS1" s="135"/>
      <c r="KT1" s="135"/>
      <c r="KU1" s="135"/>
      <c r="KV1" s="135"/>
      <c r="KW1" s="135"/>
      <c r="KX1" s="136"/>
      <c r="KY1" s="134"/>
      <c r="KZ1" s="135"/>
      <c r="LA1" s="135"/>
      <c r="LB1" s="135"/>
      <c r="LC1" s="135"/>
      <c r="LD1" s="135"/>
      <c r="LE1" s="135"/>
      <c r="LF1" s="135"/>
      <c r="LG1" s="135"/>
      <c r="LH1" s="136"/>
      <c r="LI1" s="134"/>
      <c r="LJ1" s="135"/>
      <c r="LK1" s="135"/>
      <c r="LL1" s="135"/>
      <c r="LM1" s="135"/>
      <c r="LN1" s="135"/>
      <c r="LO1" s="135"/>
      <c r="LP1" s="135"/>
      <c r="LQ1" s="135"/>
      <c r="LR1" s="136"/>
      <c r="LS1" s="134"/>
      <c r="LT1" s="135"/>
      <c r="LU1" s="135"/>
      <c r="LV1" s="135"/>
      <c r="LW1" s="135"/>
      <c r="LX1" s="135"/>
      <c r="LY1" s="135"/>
      <c r="LZ1" s="135"/>
      <c r="MA1" s="135"/>
      <c r="MB1" s="136"/>
      <c r="MC1" s="134"/>
      <c r="MD1" s="135"/>
      <c r="ME1" s="135"/>
      <c r="MF1" s="135"/>
      <c r="MG1" s="135"/>
      <c r="MH1" s="135"/>
      <c r="MI1" s="135"/>
      <c r="MJ1" s="135"/>
      <c r="MK1" s="135"/>
      <c r="ML1" s="136"/>
      <c r="MM1" s="134"/>
      <c r="MN1" s="135"/>
      <c r="MO1" s="135"/>
      <c r="MP1" s="135"/>
      <c r="MQ1" s="135"/>
      <c r="MR1" s="135"/>
      <c r="MS1" s="135"/>
      <c r="MT1" s="135"/>
      <c r="MU1" s="135"/>
      <c r="MV1" s="136"/>
      <c r="MW1" s="134"/>
      <c r="MX1" s="135"/>
      <c r="MY1" s="135"/>
      <c r="MZ1" s="135"/>
      <c r="NA1" s="135"/>
      <c r="NB1" s="135"/>
      <c r="NC1" s="135"/>
      <c r="ND1" s="135"/>
      <c r="NE1" s="135"/>
      <c r="NF1" s="136"/>
      <c r="NG1" s="134"/>
      <c r="NH1" s="135"/>
      <c r="NI1" s="135"/>
      <c r="NJ1" s="135"/>
      <c r="NK1" s="135"/>
      <c r="NL1" s="135"/>
      <c r="NM1" s="135"/>
      <c r="NN1" s="135"/>
      <c r="NO1" s="135"/>
      <c r="NP1" s="136"/>
      <c r="NQ1" s="134"/>
      <c r="NR1" s="135"/>
      <c r="NS1" s="135"/>
      <c r="NT1" s="135"/>
      <c r="NU1" s="135"/>
      <c r="NV1" s="135"/>
      <c r="NW1" s="135"/>
      <c r="NX1" s="135"/>
      <c r="NY1" s="135"/>
      <c r="NZ1" s="136"/>
      <c r="OA1" s="134"/>
      <c r="OB1" s="135"/>
      <c r="OC1" s="135"/>
      <c r="OD1" s="135"/>
      <c r="OE1" s="135"/>
      <c r="OF1" s="135"/>
      <c r="OG1" s="135"/>
      <c r="OH1" s="135"/>
      <c r="OI1" s="135"/>
      <c r="OJ1" s="136"/>
      <c r="OK1" s="134"/>
      <c r="OL1" s="135"/>
      <c r="OM1" s="135"/>
      <c r="ON1" s="135"/>
      <c r="OO1" s="135"/>
      <c r="OP1" s="135"/>
      <c r="OQ1" s="135"/>
      <c r="OR1" s="135"/>
      <c r="OS1" s="135"/>
      <c r="OT1" s="136"/>
      <c r="OU1" s="134"/>
      <c r="OV1" s="135"/>
      <c r="OW1" s="135"/>
      <c r="OX1" s="135"/>
      <c r="OY1" s="135"/>
      <c r="OZ1" s="135"/>
      <c r="PA1" s="135"/>
      <c r="PB1" s="135"/>
      <c r="PC1" s="135"/>
      <c r="PD1" s="136"/>
      <c r="PE1" s="134"/>
      <c r="PF1" s="135"/>
      <c r="PG1" s="135"/>
      <c r="PH1" s="135"/>
      <c r="PI1" s="135"/>
      <c r="PJ1" s="135"/>
      <c r="PK1" s="135"/>
      <c r="PL1" s="135"/>
      <c r="PM1" s="135"/>
      <c r="PN1" s="136"/>
      <c r="PO1" s="134"/>
      <c r="PP1" s="135"/>
      <c r="PQ1" s="135"/>
      <c r="PR1" s="135"/>
      <c r="PS1" s="135"/>
      <c r="PT1" s="135"/>
      <c r="PU1" s="135"/>
      <c r="PV1" s="135"/>
      <c r="PW1" s="135"/>
      <c r="PX1" s="136"/>
      <c r="PY1" s="134"/>
      <c r="PZ1" s="135"/>
      <c r="QA1" s="135"/>
      <c r="QB1" s="135"/>
      <c r="QC1" s="135"/>
      <c r="QD1" s="135"/>
      <c r="QE1" s="135"/>
      <c r="QF1" s="135"/>
      <c r="QG1" s="135"/>
      <c r="QH1" s="136"/>
      <c r="QI1" s="134"/>
      <c r="QJ1" s="135"/>
      <c r="QK1" s="135"/>
      <c r="QL1" s="135"/>
      <c r="QM1" s="135"/>
      <c r="QN1" s="135"/>
      <c r="QO1" s="135"/>
      <c r="QP1" s="135"/>
      <c r="QQ1" s="135"/>
      <c r="QR1" s="136"/>
      <c r="QS1" s="134"/>
      <c r="QT1" s="135"/>
      <c r="QU1" s="135"/>
      <c r="QV1" s="135"/>
      <c r="QW1" s="135"/>
      <c r="QX1" s="135"/>
      <c r="QY1" s="135"/>
      <c r="QZ1" s="135"/>
      <c r="RA1" s="135"/>
      <c r="RB1" s="136"/>
      <c r="RC1" s="134"/>
      <c r="RD1" s="135"/>
      <c r="RE1" s="135"/>
      <c r="RF1" s="135"/>
      <c r="RG1" s="135"/>
      <c r="RH1" s="135"/>
      <c r="RI1" s="135"/>
      <c r="RJ1" s="135"/>
      <c r="RK1" s="135"/>
      <c r="RL1" s="136"/>
      <c r="RM1" s="134"/>
      <c r="RN1" s="135"/>
      <c r="RO1" s="135"/>
      <c r="RP1" s="135"/>
      <c r="RQ1" s="135"/>
      <c r="RR1" s="135"/>
      <c r="RS1" s="135"/>
      <c r="RT1" s="135"/>
      <c r="RU1" s="135"/>
      <c r="RV1" s="136"/>
      <c r="RW1" s="134"/>
      <c r="RX1" s="135"/>
      <c r="RY1" s="135"/>
      <c r="RZ1" s="135"/>
      <c r="SA1" s="135"/>
      <c r="SB1" s="135"/>
      <c r="SC1" s="135"/>
      <c r="SD1" s="135"/>
      <c r="SE1" s="135"/>
      <c r="SF1" s="136"/>
      <c r="SG1" s="134"/>
      <c r="SH1" s="135"/>
      <c r="SI1" s="135"/>
      <c r="SJ1" s="135"/>
      <c r="SK1" s="135"/>
      <c r="SL1" s="135"/>
      <c r="SM1" s="135"/>
      <c r="SN1" s="135"/>
      <c r="SO1" s="135"/>
      <c r="SP1" s="136"/>
      <c r="SQ1" s="134"/>
      <c r="SR1" s="135"/>
      <c r="SS1" s="135"/>
      <c r="ST1" s="135"/>
      <c r="SU1" s="135"/>
      <c r="SV1" s="135"/>
      <c r="SW1" s="135"/>
      <c r="SX1" s="135"/>
      <c r="SY1" s="135"/>
      <c r="SZ1" s="136"/>
      <c r="TA1" s="134"/>
      <c r="TB1" s="135"/>
      <c r="TC1" s="135"/>
      <c r="TD1" s="135"/>
      <c r="TE1" s="135"/>
      <c r="TF1" s="135"/>
      <c r="TG1" s="135"/>
      <c r="TH1" s="135"/>
      <c r="TI1" s="135"/>
      <c r="TJ1" s="136"/>
      <c r="TK1" s="134"/>
      <c r="TL1" s="135"/>
      <c r="TM1" s="135"/>
      <c r="TN1" s="135"/>
      <c r="TO1" s="135"/>
      <c r="TP1" s="135"/>
      <c r="TQ1" s="135"/>
      <c r="TR1" s="135"/>
      <c r="TS1" s="135"/>
      <c r="TT1" s="136"/>
      <c r="TU1" s="134"/>
      <c r="TV1" s="135"/>
      <c r="TW1" s="135"/>
      <c r="TX1" s="135"/>
      <c r="TY1" s="135"/>
      <c r="TZ1" s="135"/>
      <c r="UA1" s="135"/>
      <c r="UB1" s="135"/>
      <c r="UC1" s="135"/>
      <c r="UD1" s="136"/>
      <c r="UE1" s="134"/>
      <c r="UF1" s="135"/>
      <c r="UG1" s="135"/>
      <c r="UH1" s="135"/>
      <c r="UI1" s="135"/>
      <c r="UJ1" s="135"/>
      <c r="UK1" s="135"/>
      <c r="UL1" s="135"/>
      <c r="UM1" s="135"/>
      <c r="UN1" s="136"/>
      <c r="UO1" s="134"/>
      <c r="UP1" s="135"/>
      <c r="UQ1" s="135"/>
      <c r="UR1" s="135"/>
      <c r="US1" s="135"/>
      <c r="UT1" s="135"/>
      <c r="UU1" s="135"/>
      <c r="UV1" s="135"/>
      <c r="UW1" s="135"/>
      <c r="UX1" s="136"/>
      <c r="UY1" s="134"/>
      <c r="UZ1" s="135"/>
      <c r="VA1" s="135"/>
      <c r="VB1" s="135"/>
      <c r="VC1" s="135"/>
      <c r="VD1" s="135"/>
      <c r="VE1" s="135"/>
      <c r="VF1" s="135"/>
      <c r="VG1" s="135"/>
      <c r="VH1" s="136"/>
      <c r="VI1" s="134"/>
      <c r="VJ1" s="135"/>
      <c r="VK1" s="135"/>
      <c r="VL1" s="135"/>
      <c r="VM1" s="135"/>
      <c r="VN1" s="135"/>
      <c r="VO1" s="135"/>
      <c r="VP1" s="135"/>
      <c r="VQ1" s="135"/>
      <c r="VR1" s="136"/>
      <c r="VS1" s="134"/>
      <c r="VT1" s="135"/>
      <c r="VU1" s="135"/>
      <c r="VV1" s="135"/>
      <c r="VW1" s="135"/>
      <c r="VX1" s="135"/>
      <c r="VY1" s="135"/>
      <c r="VZ1" s="135"/>
      <c r="WA1" s="135"/>
      <c r="WB1" s="136"/>
      <c r="WC1" s="134"/>
      <c r="WD1" s="135"/>
      <c r="WE1" s="135"/>
      <c r="WF1" s="135"/>
      <c r="WG1" s="135"/>
      <c r="WH1" s="135"/>
      <c r="WI1" s="135"/>
      <c r="WJ1" s="135"/>
      <c r="WK1" s="135"/>
      <c r="WL1" s="136"/>
      <c r="WM1" s="134"/>
      <c r="WN1" s="135"/>
      <c r="WO1" s="135"/>
      <c r="WP1" s="135"/>
      <c r="WQ1" s="135"/>
      <c r="WR1" s="135"/>
      <c r="WS1" s="135"/>
      <c r="WT1" s="135"/>
      <c r="WU1" s="135"/>
      <c r="WV1" s="136"/>
      <c r="WW1" s="134"/>
      <c r="WX1" s="135"/>
      <c r="WY1" s="135"/>
      <c r="WZ1" s="135"/>
      <c r="XA1" s="135"/>
      <c r="XB1" s="135"/>
      <c r="XC1" s="135"/>
      <c r="XD1" s="135"/>
      <c r="XE1" s="135"/>
      <c r="XF1" s="136"/>
      <c r="XG1" s="134"/>
      <c r="XH1" s="135"/>
      <c r="XI1" s="135"/>
      <c r="XJ1" s="135"/>
      <c r="XK1" s="135"/>
      <c r="XL1" s="135"/>
      <c r="XM1" s="135"/>
      <c r="XN1" s="135"/>
      <c r="XO1" s="135"/>
      <c r="XP1" s="136"/>
      <c r="XQ1" s="134"/>
      <c r="XR1" s="135"/>
      <c r="XS1" s="135"/>
      <c r="XT1" s="135"/>
      <c r="XU1" s="135"/>
      <c r="XV1" s="135"/>
      <c r="XW1" s="135"/>
      <c r="XX1" s="135"/>
      <c r="XY1" s="135"/>
      <c r="XZ1" s="136"/>
      <c r="YA1" s="134"/>
      <c r="YB1" s="135"/>
      <c r="YC1" s="135"/>
      <c r="YD1" s="135"/>
      <c r="YE1" s="135"/>
      <c r="YF1" s="135"/>
      <c r="YG1" s="135"/>
      <c r="YH1" s="135"/>
      <c r="YI1" s="135"/>
      <c r="YJ1" s="136"/>
      <c r="YK1" s="134"/>
      <c r="YL1" s="135"/>
      <c r="YM1" s="135"/>
      <c r="YN1" s="135"/>
      <c r="YO1" s="135"/>
      <c r="YP1" s="135"/>
      <c r="YQ1" s="135"/>
      <c r="YR1" s="135"/>
      <c r="YS1" s="135"/>
      <c r="YT1" s="136"/>
      <c r="YU1" s="134"/>
      <c r="YV1" s="135"/>
      <c r="YW1" s="135"/>
      <c r="YX1" s="135"/>
      <c r="YY1" s="135"/>
      <c r="YZ1" s="135"/>
      <c r="ZA1" s="135"/>
      <c r="ZB1" s="135"/>
      <c r="ZC1" s="135"/>
      <c r="ZD1" s="136"/>
      <c r="ZE1" s="134"/>
      <c r="ZF1" s="135"/>
      <c r="ZG1" s="135"/>
      <c r="ZH1" s="135"/>
      <c r="ZI1" s="135"/>
      <c r="ZJ1" s="135"/>
      <c r="ZK1" s="135"/>
      <c r="ZL1" s="135"/>
      <c r="ZM1" s="135"/>
      <c r="ZN1" s="136"/>
      <c r="ZO1" s="134"/>
      <c r="ZP1" s="135"/>
      <c r="ZQ1" s="135"/>
      <c r="ZR1" s="135"/>
      <c r="ZS1" s="135"/>
      <c r="ZT1" s="135"/>
      <c r="ZU1" s="135"/>
      <c r="ZV1" s="135"/>
      <c r="ZW1" s="135"/>
      <c r="ZX1" s="136"/>
      <c r="ZY1" s="134"/>
      <c r="ZZ1" s="135"/>
      <c r="AAA1" s="135"/>
      <c r="AAB1" s="135"/>
      <c r="AAC1" s="135"/>
      <c r="AAD1" s="135"/>
      <c r="AAE1" s="135"/>
      <c r="AAF1" s="135"/>
      <c r="AAG1" s="135"/>
      <c r="AAH1" s="136"/>
      <c r="AAI1" s="134"/>
      <c r="AAJ1" s="135"/>
      <c r="AAK1" s="135"/>
      <c r="AAL1" s="135"/>
      <c r="AAM1" s="135"/>
      <c r="AAN1" s="135"/>
      <c r="AAO1" s="135"/>
      <c r="AAP1" s="135"/>
      <c r="AAQ1" s="135"/>
      <c r="AAR1" s="136"/>
      <c r="AAS1" s="134"/>
      <c r="AAT1" s="135"/>
      <c r="AAU1" s="135"/>
      <c r="AAV1" s="135"/>
      <c r="AAW1" s="135"/>
      <c r="AAX1" s="135"/>
      <c r="AAY1" s="135"/>
      <c r="AAZ1" s="135"/>
      <c r="ABA1" s="135"/>
      <c r="ABB1" s="136"/>
      <c r="ABC1" s="134"/>
      <c r="ABD1" s="135"/>
      <c r="ABE1" s="135"/>
      <c r="ABF1" s="135"/>
      <c r="ABG1" s="135"/>
      <c r="ABH1" s="135"/>
      <c r="ABI1" s="135"/>
      <c r="ABJ1" s="135"/>
      <c r="ABK1" s="135"/>
      <c r="ABL1" s="136"/>
      <c r="ABM1" s="134"/>
      <c r="ABN1" s="135"/>
      <c r="ABO1" s="135"/>
      <c r="ABP1" s="135"/>
      <c r="ABQ1" s="135"/>
      <c r="ABR1" s="135"/>
      <c r="ABS1" s="135"/>
      <c r="ABT1" s="135"/>
      <c r="ABU1" s="135"/>
      <c r="ABV1" s="136"/>
      <c r="ABW1" s="134"/>
      <c r="ABX1" s="135"/>
      <c r="ABY1" s="135"/>
      <c r="ABZ1" s="135"/>
      <c r="ACA1" s="135"/>
      <c r="ACB1" s="135"/>
      <c r="ACC1" s="135"/>
      <c r="ACD1" s="135"/>
      <c r="ACE1" s="135"/>
      <c r="ACF1" s="136"/>
      <c r="ACG1" s="134"/>
      <c r="ACH1" s="135"/>
      <c r="ACI1" s="135"/>
      <c r="ACJ1" s="135"/>
      <c r="ACK1" s="135"/>
      <c r="ACL1" s="135"/>
      <c r="ACM1" s="135"/>
      <c r="ACN1" s="135"/>
      <c r="ACO1" s="135"/>
      <c r="ACP1" s="136"/>
      <c r="ACQ1" s="134"/>
      <c r="ACR1" s="135"/>
      <c r="ACS1" s="135"/>
      <c r="ACT1" s="135"/>
      <c r="ACU1" s="135"/>
      <c r="ACV1" s="135"/>
      <c r="ACW1" s="135"/>
      <c r="ACX1" s="135"/>
      <c r="ACY1" s="135"/>
      <c r="ACZ1" s="136"/>
      <c r="ADA1" s="134"/>
      <c r="ADB1" s="135"/>
      <c r="ADC1" s="135"/>
      <c r="ADD1" s="135"/>
      <c r="ADE1" s="135"/>
      <c r="ADF1" s="135"/>
      <c r="ADG1" s="135"/>
      <c r="ADH1" s="135"/>
      <c r="ADI1" s="135"/>
      <c r="ADJ1" s="136"/>
      <c r="ADK1" s="134"/>
      <c r="ADL1" s="135"/>
      <c r="ADM1" s="135"/>
      <c r="ADN1" s="135"/>
      <c r="ADO1" s="135"/>
      <c r="ADP1" s="135"/>
      <c r="ADQ1" s="135"/>
      <c r="ADR1" s="135"/>
      <c r="ADS1" s="135"/>
      <c r="ADT1" s="136"/>
      <c r="ADU1" s="134"/>
      <c r="ADV1" s="135"/>
      <c r="ADW1" s="135"/>
      <c r="ADX1" s="135"/>
      <c r="ADY1" s="135"/>
      <c r="ADZ1" s="135"/>
      <c r="AEA1" s="135"/>
      <c r="AEB1" s="135"/>
      <c r="AEC1" s="135"/>
      <c r="AED1" s="136"/>
      <c r="AEE1" s="134"/>
      <c r="AEF1" s="135"/>
      <c r="AEG1" s="135"/>
      <c r="AEH1" s="135"/>
      <c r="AEI1" s="135"/>
      <c r="AEJ1" s="135"/>
      <c r="AEK1" s="135"/>
      <c r="AEL1" s="135"/>
      <c r="AEM1" s="135"/>
      <c r="AEN1" s="136"/>
      <c r="AEO1" s="134"/>
      <c r="AEP1" s="135"/>
      <c r="AEQ1" s="135"/>
      <c r="AER1" s="135"/>
      <c r="AES1" s="135"/>
      <c r="AET1" s="135"/>
      <c r="AEU1" s="135"/>
      <c r="AEV1" s="135"/>
      <c r="AEW1" s="135"/>
      <c r="AEX1" s="136"/>
      <c r="AEY1" s="134"/>
      <c r="AEZ1" s="135"/>
      <c r="AFA1" s="135"/>
      <c r="AFB1" s="135"/>
      <c r="AFC1" s="135"/>
      <c r="AFD1" s="135"/>
      <c r="AFE1" s="135"/>
      <c r="AFF1" s="135"/>
      <c r="AFG1" s="135"/>
      <c r="AFH1" s="136"/>
      <c r="AFI1" s="134"/>
      <c r="AFJ1" s="135"/>
      <c r="AFK1" s="135"/>
      <c r="AFL1" s="135"/>
      <c r="AFM1" s="135"/>
      <c r="AFN1" s="135"/>
      <c r="AFO1" s="135"/>
      <c r="AFP1" s="135"/>
      <c r="AFQ1" s="135"/>
      <c r="AFR1" s="136"/>
      <c r="AFS1" s="134"/>
      <c r="AFT1" s="135"/>
      <c r="AFU1" s="135"/>
      <c r="AFV1" s="135"/>
      <c r="AFW1" s="135"/>
      <c r="AFX1" s="135"/>
      <c r="AFY1" s="135"/>
      <c r="AFZ1" s="135"/>
      <c r="AGA1" s="135"/>
      <c r="AGB1" s="136"/>
      <c r="AGC1" s="134"/>
      <c r="AGD1" s="135"/>
      <c r="AGE1" s="135"/>
      <c r="AGF1" s="135"/>
      <c r="AGG1" s="135"/>
      <c r="AGH1" s="135"/>
      <c r="AGI1" s="135"/>
      <c r="AGJ1" s="135"/>
      <c r="AGK1" s="135"/>
      <c r="AGL1" s="136"/>
      <c r="AGM1" s="134"/>
      <c r="AGN1" s="135"/>
      <c r="AGO1" s="135"/>
      <c r="AGP1" s="135"/>
      <c r="AGQ1" s="135"/>
      <c r="AGR1" s="135"/>
      <c r="AGS1" s="135"/>
      <c r="AGT1" s="135"/>
      <c r="AGU1" s="135"/>
      <c r="AGV1" s="136"/>
      <c r="AGW1" s="134"/>
      <c r="AGX1" s="135"/>
      <c r="AGY1" s="135"/>
      <c r="AGZ1" s="135"/>
      <c r="AHA1" s="135"/>
      <c r="AHB1" s="135"/>
      <c r="AHC1" s="135"/>
      <c r="AHD1" s="135"/>
      <c r="AHE1" s="135"/>
      <c r="AHF1" s="136"/>
      <c r="AHG1" s="134"/>
      <c r="AHH1" s="135"/>
      <c r="AHI1" s="135"/>
      <c r="AHJ1" s="135"/>
      <c r="AHK1" s="135"/>
      <c r="AHL1" s="135"/>
      <c r="AHM1" s="135"/>
      <c r="AHN1" s="135"/>
      <c r="AHO1" s="135"/>
      <c r="AHP1" s="136"/>
      <c r="AHQ1" s="134"/>
      <c r="AHR1" s="135"/>
      <c r="AHS1" s="135"/>
      <c r="AHT1" s="135"/>
      <c r="AHU1" s="135"/>
      <c r="AHV1" s="135"/>
      <c r="AHW1" s="135"/>
      <c r="AHX1" s="135"/>
      <c r="AHY1" s="135"/>
      <c r="AHZ1" s="136"/>
      <c r="AIA1" s="134"/>
      <c r="AIB1" s="135"/>
      <c r="AIC1" s="135"/>
      <c r="AID1" s="135"/>
      <c r="AIE1" s="135"/>
      <c r="AIF1" s="135"/>
      <c r="AIG1" s="135"/>
      <c r="AIH1" s="135"/>
      <c r="AII1" s="135"/>
      <c r="AIJ1" s="136"/>
      <c r="AIK1" s="134"/>
      <c r="AIL1" s="135"/>
      <c r="AIM1" s="135"/>
      <c r="AIN1" s="135"/>
      <c r="AIO1" s="135"/>
      <c r="AIP1" s="135"/>
      <c r="AIQ1" s="135"/>
      <c r="AIR1" s="135"/>
      <c r="AIS1" s="135"/>
      <c r="AIT1" s="136"/>
      <c r="AIU1" s="134"/>
      <c r="AIV1" s="135"/>
      <c r="AIW1" s="135"/>
      <c r="AIX1" s="135"/>
      <c r="AIY1" s="135"/>
      <c r="AIZ1" s="135"/>
      <c r="AJA1" s="135"/>
      <c r="AJB1" s="135"/>
      <c r="AJC1" s="135"/>
      <c r="AJD1" s="136"/>
      <c r="AJE1" s="134"/>
      <c r="AJF1" s="135"/>
      <c r="AJG1" s="135"/>
      <c r="AJH1" s="135"/>
      <c r="AJI1" s="135"/>
      <c r="AJJ1" s="135"/>
      <c r="AJK1" s="135"/>
      <c r="AJL1" s="135"/>
      <c r="AJM1" s="135"/>
      <c r="AJN1" s="136"/>
      <c r="AJO1" s="134"/>
      <c r="AJP1" s="135"/>
      <c r="AJQ1" s="135"/>
      <c r="AJR1" s="135"/>
      <c r="AJS1" s="135"/>
      <c r="AJT1" s="135"/>
      <c r="AJU1" s="135"/>
      <c r="AJV1" s="135"/>
      <c r="AJW1" s="135"/>
      <c r="AJX1" s="136"/>
      <c r="AJY1" s="134"/>
      <c r="AJZ1" s="135"/>
      <c r="AKA1" s="135"/>
      <c r="AKB1" s="135"/>
      <c r="AKC1" s="135"/>
      <c r="AKD1" s="135"/>
      <c r="AKE1" s="135"/>
      <c r="AKF1" s="135"/>
      <c r="AKG1" s="135"/>
      <c r="AKH1" s="136"/>
      <c r="AKI1" s="134"/>
      <c r="AKJ1" s="135"/>
      <c r="AKK1" s="135"/>
      <c r="AKL1" s="135"/>
      <c r="AKM1" s="135"/>
      <c r="AKN1" s="135"/>
      <c r="AKO1" s="135"/>
      <c r="AKP1" s="135"/>
      <c r="AKQ1" s="135"/>
      <c r="AKR1" s="136"/>
      <c r="AKS1" s="134"/>
      <c r="AKT1" s="135"/>
      <c r="AKU1" s="135"/>
      <c r="AKV1" s="135"/>
      <c r="AKW1" s="135"/>
      <c r="AKX1" s="135"/>
      <c r="AKY1" s="135"/>
      <c r="AKZ1" s="135"/>
      <c r="ALA1" s="135"/>
      <c r="ALB1" s="136"/>
      <c r="ALC1" s="134"/>
      <c r="ALD1" s="135"/>
      <c r="ALE1" s="135"/>
      <c r="ALF1" s="135"/>
      <c r="ALG1" s="135"/>
      <c r="ALH1" s="135"/>
      <c r="ALI1" s="135"/>
      <c r="ALJ1" s="135"/>
      <c r="ALK1" s="135"/>
      <c r="ALL1" s="136"/>
      <c r="ALM1" s="134"/>
      <c r="ALN1" s="135"/>
      <c r="ALO1" s="135"/>
      <c r="ALP1" s="135"/>
      <c r="ALQ1" s="135"/>
      <c r="ALR1" s="135"/>
      <c r="ALS1" s="135"/>
      <c r="ALT1" s="135"/>
      <c r="ALU1" s="135"/>
      <c r="ALV1" s="136"/>
      <c r="ALW1" s="134"/>
      <c r="ALX1" s="135"/>
      <c r="ALY1" s="135"/>
      <c r="ALZ1" s="135"/>
      <c r="AMA1" s="135"/>
      <c r="AMB1" s="135"/>
      <c r="AMC1" s="135"/>
      <c r="AMD1" s="135"/>
      <c r="AME1" s="135"/>
      <c r="AMF1" s="136"/>
      <c r="AMG1" s="134"/>
      <c r="AMH1" s="135"/>
      <c r="AMI1" s="135"/>
      <c r="AMJ1" s="135"/>
      <c r="AMK1" s="135"/>
      <c r="AML1" s="135"/>
      <c r="AMM1" s="135"/>
      <c r="AMN1" s="135"/>
      <c r="AMO1" s="135"/>
      <c r="AMP1" s="136"/>
      <c r="AMQ1" s="134"/>
      <c r="AMR1" s="135"/>
      <c r="AMS1" s="135"/>
      <c r="AMT1" s="135"/>
      <c r="AMU1" s="135"/>
      <c r="AMV1" s="135"/>
      <c r="AMW1" s="135"/>
      <c r="AMX1" s="135"/>
      <c r="AMY1" s="135"/>
      <c r="AMZ1" s="136"/>
      <c r="ANA1" s="134"/>
      <c r="ANB1" s="135"/>
      <c r="ANC1" s="135"/>
      <c r="AND1" s="135"/>
      <c r="ANE1" s="135"/>
      <c r="ANF1" s="135"/>
      <c r="ANG1" s="135"/>
      <c r="ANH1" s="135"/>
      <c r="ANI1" s="135"/>
      <c r="ANJ1" s="136"/>
      <c r="ANK1" s="134"/>
      <c r="ANL1" s="135"/>
      <c r="ANM1" s="135"/>
      <c r="ANN1" s="135"/>
      <c r="ANO1" s="135"/>
      <c r="ANP1" s="135"/>
      <c r="ANQ1" s="135"/>
      <c r="ANR1" s="135"/>
      <c r="ANS1" s="135"/>
      <c r="ANT1" s="136"/>
      <c r="ANU1" s="134"/>
      <c r="ANV1" s="135"/>
      <c r="ANW1" s="135"/>
      <c r="ANX1" s="135"/>
      <c r="ANY1" s="135"/>
      <c r="ANZ1" s="135"/>
      <c r="AOA1" s="135"/>
      <c r="AOB1" s="135"/>
      <c r="AOC1" s="135"/>
      <c r="AOD1" s="136"/>
      <c r="AOE1" s="134"/>
      <c r="AOF1" s="135"/>
      <c r="AOG1" s="135"/>
      <c r="AOH1" s="135"/>
      <c r="AOI1" s="135"/>
      <c r="AOJ1" s="135"/>
      <c r="AOK1" s="135"/>
      <c r="AOL1" s="135"/>
      <c r="AOM1" s="135"/>
      <c r="AON1" s="136"/>
      <c r="AOO1" s="134"/>
      <c r="AOP1" s="135"/>
      <c r="AOQ1" s="135"/>
      <c r="AOR1" s="135"/>
      <c r="AOS1" s="135"/>
      <c r="AOT1" s="135"/>
      <c r="AOU1" s="135"/>
      <c r="AOV1" s="135"/>
      <c r="AOW1" s="135"/>
      <c r="AOX1" s="136"/>
      <c r="AOY1" s="134"/>
      <c r="AOZ1" s="135"/>
      <c r="APA1" s="135"/>
      <c r="APB1" s="135"/>
      <c r="APC1" s="135"/>
      <c r="APD1" s="135"/>
      <c r="APE1" s="135"/>
      <c r="APF1" s="135"/>
      <c r="APG1" s="135"/>
      <c r="APH1" s="136"/>
      <c r="API1" s="134"/>
      <c r="APJ1" s="135"/>
      <c r="APK1" s="135"/>
      <c r="APL1" s="135"/>
      <c r="APM1" s="135"/>
      <c r="APN1" s="135"/>
      <c r="APO1" s="135"/>
      <c r="APP1" s="135"/>
      <c r="APQ1" s="135"/>
      <c r="APR1" s="136"/>
      <c r="APS1" s="134"/>
      <c r="APT1" s="135"/>
      <c r="APU1" s="135"/>
      <c r="APV1" s="135"/>
      <c r="APW1" s="135"/>
      <c r="APX1" s="135"/>
      <c r="APY1" s="135"/>
      <c r="APZ1" s="135"/>
      <c r="AQA1" s="135"/>
      <c r="AQB1" s="136"/>
      <c r="AQC1" s="134"/>
      <c r="AQD1" s="135"/>
      <c r="AQE1" s="135"/>
      <c r="AQF1" s="135"/>
      <c r="AQG1" s="135"/>
      <c r="AQH1" s="135"/>
      <c r="AQI1" s="135"/>
      <c r="AQJ1" s="135"/>
      <c r="AQK1" s="135"/>
      <c r="AQL1" s="136"/>
      <c r="AQM1" s="134"/>
      <c r="AQN1" s="135"/>
      <c r="AQO1" s="135"/>
      <c r="AQP1" s="135"/>
      <c r="AQQ1" s="135"/>
      <c r="AQR1" s="135"/>
      <c r="AQS1" s="135"/>
      <c r="AQT1" s="135"/>
      <c r="AQU1" s="135"/>
      <c r="AQV1" s="136"/>
      <c r="AQW1" s="134"/>
      <c r="AQX1" s="135"/>
      <c r="AQY1" s="135"/>
      <c r="AQZ1" s="135"/>
      <c r="ARA1" s="135"/>
      <c r="ARB1" s="135"/>
      <c r="ARC1" s="135"/>
      <c r="ARD1" s="135"/>
      <c r="ARE1" s="135"/>
      <c r="ARF1" s="136"/>
      <c r="ARG1" s="134"/>
      <c r="ARH1" s="135"/>
      <c r="ARI1" s="135"/>
      <c r="ARJ1" s="135"/>
      <c r="ARK1" s="135"/>
      <c r="ARL1" s="135"/>
      <c r="ARM1" s="135"/>
      <c r="ARN1" s="135"/>
      <c r="ARO1" s="135"/>
      <c r="ARP1" s="136"/>
      <c r="ARQ1" s="134"/>
      <c r="ARR1" s="135"/>
      <c r="ARS1" s="135"/>
      <c r="ART1" s="135"/>
      <c r="ARU1" s="135"/>
      <c r="ARV1" s="135"/>
      <c r="ARW1" s="135"/>
      <c r="ARX1" s="135"/>
      <c r="ARY1" s="135"/>
      <c r="ARZ1" s="136"/>
      <c r="ASA1" s="134"/>
      <c r="ASB1" s="135"/>
      <c r="ASC1" s="135"/>
      <c r="ASD1" s="135"/>
      <c r="ASE1" s="135"/>
      <c r="ASF1" s="135"/>
      <c r="ASG1" s="135"/>
      <c r="ASH1" s="135"/>
      <c r="ASI1" s="135"/>
      <c r="ASJ1" s="136"/>
      <c r="ASK1" s="134"/>
      <c r="ASL1" s="135"/>
      <c r="ASM1" s="135"/>
      <c r="ASN1" s="135"/>
      <c r="ASO1" s="135"/>
      <c r="ASP1" s="135"/>
      <c r="ASQ1" s="135"/>
      <c r="ASR1" s="135"/>
      <c r="ASS1" s="135"/>
      <c r="AST1" s="136"/>
      <c r="ASU1" s="134"/>
      <c r="ASV1" s="135"/>
      <c r="ASW1" s="135"/>
      <c r="ASX1" s="135"/>
      <c r="ASY1" s="135"/>
      <c r="ASZ1" s="135"/>
      <c r="ATA1" s="135"/>
      <c r="ATB1" s="135"/>
      <c r="ATC1" s="135"/>
      <c r="ATD1" s="136"/>
      <c r="ATE1" s="134"/>
      <c r="ATF1" s="135"/>
      <c r="ATG1" s="135"/>
      <c r="ATH1" s="135"/>
      <c r="ATI1" s="135"/>
      <c r="ATJ1" s="135"/>
      <c r="ATK1" s="135"/>
      <c r="ATL1" s="135"/>
      <c r="ATM1" s="135"/>
      <c r="ATN1" s="136"/>
      <c r="ATO1" s="134"/>
      <c r="ATP1" s="135"/>
      <c r="ATQ1" s="135"/>
      <c r="ATR1" s="135"/>
      <c r="ATS1" s="135"/>
      <c r="ATT1" s="135"/>
      <c r="ATU1" s="135"/>
      <c r="ATV1" s="135"/>
      <c r="ATW1" s="135"/>
      <c r="ATX1" s="136"/>
      <c r="ATY1" s="134"/>
      <c r="ATZ1" s="135"/>
      <c r="AUA1" s="135"/>
      <c r="AUB1" s="135"/>
      <c r="AUC1" s="135"/>
      <c r="AUD1" s="135"/>
      <c r="AUE1" s="135"/>
      <c r="AUF1" s="135"/>
      <c r="AUG1" s="135"/>
      <c r="AUH1" s="136"/>
      <c r="AUI1" s="134"/>
      <c r="AUJ1" s="135"/>
      <c r="AUK1" s="135"/>
      <c r="AUL1" s="135"/>
      <c r="AUM1" s="135"/>
      <c r="AUN1" s="135"/>
      <c r="AUO1" s="135"/>
      <c r="AUP1" s="135"/>
      <c r="AUQ1" s="135"/>
      <c r="AUR1" s="136"/>
      <c r="AUS1" s="134"/>
      <c r="AUT1" s="135"/>
      <c r="AUU1" s="135"/>
      <c r="AUV1" s="135"/>
      <c r="AUW1" s="135"/>
      <c r="AUX1" s="135"/>
      <c r="AUY1" s="135"/>
      <c r="AUZ1" s="135"/>
      <c r="AVA1" s="135"/>
      <c r="AVB1" s="136"/>
      <c r="AVC1" s="134"/>
      <c r="AVD1" s="135"/>
      <c r="AVE1" s="135"/>
      <c r="AVF1" s="135"/>
      <c r="AVG1" s="135"/>
      <c r="AVH1" s="135"/>
      <c r="AVI1" s="135"/>
      <c r="AVJ1" s="135"/>
      <c r="AVK1" s="135"/>
      <c r="AVL1" s="136"/>
      <c r="AVM1" s="134"/>
      <c r="AVN1" s="135"/>
      <c r="AVO1" s="135"/>
      <c r="AVP1" s="135"/>
      <c r="AVQ1" s="135"/>
      <c r="AVR1" s="135"/>
      <c r="AVS1" s="135"/>
      <c r="AVT1" s="135"/>
      <c r="AVU1" s="135"/>
      <c r="AVV1" s="136"/>
      <c r="AVW1" s="134"/>
      <c r="AVX1" s="135"/>
      <c r="AVY1" s="135"/>
      <c r="AVZ1" s="135"/>
      <c r="AWA1" s="135"/>
      <c r="AWB1" s="135"/>
      <c r="AWC1" s="135"/>
      <c r="AWD1" s="135"/>
      <c r="AWE1" s="135"/>
      <c r="AWF1" s="136"/>
      <c r="AWG1" s="134"/>
      <c r="AWH1" s="135"/>
      <c r="AWI1" s="135"/>
      <c r="AWJ1" s="135"/>
      <c r="AWK1" s="135"/>
      <c r="AWL1" s="135"/>
      <c r="AWM1" s="135"/>
      <c r="AWN1" s="135"/>
      <c r="AWO1" s="135"/>
      <c r="AWP1" s="136"/>
      <c r="AWQ1" s="134"/>
      <c r="AWR1" s="135"/>
      <c r="AWS1" s="135"/>
      <c r="AWT1" s="135"/>
      <c r="AWU1" s="135"/>
      <c r="AWV1" s="135"/>
      <c r="AWW1" s="135"/>
      <c r="AWX1" s="135"/>
      <c r="AWY1" s="135"/>
      <c r="AWZ1" s="136"/>
      <c r="AXA1" s="134"/>
      <c r="AXB1" s="135"/>
      <c r="AXC1" s="135"/>
      <c r="AXD1" s="135"/>
      <c r="AXE1" s="135"/>
      <c r="AXF1" s="135"/>
      <c r="AXG1" s="135"/>
      <c r="AXH1" s="135"/>
      <c r="AXI1" s="135"/>
      <c r="AXJ1" s="136"/>
      <c r="AXK1" s="134"/>
      <c r="AXL1" s="135"/>
      <c r="AXM1" s="135"/>
      <c r="AXN1" s="135"/>
      <c r="AXO1" s="135"/>
      <c r="AXP1" s="135"/>
      <c r="AXQ1" s="135"/>
      <c r="AXR1" s="135"/>
      <c r="AXS1" s="135"/>
      <c r="AXT1" s="136"/>
      <c r="AXU1" s="134"/>
      <c r="AXV1" s="135"/>
      <c r="AXW1" s="135"/>
      <c r="AXX1" s="135"/>
      <c r="AXY1" s="135"/>
      <c r="AXZ1" s="135"/>
      <c r="AYA1" s="135"/>
      <c r="AYB1" s="135"/>
      <c r="AYC1" s="135"/>
      <c r="AYD1" s="136"/>
      <c r="AYE1" s="134"/>
      <c r="AYF1" s="135"/>
      <c r="AYG1" s="135"/>
      <c r="AYH1" s="135"/>
      <c r="AYI1" s="135"/>
      <c r="AYJ1" s="135"/>
      <c r="AYK1" s="135"/>
      <c r="AYL1" s="135"/>
      <c r="AYM1" s="135"/>
      <c r="AYN1" s="136"/>
      <c r="AYO1" s="134"/>
      <c r="AYP1" s="135"/>
      <c r="AYQ1" s="135"/>
      <c r="AYR1" s="135"/>
      <c r="AYS1" s="135"/>
      <c r="AYT1" s="135"/>
      <c r="AYU1" s="135"/>
      <c r="AYV1" s="135"/>
      <c r="AYW1" s="135"/>
      <c r="AYX1" s="136"/>
      <c r="AYY1" s="134"/>
      <c r="AYZ1" s="135"/>
      <c r="AZA1" s="135"/>
      <c r="AZB1" s="135"/>
      <c r="AZC1" s="135"/>
      <c r="AZD1" s="135"/>
      <c r="AZE1" s="135"/>
      <c r="AZF1" s="135"/>
      <c r="AZG1" s="135"/>
      <c r="AZH1" s="136"/>
      <c r="AZI1" s="134"/>
      <c r="AZJ1" s="135"/>
      <c r="AZK1" s="135"/>
      <c r="AZL1" s="135"/>
      <c r="AZM1" s="135"/>
      <c r="AZN1" s="135"/>
      <c r="AZO1" s="135"/>
      <c r="AZP1" s="135"/>
      <c r="AZQ1" s="135"/>
      <c r="AZR1" s="136"/>
      <c r="AZS1" s="134"/>
      <c r="AZT1" s="135"/>
      <c r="AZU1" s="135"/>
      <c r="AZV1" s="135"/>
      <c r="AZW1" s="135"/>
      <c r="AZX1" s="135"/>
      <c r="AZY1" s="135"/>
      <c r="AZZ1" s="135"/>
      <c r="BAA1" s="135"/>
      <c r="BAB1" s="136"/>
      <c r="BAC1" s="134"/>
      <c r="BAD1" s="135"/>
      <c r="BAE1" s="135"/>
      <c r="BAF1" s="135"/>
      <c r="BAG1" s="135"/>
      <c r="BAH1" s="135"/>
      <c r="BAI1" s="135"/>
      <c r="BAJ1" s="135"/>
      <c r="BAK1" s="135"/>
      <c r="BAL1" s="136"/>
      <c r="BAM1" s="134"/>
      <c r="BAN1" s="135"/>
      <c r="BAO1" s="135"/>
      <c r="BAP1" s="135"/>
      <c r="BAQ1" s="135"/>
      <c r="BAR1" s="135"/>
      <c r="BAS1" s="135"/>
      <c r="BAT1" s="135"/>
      <c r="BAU1" s="135"/>
      <c r="BAV1" s="136"/>
      <c r="BAW1" s="134"/>
      <c r="BAX1" s="135"/>
      <c r="BAY1" s="135"/>
      <c r="BAZ1" s="135"/>
      <c r="BBA1" s="135"/>
      <c r="BBB1" s="135"/>
      <c r="BBC1" s="135"/>
      <c r="BBD1" s="135"/>
      <c r="BBE1" s="135"/>
      <c r="BBF1" s="136"/>
      <c r="BBG1" s="134"/>
      <c r="BBH1" s="135"/>
      <c r="BBI1" s="135"/>
      <c r="BBJ1" s="135"/>
      <c r="BBK1" s="135"/>
      <c r="BBL1" s="135"/>
      <c r="BBM1" s="135"/>
      <c r="BBN1" s="135"/>
      <c r="BBO1" s="135"/>
      <c r="BBP1" s="136"/>
      <c r="BBQ1" s="134"/>
      <c r="BBR1" s="135"/>
      <c r="BBS1" s="135"/>
      <c r="BBT1" s="135"/>
      <c r="BBU1" s="135"/>
      <c r="BBV1" s="135"/>
      <c r="BBW1" s="135"/>
      <c r="BBX1" s="135"/>
      <c r="BBY1" s="135"/>
      <c r="BBZ1" s="136"/>
      <c r="BCA1" s="134"/>
      <c r="BCB1" s="135"/>
      <c r="BCC1" s="135"/>
      <c r="BCD1" s="135"/>
      <c r="BCE1" s="135"/>
      <c r="BCF1" s="135"/>
      <c r="BCG1" s="135"/>
      <c r="BCH1" s="135"/>
      <c r="BCI1" s="135"/>
      <c r="BCJ1" s="136"/>
      <c r="BCK1" s="134"/>
      <c r="BCL1" s="135"/>
      <c r="BCM1" s="135"/>
      <c r="BCN1" s="135"/>
      <c r="BCO1" s="135"/>
      <c r="BCP1" s="135"/>
      <c r="BCQ1" s="135"/>
      <c r="BCR1" s="135"/>
      <c r="BCS1" s="135"/>
      <c r="BCT1" s="136"/>
      <c r="BCU1" s="134"/>
      <c r="BCV1" s="135"/>
      <c r="BCW1" s="135"/>
      <c r="BCX1" s="135"/>
      <c r="BCY1" s="135"/>
      <c r="BCZ1" s="135"/>
      <c r="BDA1" s="135"/>
      <c r="BDB1" s="135"/>
      <c r="BDC1" s="135"/>
      <c r="BDD1" s="136"/>
      <c r="BDE1" s="134"/>
      <c r="BDF1" s="135"/>
      <c r="BDG1" s="135"/>
      <c r="BDH1" s="135"/>
      <c r="BDI1" s="135"/>
      <c r="BDJ1" s="135"/>
      <c r="BDK1" s="135"/>
      <c r="BDL1" s="135"/>
      <c r="BDM1" s="135"/>
      <c r="BDN1" s="136"/>
      <c r="BDO1" s="134"/>
      <c r="BDP1" s="135"/>
      <c r="BDQ1" s="135"/>
      <c r="BDR1" s="135"/>
      <c r="BDS1" s="135"/>
      <c r="BDT1" s="135"/>
      <c r="BDU1" s="135"/>
      <c r="BDV1" s="135"/>
      <c r="BDW1" s="135"/>
      <c r="BDX1" s="136"/>
      <c r="BDY1" s="134"/>
      <c r="BDZ1" s="135"/>
      <c r="BEA1" s="135"/>
      <c r="BEB1" s="135"/>
      <c r="BEC1" s="135"/>
      <c r="BED1" s="135"/>
      <c r="BEE1" s="135"/>
      <c r="BEF1" s="135"/>
      <c r="BEG1" s="135"/>
      <c r="BEH1" s="136"/>
      <c r="BEI1" s="134"/>
      <c r="BEJ1" s="135"/>
      <c r="BEK1" s="135"/>
      <c r="BEL1" s="135"/>
      <c r="BEM1" s="135"/>
      <c r="BEN1" s="135"/>
      <c r="BEO1" s="135"/>
      <c r="BEP1" s="135"/>
      <c r="BEQ1" s="135"/>
      <c r="BER1" s="136"/>
      <c r="BES1" s="134"/>
      <c r="BET1" s="135"/>
      <c r="BEU1" s="135"/>
      <c r="BEV1" s="135"/>
      <c r="BEW1" s="135"/>
      <c r="BEX1" s="135"/>
      <c r="BEY1" s="135"/>
      <c r="BEZ1" s="135"/>
      <c r="BFA1" s="135"/>
      <c r="BFB1" s="136"/>
      <c r="BFC1" s="134"/>
      <c r="BFD1" s="135"/>
      <c r="BFE1" s="135"/>
      <c r="BFF1" s="135"/>
      <c r="BFG1" s="135"/>
      <c r="BFH1" s="135"/>
      <c r="BFI1" s="135"/>
      <c r="BFJ1" s="135"/>
      <c r="BFK1" s="135"/>
      <c r="BFL1" s="136"/>
      <c r="BFM1" s="134"/>
      <c r="BFN1" s="135"/>
      <c r="BFO1" s="135"/>
      <c r="BFP1" s="135"/>
      <c r="BFQ1" s="135"/>
      <c r="BFR1" s="135"/>
      <c r="BFS1" s="135"/>
      <c r="BFT1" s="135"/>
      <c r="BFU1" s="135"/>
      <c r="BFV1" s="136"/>
      <c r="BFW1" s="134"/>
      <c r="BFX1" s="135"/>
      <c r="BFY1" s="135"/>
      <c r="BFZ1" s="135"/>
      <c r="BGA1" s="135"/>
      <c r="BGB1" s="135"/>
      <c r="BGC1" s="135"/>
      <c r="BGD1" s="135"/>
      <c r="BGE1" s="135"/>
      <c r="BGF1" s="136"/>
      <c r="BGG1" s="134"/>
      <c r="BGH1" s="135"/>
      <c r="BGI1" s="135"/>
      <c r="BGJ1" s="135"/>
      <c r="BGK1" s="135"/>
      <c r="BGL1" s="135"/>
      <c r="BGM1" s="135"/>
      <c r="BGN1" s="135"/>
      <c r="BGO1" s="135"/>
      <c r="BGP1" s="136"/>
      <c r="BGQ1" s="134"/>
      <c r="BGR1" s="135"/>
      <c r="BGS1" s="135"/>
      <c r="BGT1" s="135"/>
      <c r="BGU1" s="135"/>
      <c r="BGV1" s="135"/>
      <c r="BGW1" s="135"/>
      <c r="BGX1" s="135"/>
      <c r="BGY1" s="135"/>
      <c r="BGZ1" s="136"/>
      <c r="BHA1" s="134"/>
      <c r="BHB1" s="135"/>
      <c r="BHC1" s="135"/>
      <c r="BHD1" s="135"/>
      <c r="BHE1" s="135"/>
      <c r="BHF1" s="135"/>
      <c r="BHG1" s="135"/>
      <c r="BHH1" s="135"/>
      <c r="BHI1" s="135"/>
      <c r="BHJ1" s="136"/>
      <c r="BHK1" s="134"/>
      <c r="BHL1" s="135"/>
      <c r="BHM1" s="135"/>
      <c r="BHN1" s="135"/>
      <c r="BHO1" s="135"/>
      <c r="BHP1" s="135"/>
      <c r="BHQ1" s="135"/>
      <c r="BHR1" s="135"/>
      <c r="BHS1" s="135"/>
      <c r="BHT1" s="136"/>
      <c r="BHU1" s="134"/>
      <c r="BHV1" s="135"/>
      <c r="BHW1" s="135"/>
      <c r="BHX1" s="135"/>
      <c r="BHY1" s="135"/>
      <c r="BHZ1" s="135"/>
      <c r="BIA1" s="135"/>
      <c r="BIB1" s="135"/>
      <c r="BIC1" s="135"/>
      <c r="BID1" s="136"/>
      <c r="BIE1" s="134"/>
      <c r="BIF1" s="135"/>
      <c r="BIG1" s="135"/>
      <c r="BIH1" s="135"/>
      <c r="BII1" s="135"/>
      <c r="BIJ1" s="135"/>
      <c r="BIK1" s="135"/>
      <c r="BIL1" s="135"/>
      <c r="BIM1" s="135"/>
      <c r="BIN1" s="136"/>
      <c r="BIO1" s="134"/>
      <c r="BIP1" s="135"/>
      <c r="BIQ1" s="135"/>
      <c r="BIR1" s="135"/>
      <c r="BIS1" s="135"/>
      <c r="BIT1" s="135"/>
      <c r="BIU1" s="135"/>
      <c r="BIV1" s="135"/>
      <c r="BIW1" s="135"/>
      <c r="BIX1" s="136"/>
      <c r="BIY1" s="134"/>
      <c r="BIZ1" s="135"/>
      <c r="BJA1" s="135"/>
      <c r="BJB1" s="135"/>
      <c r="BJC1" s="135"/>
      <c r="BJD1" s="135"/>
      <c r="BJE1" s="135"/>
      <c r="BJF1" s="135"/>
      <c r="BJG1" s="135"/>
      <c r="BJH1" s="136"/>
      <c r="BJI1" s="134"/>
      <c r="BJJ1" s="135"/>
      <c r="BJK1" s="135"/>
      <c r="BJL1" s="135"/>
      <c r="BJM1" s="135"/>
      <c r="BJN1" s="135"/>
      <c r="BJO1" s="135"/>
      <c r="BJP1" s="135"/>
      <c r="BJQ1" s="135"/>
      <c r="BJR1" s="136"/>
      <c r="BJS1" s="134"/>
      <c r="BJT1" s="135"/>
      <c r="BJU1" s="135"/>
      <c r="BJV1" s="135"/>
      <c r="BJW1" s="135"/>
      <c r="BJX1" s="135"/>
      <c r="BJY1" s="135"/>
      <c r="BJZ1" s="135"/>
      <c r="BKA1" s="135"/>
      <c r="BKB1" s="136"/>
      <c r="BKC1" s="134"/>
      <c r="BKD1" s="135"/>
      <c r="BKE1" s="135"/>
      <c r="BKF1" s="135"/>
      <c r="BKG1" s="135"/>
      <c r="BKH1" s="135"/>
      <c r="BKI1" s="135"/>
      <c r="BKJ1" s="135"/>
      <c r="BKK1" s="135"/>
      <c r="BKL1" s="136"/>
      <c r="BKM1" s="134"/>
      <c r="BKN1" s="135"/>
      <c r="BKO1" s="135"/>
      <c r="BKP1" s="135"/>
      <c r="BKQ1" s="135"/>
      <c r="BKR1" s="135"/>
      <c r="BKS1" s="135"/>
      <c r="BKT1" s="135"/>
      <c r="BKU1" s="135"/>
      <c r="BKV1" s="136"/>
      <c r="BKW1" s="134"/>
      <c r="BKX1" s="135"/>
      <c r="BKY1" s="135"/>
      <c r="BKZ1" s="135"/>
      <c r="BLA1" s="135"/>
      <c r="BLB1" s="135"/>
      <c r="BLC1" s="135"/>
      <c r="BLD1" s="135"/>
      <c r="BLE1" s="135"/>
      <c r="BLF1" s="136"/>
      <c r="BLG1" s="134"/>
      <c r="BLH1" s="135"/>
      <c r="BLI1" s="135"/>
      <c r="BLJ1" s="135"/>
      <c r="BLK1" s="135"/>
      <c r="BLL1" s="135"/>
      <c r="BLM1" s="135"/>
      <c r="BLN1" s="135"/>
      <c r="BLO1" s="135"/>
      <c r="BLP1" s="136"/>
      <c r="BLQ1" s="134"/>
      <c r="BLR1" s="135"/>
      <c r="BLS1" s="135"/>
      <c r="BLT1" s="135"/>
      <c r="BLU1" s="135"/>
      <c r="BLV1" s="135"/>
      <c r="BLW1" s="135"/>
      <c r="BLX1" s="135"/>
      <c r="BLY1" s="135"/>
      <c r="BLZ1" s="136"/>
      <c r="BMA1" s="134"/>
      <c r="BMB1" s="135"/>
      <c r="BMC1" s="135"/>
      <c r="BMD1" s="135"/>
      <c r="BME1" s="135"/>
      <c r="BMF1" s="135"/>
      <c r="BMG1" s="135"/>
      <c r="BMH1" s="135"/>
      <c r="BMI1" s="135"/>
      <c r="BMJ1" s="136"/>
      <c r="BMK1" s="134"/>
      <c r="BML1" s="135"/>
      <c r="BMM1" s="135"/>
      <c r="BMN1" s="135"/>
      <c r="BMO1" s="135"/>
      <c r="BMP1" s="135"/>
      <c r="BMQ1" s="135"/>
      <c r="BMR1" s="135"/>
      <c r="BMS1" s="135"/>
      <c r="BMT1" s="136"/>
      <c r="BMU1" s="134"/>
      <c r="BMV1" s="135"/>
      <c r="BMW1" s="135"/>
      <c r="BMX1" s="135"/>
      <c r="BMY1" s="135"/>
      <c r="BMZ1" s="135"/>
      <c r="BNA1" s="135"/>
      <c r="BNB1" s="135"/>
      <c r="BNC1" s="135"/>
      <c r="BND1" s="136"/>
      <c r="BNE1" s="134"/>
      <c r="BNF1" s="135"/>
      <c r="BNG1" s="135"/>
      <c r="BNH1" s="135"/>
      <c r="BNI1" s="135"/>
      <c r="BNJ1" s="135"/>
      <c r="BNK1" s="135"/>
      <c r="BNL1" s="135"/>
      <c r="BNM1" s="135"/>
      <c r="BNN1" s="136"/>
      <c r="BNO1" s="134"/>
      <c r="BNP1" s="135"/>
      <c r="BNQ1" s="135"/>
      <c r="BNR1" s="135"/>
      <c r="BNS1" s="135"/>
      <c r="BNT1" s="135"/>
      <c r="BNU1" s="135"/>
      <c r="BNV1" s="135"/>
      <c r="BNW1" s="135"/>
      <c r="BNX1" s="136"/>
      <c r="BNY1" s="134"/>
      <c r="BNZ1" s="135"/>
      <c r="BOA1" s="135"/>
      <c r="BOB1" s="135"/>
      <c r="BOC1" s="135"/>
      <c r="BOD1" s="135"/>
      <c r="BOE1" s="135"/>
      <c r="BOF1" s="135"/>
      <c r="BOG1" s="135"/>
      <c r="BOH1" s="136"/>
      <c r="BOI1" s="134"/>
      <c r="BOJ1" s="135"/>
      <c r="BOK1" s="135"/>
      <c r="BOL1" s="135"/>
      <c r="BOM1" s="135"/>
      <c r="BON1" s="135"/>
      <c r="BOO1" s="135"/>
      <c r="BOP1" s="135"/>
      <c r="BOQ1" s="135"/>
      <c r="BOR1" s="136"/>
      <c r="BOS1" s="134"/>
      <c r="BOT1" s="135"/>
      <c r="BOU1" s="135"/>
      <c r="BOV1" s="135"/>
      <c r="BOW1" s="135"/>
      <c r="BOX1" s="135"/>
      <c r="BOY1" s="135"/>
      <c r="BOZ1" s="135"/>
      <c r="BPA1" s="135"/>
      <c r="BPB1" s="136"/>
      <c r="BPC1" s="134"/>
      <c r="BPD1" s="135"/>
      <c r="BPE1" s="135"/>
      <c r="BPF1" s="135"/>
      <c r="BPG1" s="135"/>
      <c r="BPH1" s="135"/>
      <c r="BPI1" s="135"/>
      <c r="BPJ1" s="135"/>
      <c r="BPK1" s="135"/>
      <c r="BPL1" s="136"/>
      <c r="BPM1" s="134"/>
      <c r="BPN1" s="135"/>
      <c r="BPO1" s="135"/>
      <c r="BPP1" s="135"/>
      <c r="BPQ1" s="135"/>
      <c r="BPR1" s="135"/>
      <c r="BPS1" s="135"/>
      <c r="BPT1" s="135"/>
      <c r="BPU1" s="135"/>
      <c r="BPV1" s="136"/>
      <c r="BPW1" s="134"/>
      <c r="BPX1" s="135"/>
      <c r="BPY1" s="135"/>
      <c r="BPZ1" s="135"/>
      <c r="BQA1" s="135"/>
      <c r="BQB1" s="135"/>
      <c r="BQC1" s="135"/>
      <c r="BQD1" s="135"/>
      <c r="BQE1" s="135"/>
      <c r="BQF1" s="136"/>
      <c r="BQG1" s="134"/>
      <c r="BQH1" s="135"/>
      <c r="BQI1" s="135"/>
      <c r="BQJ1" s="135"/>
      <c r="BQK1" s="135"/>
      <c r="BQL1" s="135"/>
      <c r="BQM1" s="135"/>
      <c r="BQN1" s="135"/>
      <c r="BQO1" s="135"/>
      <c r="BQP1" s="136"/>
      <c r="BQQ1" s="134"/>
      <c r="BQR1" s="135"/>
      <c r="BQS1" s="135"/>
      <c r="BQT1" s="135"/>
      <c r="BQU1" s="135"/>
      <c r="BQV1" s="135"/>
      <c r="BQW1" s="135"/>
      <c r="BQX1" s="135"/>
      <c r="BQY1" s="135"/>
      <c r="BQZ1" s="136"/>
      <c r="BRA1" s="134"/>
      <c r="BRB1" s="135"/>
      <c r="BRC1" s="135"/>
      <c r="BRD1" s="135"/>
      <c r="BRE1" s="135"/>
      <c r="BRF1" s="135"/>
      <c r="BRG1" s="135"/>
      <c r="BRH1" s="135"/>
      <c r="BRI1" s="135"/>
      <c r="BRJ1" s="136"/>
      <c r="BRK1" s="134"/>
      <c r="BRL1" s="135"/>
      <c r="BRM1" s="135"/>
      <c r="BRN1" s="135"/>
      <c r="BRO1" s="135"/>
      <c r="BRP1" s="135"/>
      <c r="BRQ1" s="135"/>
      <c r="BRR1" s="135"/>
      <c r="BRS1" s="135"/>
      <c r="BRT1" s="136"/>
      <c r="BRU1" s="134"/>
      <c r="BRV1" s="135"/>
      <c r="BRW1" s="135"/>
      <c r="BRX1" s="135"/>
      <c r="BRY1" s="135"/>
      <c r="BRZ1" s="135"/>
      <c r="BSA1" s="135"/>
      <c r="BSB1" s="135"/>
      <c r="BSC1" s="135"/>
      <c r="BSD1" s="136"/>
      <c r="BSE1" s="134"/>
      <c r="BSF1" s="135"/>
      <c r="BSG1" s="135"/>
      <c r="BSH1" s="135"/>
      <c r="BSI1" s="135"/>
      <c r="BSJ1" s="135"/>
      <c r="BSK1" s="135"/>
      <c r="BSL1" s="135"/>
      <c r="BSM1" s="135"/>
      <c r="BSN1" s="136"/>
      <c r="BSO1" s="134"/>
      <c r="BSP1" s="135"/>
      <c r="BSQ1" s="135"/>
      <c r="BSR1" s="135"/>
      <c r="BSS1" s="135"/>
      <c r="BST1" s="135"/>
      <c r="BSU1" s="135"/>
      <c r="BSV1" s="135"/>
      <c r="BSW1" s="135"/>
      <c r="BSX1" s="136"/>
      <c r="BSY1" s="134"/>
      <c r="BSZ1" s="135"/>
      <c r="BTA1" s="135"/>
      <c r="BTB1" s="135"/>
      <c r="BTC1" s="135"/>
      <c r="BTD1" s="135"/>
      <c r="BTE1" s="135"/>
      <c r="BTF1" s="135"/>
      <c r="BTG1" s="135"/>
      <c r="BTH1" s="136"/>
      <c r="BTI1" s="134"/>
      <c r="BTJ1" s="135"/>
      <c r="BTK1" s="135"/>
      <c r="BTL1" s="135"/>
      <c r="BTM1" s="135"/>
      <c r="BTN1" s="135"/>
      <c r="BTO1" s="135"/>
      <c r="BTP1" s="135"/>
      <c r="BTQ1" s="135"/>
      <c r="BTR1" s="136"/>
      <c r="BTS1" s="134"/>
      <c r="BTT1" s="135"/>
      <c r="BTU1" s="135"/>
      <c r="BTV1" s="135"/>
      <c r="BTW1" s="135"/>
      <c r="BTX1" s="135"/>
      <c r="BTY1" s="135"/>
      <c r="BTZ1" s="135"/>
      <c r="BUA1" s="135"/>
      <c r="BUB1" s="136"/>
      <c r="BUC1" s="134"/>
      <c r="BUD1" s="135"/>
      <c r="BUE1" s="135"/>
      <c r="BUF1" s="135"/>
      <c r="BUG1" s="135"/>
      <c r="BUH1" s="135"/>
      <c r="BUI1" s="135"/>
      <c r="BUJ1" s="135"/>
      <c r="BUK1" s="135"/>
      <c r="BUL1" s="136"/>
      <c r="BUM1" s="134"/>
      <c r="BUN1" s="135"/>
      <c r="BUO1" s="135"/>
      <c r="BUP1" s="135"/>
      <c r="BUQ1" s="135"/>
      <c r="BUR1" s="135"/>
      <c r="BUS1" s="135"/>
      <c r="BUT1" s="135"/>
      <c r="BUU1" s="135"/>
      <c r="BUV1" s="136"/>
      <c r="BUW1" s="134"/>
      <c r="BUX1" s="135"/>
      <c r="BUY1" s="135"/>
      <c r="BUZ1" s="135"/>
      <c r="BVA1" s="135"/>
      <c r="BVB1" s="135"/>
      <c r="BVC1" s="135"/>
      <c r="BVD1" s="135"/>
      <c r="BVE1" s="135"/>
      <c r="BVF1" s="136"/>
      <c r="BVG1" s="134"/>
      <c r="BVH1" s="135"/>
      <c r="BVI1" s="135"/>
      <c r="BVJ1" s="135"/>
      <c r="BVK1" s="135"/>
      <c r="BVL1" s="135"/>
      <c r="BVM1" s="135"/>
      <c r="BVN1" s="135"/>
      <c r="BVO1" s="135"/>
      <c r="BVP1" s="136"/>
      <c r="BVQ1" s="134"/>
      <c r="BVR1" s="135"/>
      <c r="BVS1" s="135"/>
      <c r="BVT1" s="135"/>
      <c r="BVU1" s="135"/>
      <c r="BVV1" s="135"/>
      <c r="BVW1" s="135"/>
      <c r="BVX1" s="135"/>
      <c r="BVY1" s="135"/>
      <c r="BVZ1" s="136"/>
      <c r="BWA1" s="134"/>
      <c r="BWB1" s="135"/>
      <c r="BWC1" s="135"/>
      <c r="BWD1" s="135"/>
      <c r="BWE1" s="135"/>
      <c r="BWF1" s="135"/>
      <c r="BWG1" s="135"/>
      <c r="BWH1" s="135"/>
      <c r="BWI1" s="135"/>
      <c r="BWJ1" s="136"/>
      <c r="BWK1" s="134"/>
      <c r="BWL1" s="135"/>
      <c r="BWM1" s="135"/>
      <c r="BWN1" s="135"/>
      <c r="BWO1" s="135"/>
      <c r="BWP1" s="135"/>
      <c r="BWQ1" s="135"/>
      <c r="BWR1" s="135"/>
      <c r="BWS1" s="135"/>
      <c r="BWT1" s="136"/>
      <c r="BWU1" s="134"/>
      <c r="BWV1" s="135"/>
      <c r="BWW1" s="135"/>
      <c r="BWX1" s="135"/>
      <c r="BWY1" s="135"/>
      <c r="BWZ1" s="135"/>
      <c r="BXA1" s="135"/>
      <c r="BXB1" s="135"/>
      <c r="BXC1" s="135"/>
      <c r="BXD1" s="136"/>
      <c r="BXE1" s="134"/>
      <c r="BXF1" s="135"/>
      <c r="BXG1" s="135"/>
      <c r="BXH1" s="135"/>
      <c r="BXI1" s="135"/>
      <c r="BXJ1" s="135"/>
      <c r="BXK1" s="135"/>
      <c r="BXL1" s="135"/>
      <c r="BXM1" s="135"/>
      <c r="BXN1" s="136"/>
      <c r="BXO1" s="134"/>
      <c r="BXP1" s="135"/>
      <c r="BXQ1" s="135"/>
      <c r="BXR1" s="135"/>
      <c r="BXS1" s="135"/>
      <c r="BXT1" s="135"/>
      <c r="BXU1" s="135"/>
      <c r="BXV1" s="135"/>
      <c r="BXW1" s="135"/>
      <c r="BXX1" s="136"/>
      <c r="BXY1" s="134"/>
      <c r="BXZ1" s="135"/>
      <c r="BYA1" s="135"/>
      <c r="BYB1" s="135"/>
      <c r="BYC1" s="135"/>
      <c r="BYD1" s="135"/>
      <c r="BYE1" s="135"/>
      <c r="BYF1" s="135"/>
      <c r="BYG1" s="135"/>
      <c r="BYH1" s="136"/>
      <c r="BYI1" s="134"/>
      <c r="BYJ1" s="135"/>
      <c r="BYK1" s="135"/>
      <c r="BYL1" s="135"/>
      <c r="BYM1" s="135"/>
      <c r="BYN1" s="135"/>
      <c r="BYO1" s="135"/>
      <c r="BYP1" s="135"/>
      <c r="BYQ1" s="135"/>
      <c r="BYR1" s="136"/>
      <c r="BYS1" s="134"/>
      <c r="BYT1" s="135"/>
      <c r="BYU1" s="135"/>
      <c r="BYV1" s="135"/>
      <c r="BYW1" s="135"/>
      <c r="BYX1" s="135"/>
      <c r="BYY1" s="135"/>
      <c r="BYZ1" s="135"/>
      <c r="BZA1" s="135"/>
      <c r="BZB1" s="136"/>
      <c r="BZC1" s="134"/>
      <c r="BZD1" s="135"/>
      <c r="BZE1" s="135"/>
      <c r="BZF1" s="135"/>
      <c r="BZG1" s="135"/>
      <c r="BZH1" s="135"/>
      <c r="BZI1" s="135"/>
      <c r="BZJ1" s="135"/>
      <c r="BZK1" s="135"/>
      <c r="BZL1" s="136"/>
      <c r="BZM1" s="134"/>
      <c r="BZN1" s="135"/>
      <c r="BZO1" s="135"/>
      <c r="BZP1" s="135"/>
      <c r="BZQ1" s="135"/>
      <c r="BZR1" s="135"/>
      <c r="BZS1" s="135"/>
      <c r="BZT1" s="135"/>
      <c r="BZU1" s="135"/>
      <c r="BZV1" s="136"/>
      <c r="BZW1" s="134"/>
      <c r="BZX1" s="135"/>
      <c r="BZY1" s="135"/>
      <c r="BZZ1" s="135"/>
      <c r="CAA1" s="135"/>
      <c r="CAB1" s="135"/>
      <c r="CAC1" s="135"/>
      <c r="CAD1" s="135"/>
      <c r="CAE1" s="135"/>
      <c r="CAF1" s="136"/>
      <c r="CAG1" s="134"/>
      <c r="CAH1" s="135"/>
      <c r="CAI1" s="135"/>
      <c r="CAJ1" s="135"/>
      <c r="CAK1" s="135"/>
      <c r="CAL1" s="135"/>
      <c r="CAM1" s="135"/>
      <c r="CAN1" s="135"/>
      <c r="CAO1" s="135"/>
      <c r="CAP1" s="136"/>
      <c r="CAQ1" s="134"/>
      <c r="CAR1" s="135"/>
      <c r="CAS1" s="135"/>
      <c r="CAT1" s="135"/>
      <c r="CAU1" s="135"/>
      <c r="CAV1" s="135"/>
      <c r="CAW1" s="135"/>
      <c r="CAX1" s="135"/>
      <c r="CAY1" s="135"/>
      <c r="CAZ1" s="136"/>
      <c r="CBA1" s="134"/>
      <c r="CBB1" s="135"/>
      <c r="CBC1" s="135"/>
      <c r="CBD1" s="135"/>
      <c r="CBE1" s="135"/>
      <c r="CBF1" s="135"/>
      <c r="CBG1" s="135"/>
      <c r="CBH1" s="135"/>
      <c r="CBI1" s="135"/>
      <c r="CBJ1" s="136"/>
      <c r="CBK1" s="134"/>
      <c r="CBL1" s="135"/>
      <c r="CBM1" s="135"/>
      <c r="CBN1" s="135"/>
      <c r="CBO1" s="135"/>
      <c r="CBP1" s="135"/>
      <c r="CBQ1" s="135"/>
      <c r="CBR1" s="135"/>
      <c r="CBS1" s="135"/>
      <c r="CBT1" s="136"/>
      <c r="CBU1" s="134"/>
      <c r="CBV1" s="135"/>
      <c r="CBW1" s="135"/>
      <c r="CBX1" s="135"/>
      <c r="CBY1" s="135"/>
      <c r="CBZ1" s="135"/>
      <c r="CCA1" s="135"/>
      <c r="CCB1" s="135"/>
      <c r="CCC1" s="135"/>
      <c r="CCD1" s="136"/>
      <c r="CCE1" s="134"/>
      <c r="CCF1" s="135"/>
      <c r="CCG1" s="135"/>
      <c r="CCH1" s="135"/>
      <c r="CCI1" s="135"/>
      <c r="CCJ1" s="135"/>
      <c r="CCK1" s="135"/>
      <c r="CCL1" s="135"/>
      <c r="CCM1" s="135"/>
      <c r="CCN1" s="136"/>
      <c r="CCO1" s="134"/>
      <c r="CCP1" s="135"/>
      <c r="CCQ1" s="135"/>
      <c r="CCR1" s="135"/>
      <c r="CCS1" s="135"/>
      <c r="CCT1" s="135"/>
      <c r="CCU1" s="135"/>
      <c r="CCV1" s="135"/>
      <c r="CCW1" s="135"/>
      <c r="CCX1" s="136"/>
      <c r="CCY1" s="134"/>
      <c r="CCZ1" s="135"/>
      <c r="CDA1" s="135"/>
      <c r="CDB1" s="135"/>
      <c r="CDC1" s="135"/>
      <c r="CDD1" s="135"/>
      <c r="CDE1" s="135"/>
      <c r="CDF1" s="135"/>
      <c r="CDG1" s="135"/>
      <c r="CDH1" s="136"/>
      <c r="CDI1" s="134"/>
      <c r="CDJ1" s="135"/>
      <c r="CDK1" s="135"/>
      <c r="CDL1" s="135"/>
      <c r="CDM1" s="135"/>
      <c r="CDN1" s="135"/>
      <c r="CDO1" s="135"/>
      <c r="CDP1" s="135"/>
      <c r="CDQ1" s="135"/>
      <c r="CDR1" s="136"/>
      <c r="CDS1" s="134"/>
      <c r="CDT1" s="135"/>
      <c r="CDU1" s="135"/>
      <c r="CDV1" s="135"/>
      <c r="CDW1" s="135"/>
      <c r="CDX1" s="135"/>
      <c r="CDY1" s="135"/>
      <c r="CDZ1" s="135"/>
      <c r="CEA1" s="135"/>
      <c r="CEB1" s="136"/>
      <c r="CEC1" s="134"/>
      <c r="CED1" s="135"/>
      <c r="CEE1" s="135"/>
      <c r="CEF1" s="135"/>
      <c r="CEG1" s="135"/>
      <c r="CEH1" s="135"/>
      <c r="CEI1" s="135"/>
      <c r="CEJ1" s="135"/>
      <c r="CEK1" s="135"/>
      <c r="CEL1" s="136"/>
      <c r="CEM1" s="134"/>
      <c r="CEN1" s="135"/>
      <c r="CEO1" s="135"/>
      <c r="CEP1" s="135"/>
      <c r="CEQ1" s="135"/>
      <c r="CER1" s="135"/>
      <c r="CES1" s="135"/>
      <c r="CET1" s="135"/>
      <c r="CEU1" s="135"/>
      <c r="CEV1" s="136"/>
      <c r="CEW1" s="134"/>
      <c r="CEX1" s="135"/>
      <c r="CEY1" s="135"/>
      <c r="CEZ1" s="135"/>
      <c r="CFA1" s="135"/>
      <c r="CFB1" s="135"/>
      <c r="CFC1" s="135"/>
      <c r="CFD1" s="135"/>
      <c r="CFE1" s="135"/>
      <c r="CFF1" s="136"/>
      <c r="CFG1" s="134"/>
      <c r="CFH1" s="135"/>
      <c r="CFI1" s="135"/>
      <c r="CFJ1" s="135"/>
      <c r="CFK1" s="135"/>
      <c r="CFL1" s="135"/>
      <c r="CFM1" s="135"/>
      <c r="CFN1" s="135"/>
      <c r="CFO1" s="135"/>
      <c r="CFP1" s="136"/>
      <c r="CFQ1" s="134"/>
      <c r="CFR1" s="135"/>
      <c r="CFS1" s="135"/>
      <c r="CFT1" s="135"/>
      <c r="CFU1" s="135"/>
      <c r="CFV1" s="135"/>
      <c r="CFW1" s="135"/>
      <c r="CFX1" s="135"/>
      <c r="CFY1" s="135"/>
      <c r="CFZ1" s="136"/>
      <c r="CGA1" s="134"/>
      <c r="CGB1" s="135"/>
      <c r="CGC1" s="135"/>
      <c r="CGD1" s="135"/>
      <c r="CGE1" s="135"/>
      <c r="CGF1" s="135"/>
      <c r="CGG1" s="135"/>
      <c r="CGH1" s="135"/>
      <c r="CGI1" s="135"/>
      <c r="CGJ1" s="136"/>
      <c r="CGK1" s="134"/>
      <c r="CGL1" s="135"/>
      <c r="CGM1" s="135"/>
      <c r="CGN1" s="135"/>
      <c r="CGO1" s="135"/>
      <c r="CGP1" s="135"/>
      <c r="CGQ1" s="135"/>
      <c r="CGR1" s="135"/>
      <c r="CGS1" s="135"/>
      <c r="CGT1" s="136"/>
      <c r="CGU1" s="134"/>
      <c r="CGV1" s="135"/>
      <c r="CGW1" s="135"/>
      <c r="CGX1" s="135"/>
      <c r="CGY1" s="135"/>
      <c r="CGZ1" s="135"/>
      <c r="CHA1" s="135"/>
      <c r="CHB1" s="135"/>
      <c r="CHC1" s="135"/>
      <c r="CHD1" s="136"/>
      <c r="CHE1" s="134"/>
      <c r="CHF1" s="135"/>
      <c r="CHG1" s="135"/>
      <c r="CHH1" s="135"/>
      <c r="CHI1" s="135"/>
      <c r="CHJ1" s="135"/>
      <c r="CHK1" s="135"/>
      <c r="CHL1" s="135"/>
      <c r="CHM1" s="135"/>
      <c r="CHN1" s="136"/>
      <c r="CHO1" s="134"/>
      <c r="CHP1" s="135"/>
      <c r="CHQ1" s="135"/>
      <c r="CHR1" s="135"/>
      <c r="CHS1" s="135"/>
      <c r="CHT1" s="135"/>
      <c r="CHU1" s="135"/>
      <c r="CHV1" s="135"/>
      <c r="CHW1" s="135"/>
      <c r="CHX1" s="136"/>
      <c r="CHY1" s="134"/>
      <c r="CHZ1" s="135"/>
      <c r="CIA1" s="135"/>
      <c r="CIB1" s="135"/>
      <c r="CIC1" s="135"/>
      <c r="CID1" s="135"/>
      <c r="CIE1" s="135"/>
      <c r="CIF1" s="135"/>
      <c r="CIG1" s="135"/>
      <c r="CIH1" s="136"/>
      <c r="CII1" s="134"/>
      <c r="CIJ1" s="135"/>
      <c r="CIK1" s="135"/>
      <c r="CIL1" s="135"/>
      <c r="CIM1" s="135"/>
      <c r="CIN1" s="135"/>
      <c r="CIO1" s="135"/>
      <c r="CIP1" s="135"/>
      <c r="CIQ1" s="135"/>
      <c r="CIR1" s="136"/>
      <c r="CIS1" s="134"/>
      <c r="CIT1" s="135"/>
      <c r="CIU1" s="135"/>
      <c r="CIV1" s="135"/>
      <c r="CIW1" s="135"/>
      <c r="CIX1" s="135"/>
      <c r="CIY1" s="135"/>
      <c r="CIZ1" s="135"/>
      <c r="CJA1" s="135"/>
      <c r="CJB1" s="136"/>
      <c r="CJC1" s="134"/>
      <c r="CJD1" s="135"/>
      <c r="CJE1" s="135"/>
      <c r="CJF1" s="135"/>
      <c r="CJG1" s="135"/>
      <c r="CJH1" s="135"/>
      <c r="CJI1" s="135"/>
      <c r="CJJ1" s="135"/>
      <c r="CJK1" s="135"/>
      <c r="CJL1" s="136"/>
      <c r="CJM1" s="134"/>
      <c r="CJN1" s="135"/>
      <c r="CJO1" s="135"/>
      <c r="CJP1" s="135"/>
      <c r="CJQ1" s="135"/>
      <c r="CJR1" s="135"/>
      <c r="CJS1" s="135"/>
      <c r="CJT1" s="135"/>
      <c r="CJU1" s="135"/>
      <c r="CJV1" s="136"/>
      <c r="CJW1" s="134"/>
      <c r="CJX1" s="135"/>
      <c r="CJY1" s="135"/>
      <c r="CJZ1" s="135"/>
      <c r="CKA1" s="135"/>
      <c r="CKB1" s="135"/>
      <c r="CKC1" s="135"/>
      <c r="CKD1" s="135"/>
      <c r="CKE1" s="135"/>
      <c r="CKF1" s="136"/>
      <c r="CKG1" s="134"/>
      <c r="CKH1" s="135"/>
      <c r="CKI1" s="135"/>
      <c r="CKJ1" s="135"/>
      <c r="CKK1" s="135"/>
      <c r="CKL1" s="135"/>
      <c r="CKM1" s="135"/>
      <c r="CKN1" s="135"/>
      <c r="CKO1" s="135"/>
      <c r="CKP1" s="136"/>
      <c r="CKQ1" s="134"/>
      <c r="CKR1" s="135"/>
      <c r="CKS1" s="135"/>
      <c r="CKT1" s="135"/>
      <c r="CKU1" s="135"/>
      <c r="CKV1" s="135"/>
      <c r="CKW1" s="135"/>
      <c r="CKX1" s="135"/>
      <c r="CKY1" s="135"/>
      <c r="CKZ1" s="136"/>
      <c r="CLA1" s="134"/>
      <c r="CLB1" s="135"/>
      <c r="CLC1" s="135"/>
      <c r="CLD1" s="135"/>
      <c r="CLE1" s="135"/>
      <c r="CLF1" s="135"/>
      <c r="CLG1" s="135"/>
      <c r="CLH1" s="135"/>
      <c r="CLI1" s="135"/>
      <c r="CLJ1" s="136"/>
      <c r="CLK1" s="134"/>
      <c r="CLL1" s="135"/>
      <c r="CLM1" s="135"/>
      <c r="CLN1" s="135"/>
      <c r="CLO1" s="135"/>
      <c r="CLP1" s="135"/>
      <c r="CLQ1" s="135"/>
      <c r="CLR1" s="135"/>
      <c r="CLS1" s="135"/>
      <c r="CLT1" s="136"/>
      <c r="CLU1" s="134"/>
      <c r="CLV1" s="135"/>
      <c r="CLW1" s="135"/>
      <c r="CLX1" s="135"/>
      <c r="CLY1" s="135"/>
      <c r="CLZ1" s="135"/>
      <c r="CMA1" s="135"/>
      <c r="CMB1" s="135"/>
      <c r="CMC1" s="135"/>
      <c r="CMD1" s="136"/>
      <c r="CME1" s="134"/>
      <c r="CMF1" s="135"/>
      <c r="CMG1" s="135"/>
      <c r="CMH1" s="135"/>
      <c r="CMI1" s="135"/>
      <c r="CMJ1" s="135"/>
      <c r="CMK1" s="135"/>
      <c r="CML1" s="135"/>
      <c r="CMM1" s="135"/>
      <c r="CMN1" s="136"/>
      <c r="CMO1" s="134"/>
      <c r="CMP1" s="135"/>
      <c r="CMQ1" s="135"/>
      <c r="CMR1" s="135"/>
      <c r="CMS1" s="135"/>
      <c r="CMT1" s="135"/>
      <c r="CMU1" s="135"/>
      <c r="CMV1" s="135"/>
      <c r="CMW1" s="135"/>
      <c r="CMX1" s="136"/>
      <c r="CMY1" s="134"/>
      <c r="CMZ1" s="135"/>
      <c r="CNA1" s="135"/>
      <c r="CNB1" s="135"/>
      <c r="CNC1" s="135"/>
      <c r="CND1" s="135"/>
      <c r="CNE1" s="135"/>
      <c r="CNF1" s="135"/>
      <c r="CNG1" s="135"/>
      <c r="CNH1" s="136"/>
      <c r="CNI1" s="134"/>
      <c r="CNJ1" s="135"/>
      <c r="CNK1" s="135"/>
      <c r="CNL1" s="135"/>
      <c r="CNM1" s="135"/>
      <c r="CNN1" s="135"/>
      <c r="CNO1" s="135"/>
      <c r="CNP1" s="135"/>
      <c r="CNQ1" s="135"/>
      <c r="CNR1" s="136"/>
      <c r="CNS1" s="134"/>
      <c r="CNT1" s="135"/>
      <c r="CNU1" s="135"/>
      <c r="CNV1" s="135"/>
      <c r="CNW1" s="135"/>
      <c r="CNX1" s="135"/>
      <c r="CNY1" s="135"/>
      <c r="CNZ1" s="135"/>
      <c r="COA1" s="135"/>
      <c r="COB1" s="136"/>
      <c r="COC1" s="134"/>
      <c r="COD1" s="135"/>
      <c r="COE1" s="135"/>
      <c r="COF1" s="135"/>
      <c r="COG1" s="135"/>
      <c r="COH1" s="135"/>
      <c r="COI1" s="135"/>
      <c r="COJ1" s="135"/>
      <c r="COK1" s="135"/>
      <c r="COL1" s="136"/>
      <c r="COM1" s="134"/>
      <c r="CON1" s="135"/>
      <c r="COO1" s="135"/>
      <c r="COP1" s="135"/>
      <c r="COQ1" s="135"/>
      <c r="COR1" s="135"/>
      <c r="COS1" s="135"/>
      <c r="COT1" s="135"/>
      <c r="COU1" s="135"/>
      <c r="COV1" s="136"/>
      <c r="COW1" s="134"/>
      <c r="COX1" s="135"/>
      <c r="COY1" s="135"/>
      <c r="COZ1" s="135"/>
      <c r="CPA1" s="135"/>
      <c r="CPB1" s="135"/>
      <c r="CPC1" s="135"/>
      <c r="CPD1" s="135"/>
      <c r="CPE1" s="135"/>
      <c r="CPF1" s="136"/>
      <c r="CPG1" s="134"/>
      <c r="CPH1" s="135"/>
      <c r="CPI1" s="135"/>
      <c r="CPJ1" s="135"/>
      <c r="CPK1" s="135"/>
      <c r="CPL1" s="135"/>
      <c r="CPM1" s="135"/>
      <c r="CPN1" s="135"/>
      <c r="CPO1" s="135"/>
      <c r="CPP1" s="136"/>
      <c r="CPQ1" s="134"/>
      <c r="CPR1" s="135"/>
      <c r="CPS1" s="135"/>
      <c r="CPT1" s="135"/>
      <c r="CPU1" s="135"/>
      <c r="CPV1" s="135"/>
      <c r="CPW1" s="135"/>
      <c r="CPX1" s="135"/>
      <c r="CPY1" s="135"/>
      <c r="CPZ1" s="136"/>
      <c r="CQA1" s="134"/>
      <c r="CQB1" s="135"/>
      <c r="CQC1" s="135"/>
      <c r="CQD1" s="135"/>
      <c r="CQE1" s="135"/>
      <c r="CQF1" s="135"/>
      <c r="CQG1" s="135"/>
      <c r="CQH1" s="135"/>
      <c r="CQI1" s="135"/>
      <c r="CQJ1" s="136"/>
      <c r="CQK1" s="134"/>
      <c r="CQL1" s="135"/>
      <c r="CQM1" s="135"/>
      <c r="CQN1" s="135"/>
      <c r="CQO1" s="135"/>
      <c r="CQP1" s="135"/>
      <c r="CQQ1" s="135"/>
      <c r="CQR1" s="135"/>
      <c r="CQS1" s="135"/>
      <c r="CQT1" s="136"/>
      <c r="CQU1" s="134"/>
      <c r="CQV1" s="135"/>
      <c r="CQW1" s="135"/>
      <c r="CQX1" s="135"/>
      <c r="CQY1" s="135"/>
      <c r="CQZ1" s="135"/>
      <c r="CRA1" s="135"/>
      <c r="CRB1" s="135"/>
      <c r="CRC1" s="135"/>
      <c r="CRD1" s="136"/>
      <c r="CRE1" s="134"/>
      <c r="CRF1" s="135"/>
      <c r="CRG1" s="135"/>
      <c r="CRH1" s="135"/>
      <c r="CRI1" s="135"/>
      <c r="CRJ1" s="135"/>
      <c r="CRK1" s="135"/>
      <c r="CRL1" s="135"/>
      <c r="CRM1" s="135"/>
      <c r="CRN1" s="136"/>
      <c r="CRO1" s="134"/>
      <c r="CRP1" s="135"/>
      <c r="CRQ1" s="135"/>
      <c r="CRR1" s="135"/>
      <c r="CRS1" s="135"/>
      <c r="CRT1" s="135"/>
      <c r="CRU1" s="135"/>
      <c r="CRV1" s="135"/>
      <c r="CRW1" s="135"/>
      <c r="CRX1" s="136"/>
      <c r="CRY1" s="134"/>
      <c r="CRZ1" s="135"/>
      <c r="CSA1" s="135"/>
      <c r="CSB1" s="135"/>
      <c r="CSC1" s="135"/>
      <c r="CSD1" s="135"/>
      <c r="CSE1" s="135"/>
      <c r="CSF1" s="135"/>
      <c r="CSG1" s="135"/>
      <c r="CSH1" s="136"/>
      <c r="CSI1" s="134"/>
      <c r="CSJ1" s="135"/>
      <c r="CSK1" s="135"/>
      <c r="CSL1" s="135"/>
      <c r="CSM1" s="135"/>
      <c r="CSN1" s="135"/>
      <c r="CSO1" s="135"/>
      <c r="CSP1" s="135"/>
      <c r="CSQ1" s="135"/>
      <c r="CSR1" s="136"/>
      <c r="CSS1" s="134"/>
      <c r="CST1" s="135"/>
      <c r="CSU1" s="135"/>
      <c r="CSV1" s="135"/>
      <c r="CSW1" s="135"/>
      <c r="CSX1" s="135"/>
      <c r="CSY1" s="135"/>
      <c r="CSZ1" s="135"/>
      <c r="CTA1" s="135"/>
      <c r="CTB1" s="136"/>
      <c r="CTC1" s="134"/>
      <c r="CTD1" s="135"/>
      <c r="CTE1" s="135"/>
      <c r="CTF1" s="135"/>
      <c r="CTG1" s="135"/>
      <c r="CTH1" s="135"/>
      <c r="CTI1" s="135"/>
      <c r="CTJ1" s="135"/>
      <c r="CTK1" s="135"/>
      <c r="CTL1" s="136"/>
      <c r="CTM1" s="134"/>
      <c r="CTN1" s="135"/>
      <c r="CTO1" s="135"/>
      <c r="CTP1" s="135"/>
      <c r="CTQ1" s="135"/>
      <c r="CTR1" s="135"/>
      <c r="CTS1" s="135"/>
      <c r="CTT1" s="135"/>
      <c r="CTU1" s="135"/>
      <c r="CTV1" s="136"/>
      <c r="CTW1" s="134"/>
      <c r="CTX1" s="135"/>
      <c r="CTY1" s="135"/>
      <c r="CTZ1" s="135"/>
      <c r="CUA1" s="135"/>
      <c r="CUB1" s="135"/>
      <c r="CUC1" s="135"/>
      <c r="CUD1" s="135"/>
      <c r="CUE1" s="135"/>
      <c r="CUF1" s="136"/>
      <c r="CUG1" s="134"/>
      <c r="CUH1" s="135"/>
      <c r="CUI1" s="135"/>
      <c r="CUJ1" s="135"/>
      <c r="CUK1" s="135"/>
      <c r="CUL1" s="135"/>
      <c r="CUM1" s="135"/>
      <c r="CUN1" s="135"/>
      <c r="CUO1" s="135"/>
      <c r="CUP1" s="136"/>
      <c r="CUQ1" s="134"/>
      <c r="CUR1" s="135"/>
      <c r="CUS1" s="135"/>
      <c r="CUT1" s="135"/>
      <c r="CUU1" s="135"/>
      <c r="CUV1" s="135"/>
      <c r="CUW1" s="135"/>
      <c r="CUX1" s="135"/>
      <c r="CUY1" s="135"/>
      <c r="CUZ1" s="136"/>
      <c r="CVA1" s="134"/>
      <c r="CVB1" s="135"/>
      <c r="CVC1" s="135"/>
      <c r="CVD1" s="135"/>
      <c r="CVE1" s="135"/>
      <c r="CVF1" s="135"/>
      <c r="CVG1" s="135"/>
      <c r="CVH1" s="135"/>
      <c r="CVI1" s="135"/>
      <c r="CVJ1" s="136"/>
      <c r="CVK1" s="134"/>
      <c r="CVL1" s="135"/>
      <c r="CVM1" s="135"/>
      <c r="CVN1" s="135"/>
      <c r="CVO1" s="135"/>
      <c r="CVP1" s="135"/>
      <c r="CVQ1" s="135"/>
      <c r="CVR1" s="135"/>
      <c r="CVS1" s="135"/>
      <c r="CVT1" s="136"/>
      <c r="CVU1" s="134"/>
      <c r="CVV1" s="135"/>
      <c r="CVW1" s="135"/>
      <c r="CVX1" s="135"/>
      <c r="CVY1" s="135"/>
      <c r="CVZ1" s="135"/>
      <c r="CWA1" s="135"/>
      <c r="CWB1" s="135"/>
      <c r="CWC1" s="135"/>
      <c r="CWD1" s="136"/>
      <c r="CWE1" s="134"/>
      <c r="CWF1" s="135"/>
      <c r="CWG1" s="135"/>
      <c r="CWH1" s="135"/>
      <c r="CWI1" s="135"/>
      <c r="CWJ1" s="135"/>
      <c r="CWK1" s="135"/>
      <c r="CWL1" s="135"/>
      <c r="CWM1" s="135"/>
      <c r="CWN1" s="136"/>
      <c r="CWO1" s="134"/>
      <c r="CWP1" s="135"/>
      <c r="CWQ1" s="135"/>
      <c r="CWR1" s="135"/>
      <c r="CWS1" s="135"/>
      <c r="CWT1" s="135"/>
      <c r="CWU1" s="135"/>
      <c r="CWV1" s="135"/>
      <c r="CWW1" s="135"/>
      <c r="CWX1" s="136"/>
      <c r="CWY1" s="134"/>
      <c r="CWZ1" s="135"/>
      <c r="CXA1" s="135"/>
      <c r="CXB1" s="135"/>
      <c r="CXC1" s="135"/>
      <c r="CXD1" s="135"/>
      <c r="CXE1" s="135"/>
      <c r="CXF1" s="135"/>
      <c r="CXG1" s="135"/>
      <c r="CXH1" s="136"/>
      <c r="CXI1" s="134"/>
      <c r="CXJ1" s="135"/>
      <c r="CXK1" s="135"/>
      <c r="CXL1" s="135"/>
      <c r="CXM1" s="135"/>
      <c r="CXN1" s="135"/>
      <c r="CXO1" s="135"/>
      <c r="CXP1" s="135"/>
      <c r="CXQ1" s="135"/>
      <c r="CXR1" s="136"/>
      <c r="CXS1" s="134"/>
      <c r="CXT1" s="135"/>
      <c r="CXU1" s="135"/>
      <c r="CXV1" s="135"/>
      <c r="CXW1" s="135"/>
      <c r="CXX1" s="135"/>
      <c r="CXY1" s="135"/>
      <c r="CXZ1" s="135"/>
      <c r="CYA1" s="135"/>
      <c r="CYB1" s="136"/>
      <c r="CYC1" s="134"/>
      <c r="CYD1" s="135"/>
      <c r="CYE1" s="135"/>
      <c r="CYF1" s="135"/>
      <c r="CYG1" s="135"/>
      <c r="CYH1" s="135"/>
      <c r="CYI1" s="135"/>
      <c r="CYJ1" s="135"/>
      <c r="CYK1" s="135"/>
      <c r="CYL1" s="136"/>
      <c r="CYM1" s="134"/>
      <c r="CYN1" s="135"/>
      <c r="CYO1" s="135"/>
      <c r="CYP1" s="135"/>
      <c r="CYQ1" s="135"/>
      <c r="CYR1" s="135"/>
      <c r="CYS1" s="135"/>
      <c r="CYT1" s="135"/>
      <c r="CYU1" s="135"/>
      <c r="CYV1" s="136"/>
      <c r="CYW1" s="134"/>
      <c r="CYX1" s="135"/>
      <c r="CYY1" s="135"/>
      <c r="CYZ1" s="135"/>
      <c r="CZA1" s="135"/>
      <c r="CZB1" s="135"/>
      <c r="CZC1" s="135"/>
      <c r="CZD1" s="135"/>
      <c r="CZE1" s="135"/>
      <c r="CZF1" s="136"/>
      <c r="CZG1" s="134"/>
      <c r="CZH1" s="135"/>
      <c r="CZI1" s="135"/>
      <c r="CZJ1" s="135"/>
      <c r="CZK1" s="135"/>
      <c r="CZL1" s="135"/>
      <c r="CZM1" s="135"/>
      <c r="CZN1" s="135"/>
      <c r="CZO1" s="135"/>
      <c r="CZP1" s="136"/>
      <c r="CZQ1" s="134"/>
      <c r="CZR1" s="135"/>
      <c r="CZS1" s="135"/>
      <c r="CZT1" s="135"/>
      <c r="CZU1" s="135"/>
      <c r="CZV1" s="135"/>
      <c r="CZW1" s="135"/>
      <c r="CZX1" s="135"/>
      <c r="CZY1" s="135"/>
      <c r="CZZ1" s="136"/>
      <c r="DAA1" s="134"/>
      <c r="DAB1" s="135"/>
      <c r="DAC1" s="135"/>
      <c r="DAD1" s="135"/>
      <c r="DAE1" s="135"/>
      <c r="DAF1" s="135"/>
      <c r="DAG1" s="135"/>
      <c r="DAH1" s="135"/>
      <c r="DAI1" s="135"/>
      <c r="DAJ1" s="136"/>
      <c r="DAK1" s="134"/>
      <c r="DAL1" s="135"/>
      <c r="DAM1" s="135"/>
      <c r="DAN1" s="135"/>
      <c r="DAO1" s="135"/>
      <c r="DAP1" s="135"/>
      <c r="DAQ1" s="135"/>
      <c r="DAR1" s="135"/>
      <c r="DAS1" s="135"/>
      <c r="DAT1" s="136"/>
      <c r="DAU1" s="134"/>
      <c r="DAV1" s="135"/>
      <c r="DAW1" s="135"/>
      <c r="DAX1" s="135"/>
      <c r="DAY1" s="135"/>
      <c r="DAZ1" s="135"/>
      <c r="DBA1" s="135"/>
      <c r="DBB1" s="135"/>
      <c r="DBC1" s="135"/>
      <c r="DBD1" s="136"/>
      <c r="DBE1" s="134"/>
      <c r="DBF1" s="135"/>
      <c r="DBG1" s="135"/>
      <c r="DBH1" s="135"/>
      <c r="DBI1" s="135"/>
      <c r="DBJ1" s="135"/>
      <c r="DBK1" s="135"/>
      <c r="DBL1" s="135"/>
      <c r="DBM1" s="135"/>
      <c r="DBN1" s="136"/>
      <c r="DBO1" s="134"/>
      <c r="DBP1" s="135"/>
      <c r="DBQ1" s="135"/>
      <c r="DBR1" s="135"/>
      <c r="DBS1" s="135"/>
      <c r="DBT1" s="135"/>
      <c r="DBU1" s="135"/>
      <c r="DBV1" s="135"/>
      <c r="DBW1" s="135"/>
      <c r="DBX1" s="136"/>
      <c r="DBY1" s="134"/>
      <c r="DBZ1" s="135"/>
      <c r="DCA1" s="135"/>
      <c r="DCB1" s="135"/>
      <c r="DCC1" s="135"/>
      <c r="DCD1" s="135"/>
      <c r="DCE1" s="135"/>
      <c r="DCF1" s="135"/>
      <c r="DCG1" s="135"/>
      <c r="DCH1" s="136"/>
      <c r="DCI1" s="134"/>
      <c r="DCJ1" s="135"/>
      <c r="DCK1" s="135"/>
      <c r="DCL1" s="135"/>
      <c r="DCM1" s="135"/>
      <c r="DCN1" s="135"/>
      <c r="DCO1" s="135"/>
      <c r="DCP1" s="135"/>
      <c r="DCQ1" s="135"/>
      <c r="DCR1" s="136"/>
      <c r="DCS1" s="134"/>
      <c r="DCT1" s="135"/>
      <c r="DCU1" s="135"/>
      <c r="DCV1" s="135"/>
      <c r="DCW1" s="135"/>
      <c r="DCX1" s="135"/>
      <c r="DCY1" s="135"/>
      <c r="DCZ1" s="135"/>
      <c r="DDA1" s="135"/>
      <c r="DDB1" s="136"/>
      <c r="DDC1" s="134"/>
      <c r="DDD1" s="135"/>
      <c r="DDE1" s="135"/>
      <c r="DDF1" s="135"/>
      <c r="DDG1" s="135"/>
      <c r="DDH1" s="135"/>
      <c r="DDI1" s="135"/>
      <c r="DDJ1" s="135"/>
      <c r="DDK1" s="135"/>
      <c r="DDL1" s="136"/>
      <c r="DDM1" s="134"/>
      <c r="DDN1" s="135"/>
      <c r="DDO1" s="135"/>
      <c r="DDP1" s="135"/>
      <c r="DDQ1" s="135"/>
      <c r="DDR1" s="135"/>
      <c r="DDS1" s="135"/>
      <c r="DDT1" s="135"/>
      <c r="DDU1" s="135"/>
      <c r="DDV1" s="136"/>
      <c r="DDW1" s="134"/>
      <c r="DDX1" s="135"/>
      <c r="DDY1" s="135"/>
      <c r="DDZ1" s="135"/>
      <c r="DEA1" s="135"/>
      <c r="DEB1" s="135"/>
      <c r="DEC1" s="135"/>
      <c r="DED1" s="135"/>
      <c r="DEE1" s="135"/>
      <c r="DEF1" s="136"/>
      <c r="DEG1" s="134"/>
      <c r="DEH1" s="135"/>
      <c r="DEI1" s="135"/>
      <c r="DEJ1" s="135"/>
      <c r="DEK1" s="135"/>
      <c r="DEL1" s="135"/>
      <c r="DEM1" s="135"/>
      <c r="DEN1" s="135"/>
      <c r="DEO1" s="135"/>
      <c r="DEP1" s="136"/>
      <c r="DEQ1" s="134"/>
      <c r="DER1" s="135"/>
      <c r="DES1" s="135"/>
      <c r="DET1" s="135"/>
      <c r="DEU1" s="135"/>
      <c r="DEV1" s="135"/>
      <c r="DEW1" s="135"/>
      <c r="DEX1" s="135"/>
      <c r="DEY1" s="135"/>
      <c r="DEZ1" s="136"/>
      <c r="DFA1" s="134"/>
      <c r="DFB1" s="135"/>
      <c r="DFC1" s="135"/>
      <c r="DFD1" s="135"/>
      <c r="DFE1" s="135"/>
      <c r="DFF1" s="135"/>
      <c r="DFG1" s="135"/>
      <c r="DFH1" s="135"/>
      <c r="DFI1" s="135"/>
      <c r="DFJ1" s="136"/>
      <c r="DFK1" s="134"/>
      <c r="DFL1" s="135"/>
      <c r="DFM1" s="135"/>
      <c r="DFN1" s="135"/>
      <c r="DFO1" s="135"/>
      <c r="DFP1" s="135"/>
      <c r="DFQ1" s="135"/>
      <c r="DFR1" s="135"/>
      <c r="DFS1" s="135"/>
      <c r="DFT1" s="136"/>
      <c r="DFU1" s="134"/>
      <c r="DFV1" s="135"/>
      <c r="DFW1" s="135"/>
      <c r="DFX1" s="135"/>
      <c r="DFY1" s="135"/>
      <c r="DFZ1" s="135"/>
      <c r="DGA1" s="135"/>
      <c r="DGB1" s="135"/>
      <c r="DGC1" s="135"/>
      <c r="DGD1" s="136"/>
      <c r="DGE1" s="134"/>
      <c r="DGF1" s="135"/>
      <c r="DGG1" s="135"/>
      <c r="DGH1" s="135"/>
      <c r="DGI1" s="135"/>
      <c r="DGJ1" s="135"/>
      <c r="DGK1" s="135"/>
      <c r="DGL1" s="135"/>
      <c r="DGM1" s="135"/>
      <c r="DGN1" s="136"/>
      <c r="DGO1" s="134"/>
      <c r="DGP1" s="135"/>
      <c r="DGQ1" s="135"/>
      <c r="DGR1" s="135"/>
      <c r="DGS1" s="135"/>
      <c r="DGT1" s="135"/>
      <c r="DGU1" s="135"/>
      <c r="DGV1" s="135"/>
      <c r="DGW1" s="135"/>
      <c r="DGX1" s="136"/>
      <c r="DGY1" s="134"/>
      <c r="DGZ1" s="135"/>
      <c r="DHA1" s="135"/>
      <c r="DHB1" s="135"/>
      <c r="DHC1" s="135"/>
      <c r="DHD1" s="135"/>
      <c r="DHE1" s="135"/>
      <c r="DHF1" s="135"/>
      <c r="DHG1" s="135"/>
      <c r="DHH1" s="136"/>
      <c r="DHI1" s="134"/>
      <c r="DHJ1" s="135"/>
      <c r="DHK1" s="135"/>
      <c r="DHL1" s="135"/>
      <c r="DHM1" s="135"/>
      <c r="DHN1" s="135"/>
      <c r="DHO1" s="135"/>
      <c r="DHP1" s="135"/>
      <c r="DHQ1" s="135"/>
      <c r="DHR1" s="136"/>
      <c r="DHS1" s="134"/>
      <c r="DHT1" s="135"/>
      <c r="DHU1" s="135"/>
      <c r="DHV1" s="135"/>
      <c r="DHW1" s="135"/>
      <c r="DHX1" s="135"/>
      <c r="DHY1" s="135"/>
      <c r="DHZ1" s="135"/>
      <c r="DIA1" s="135"/>
      <c r="DIB1" s="136"/>
      <c r="DIC1" s="134"/>
      <c r="DID1" s="135"/>
      <c r="DIE1" s="135"/>
      <c r="DIF1" s="135"/>
      <c r="DIG1" s="135"/>
      <c r="DIH1" s="135"/>
      <c r="DII1" s="135"/>
      <c r="DIJ1" s="135"/>
      <c r="DIK1" s="135"/>
      <c r="DIL1" s="136"/>
      <c r="DIM1" s="134"/>
      <c r="DIN1" s="135"/>
      <c r="DIO1" s="135"/>
      <c r="DIP1" s="135"/>
      <c r="DIQ1" s="135"/>
      <c r="DIR1" s="135"/>
      <c r="DIS1" s="135"/>
      <c r="DIT1" s="135"/>
      <c r="DIU1" s="135"/>
      <c r="DIV1" s="136"/>
      <c r="DIW1" s="134"/>
      <c r="DIX1" s="135"/>
      <c r="DIY1" s="135"/>
      <c r="DIZ1" s="135"/>
      <c r="DJA1" s="135"/>
      <c r="DJB1" s="135"/>
      <c r="DJC1" s="135"/>
      <c r="DJD1" s="135"/>
      <c r="DJE1" s="135"/>
      <c r="DJF1" s="136"/>
      <c r="DJG1" s="134"/>
      <c r="DJH1" s="135"/>
      <c r="DJI1" s="135"/>
      <c r="DJJ1" s="135"/>
      <c r="DJK1" s="135"/>
      <c r="DJL1" s="135"/>
      <c r="DJM1" s="135"/>
      <c r="DJN1" s="135"/>
      <c r="DJO1" s="135"/>
      <c r="DJP1" s="136"/>
      <c r="DJQ1" s="134"/>
      <c r="DJR1" s="135"/>
      <c r="DJS1" s="135"/>
      <c r="DJT1" s="135"/>
      <c r="DJU1" s="135"/>
      <c r="DJV1" s="135"/>
      <c r="DJW1" s="135"/>
      <c r="DJX1" s="135"/>
      <c r="DJY1" s="135"/>
      <c r="DJZ1" s="136"/>
      <c r="DKA1" s="134"/>
      <c r="DKB1" s="135"/>
      <c r="DKC1" s="135"/>
      <c r="DKD1" s="135"/>
      <c r="DKE1" s="135"/>
      <c r="DKF1" s="135"/>
      <c r="DKG1" s="135"/>
      <c r="DKH1" s="135"/>
      <c r="DKI1" s="135"/>
      <c r="DKJ1" s="136"/>
      <c r="DKK1" s="134"/>
      <c r="DKL1" s="135"/>
      <c r="DKM1" s="135"/>
      <c r="DKN1" s="135"/>
      <c r="DKO1" s="135"/>
      <c r="DKP1" s="135"/>
      <c r="DKQ1" s="135"/>
      <c r="DKR1" s="135"/>
      <c r="DKS1" s="135"/>
      <c r="DKT1" s="136"/>
      <c r="DKU1" s="134"/>
      <c r="DKV1" s="135"/>
      <c r="DKW1" s="135"/>
      <c r="DKX1" s="135"/>
      <c r="DKY1" s="135"/>
      <c r="DKZ1" s="135"/>
      <c r="DLA1" s="135"/>
      <c r="DLB1" s="135"/>
      <c r="DLC1" s="135"/>
      <c r="DLD1" s="136"/>
      <c r="DLE1" s="134"/>
      <c r="DLF1" s="135"/>
      <c r="DLG1" s="135"/>
      <c r="DLH1" s="135"/>
      <c r="DLI1" s="135"/>
      <c r="DLJ1" s="135"/>
      <c r="DLK1" s="135"/>
      <c r="DLL1" s="135"/>
      <c r="DLM1" s="135"/>
      <c r="DLN1" s="136"/>
      <c r="DLO1" s="134"/>
      <c r="DLP1" s="135"/>
      <c r="DLQ1" s="135"/>
      <c r="DLR1" s="135"/>
      <c r="DLS1" s="135"/>
      <c r="DLT1" s="135"/>
      <c r="DLU1" s="135"/>
      <c r="DLV1" s="135"/>
      <c r="DLW1" s="135"/>
      <c r="DLX1" s="136"/>
      <c r="DLY1" s="134"/>
      <c r="DLZ1" s="135"/>
      <c r="DMA1" s="135"/>
      <c r="DMB1" s="135"/>
      <c r="DMC1" s="135"/>
      <c r="DMD1" s="135"/>
      <c r="DME1" s="135"/>
      <c r="DMF1" s="135"/>
      <c r="DMG1" s="135"/>
      <c r="DMH1" s="136"/>
      <c r="DMI1" s="134"/>
      <c r="DMJ1" s="135"/>
      <c r="DMK1" s="135"/>
      <c r="DML1" s="135"/>
      <c r="DMM1" s="135"/>
      <c r="DMN1" s="135"/>
      <c r="DMO1" s="135"/>
      <c r="DMP1" s="135"/>
      <c r="DMQ1" s="135"/>
      <c r="DMR1" s="136"/>
      <c r="DMS1" s="134"/>
      <c r="DMT1" s="135"/>
      <c r="DMU1" s="135"/>
      <c r="DMV1" s="135"/>
      <c r="DMW1" s="135"/>
      <c r="DMX1" s="135"/>
      <c r="DMY1" s="135"/>
      <c r="DMZ1" s="135"/>
      <c r="DNA1" s="135"/>
      <c r="DNB1" s="136"/>
      <c r="DNC1" s="134"/>
      <c r="DND1" s="135"/>
      <c r="DNE1" s="135"/>
      <c r="DNF1" s="135"/>
      <c r="DNG1" s="135"/>
      <c r="DNH1" s="135"/>
      <c r="DNI1" s="135"/>
      <c r="DNJ1" s="135"/>
      <c r="DNK1" s="135"/>
      <c r="DNL1" s="136"/>
      <c r="DNM1" s="134"/>
      <c r="DNN1" s="135"/>
      <c r="DNO1" s="135"/>
      <c r="DNP1" s="135"/>
      <c r="DNQ1" s="135"/>
      <c r="DNR1" s="135"/>
      <c r="DNS1" s="135"/>
      <c r="DNT1" s="135"/>
      <c r="DNU1" s="135"/>
      <c r="DNV1" s="136"/>
      <c r="DNW1" s="134"/>
      <c r="DNX1" s="135"/>
      <c r="DNY1" s="135"/>
      <c r="DNZ1" s="135"/>
      <c r="DOA1" s="135"/>
      <c r="DOB1" s="135"/>
      <c r="DOC1" s="135"/>
      <c r="DOD1" s="135"/>
      <c r="DOE1" s="135"/>
      <c r="DOF1" s="136"/>
      <c r="DOG1" s="134"/>
      <c r="DOH1" s="135"/>
      <c r="DOI1" s="135"/>
      <c r="DOJ1" s="135"/>
      <c r="DOK1" s="135"/>
      <c r="DOL1" s="135"/>
      <c r="DOM1" s="135"/>
      <c r="DON1" s="135"/>
      <c r="DOO1" s="135"/>
      <c r="DOP1" s="136"/>
      <c r="DOQ1" s="134"/>
      <c r="DOR1" s="135"/>
      <c r="DOS1" s="135"/>
      <c r="DOT1" s="135"/>
      <c r="DOU1" s="135"/>
      <c r="DOV1" s="135"/>
      <c r="DOW1" s="135"/>
      <c r="DOX1" s="135"/>
      <c r="DOY1" s="135"/>
      <c r="DOZ1" s="136"/>
      <c r="DPA1" s="134"/>
      <c r="DPB1" s="135"/>
      <c r="DPC1" s="135"/>
      <c r="DPD1" s="135"/>
      <c r="DPE1" s="135"/>
      <c r="DPF1" s="135"/>
      <c r="DPG1" s="135"/>
      <c r="DPH1" s="135"/>
      <c r="DPI1" s="135"/>
      <c r="DPJ1" s="136"/>
      <c r="DPK1" s="134"/>
      <c r="DPL1" s="135"/>
      <c r="DPM1" s="135"/>
      <c r="DPN1" s="135"/>
      <c r="DPO1" s="135"/>
      <c r="DPP1" s="135"/>
      <c r="DPQ1" s="135"/>
      <c r="DPR1" s="135"/>
      <c r="DPS1" s="135"/>
      <c r="DPT1" s="136"/>
      <c r="DPU1" s="134"/>
      <c r="DPV1" s="135"/>
      <c r="DPW1" s="135"/>
      <c r="DPX1" s="135"/>
      <c r="DPY1" s="135"/>
      <c r="DPZ1" s="135"/>
      <c r="DQA1" s="135"/>
      <c r="DQB1" s="135"/>
      <c r="DQC1" s="135"/>
      <c r="DQD1" s="136"/>
      <c r="DQE1" s="134"/>
      <c r="DQF1" s="135"/>
      <c r="DQG1" s="135"/>
      <c r="DQH1" s="135"/>
      <c r="DQI1" s="135"/>
      <c r="DQJ1" s="135"/>
      <c r="DQK1" s="135"/>
      <c r="DQL1" s="135"/>
      <c r="DQM1" s="135"/>
      <c r="DQN1" s="136"/>
      <c r="DQO1" s="134"/>
      <c r="DQP1" s="135"/>
      <c r="DQQ1" s="135"/>
      <c r="DQR1" s="135"/>
      <c r="DQS1" s="135"/>
      <c r="DQT1" s="135"/>
      <c r="DQU1" s="135"/>
      <c r="DQV1" s="135"/>
      <c r="DQW1" s="135"/>
      <c r="DQX1" s="136"/>
      <c r="DQY1" s="134"/>
      <c r="DQZ1" s="135"/>
      <c r="DRA1" s="135"/>
      <c r="DRB1" s="135"/>
      <c r="DRC1" s="135"/>
      <c r="DRD1" s="135"/>
      <c r="DRE1" s="135"/>
      <c r="DRF1" s="135"/>
      <c r="DRG1" s="135"/>
      <c r="DRH1" s="136"/>
      <c r="DRI1" s="134"/>
      <c r="DRJ1" s="135"/>
      <c r="DRK1" s="135"/>
      <c r="DRL1" s="135"/>
      <c r="DRM1" s="135"/>
      <c r="DRN1" s="135"/>
      <c r="DRO1" s="135"/>
      <c r="DRP1" s="135"/>
      <c r="DRQ1" s="135"/>
      <c r="DRR1" s="136"/>
      <c r="DRS1" s="134"/>
      <c r="DRT1" s="135"/>
      <c r="DRU1" s="135"/>
      <c r="DRV1" s="135"/>
      <c r="DRW1" s="135"/>
      <c r="DRX1" s="135"/>
      <c r="DRY1" s="135"/>
      <c r="DRZ1" s="135"/>
      <c r="DSA1" s="135"/>
      <c r="DSB1" s="136"/>
      <c r="DSC1" s="134"/>
      <c r="DSD1" s="135"/>
      <c r="DSE1" s="135"/>
      <c r="DSF1" s="135"/>
      <c r="DSG1" s="135"/>
      <c r="DSH1" s="135"/>
      <c r="DSI1" s="135"/>
      <c r="DSJ1" s="135"/>
      <c r="DSK1" s="135"/>
      <c r="DSL1" s="136"/>
      <c r="DSM1" s="134"/>
      <c r="DSN1" s="135"/>
      <c r="DSO1" s="135"/>
      <c r="DSP1" s="135"/>
      <c r="DSQ1" s="135"/>
      <c r="DSR1" s="135"/>
      <c r="DSS1" s="135"/>
      <c r="DST1" s="135"/>
      <c r="DSU1" s="135"/>
      <c r="DSV1" s="136"/>
      <c r="DSW1" s="134"/>
      <c r="DSX1" s="135"/>
      <c r="DSY1" s="135"/>
      <c r="DSZ1" s="135"/>
      <c r="DTA1" s="135"/>
      <c r="DTB1" s="135"/>
      <c r="DTC1" s="135"/>
      <c r="DTD1" s="135"/>
      <c r="DTE1" s="135"/>
      <c r="DTF1" s="136"/>
      <c r="DTG1" s="134"/>
      <c r="DTH1" s="135"/>
      <c r="DTI1" s="135"/>
      <c r="DTJ1" s="135"/>
      <c r="DTK1" s="135"/>
      <c r="DTL1" s="135"/>
      <c r="DTM1" s="135"/>
      <c r="DTN1" s="135"/>
      <c r="DTO1" s="135"/>
      <c r="DTP1" s="136"/>
      <c r="DTQ1" s="134"/>
      <c r="DTR1" s="135"/>
      <c r="DTS1" s="135"/>
      <c r="DTT1" s="135"/>
      <c r="DTU1" s="135"/>
      <c r="DTV1" s="135"/>
      <c r="DTW1" s="135"/>
      <c r="DTX1" s="135"/>
      <c r="DTY1" s="135"/>
      <c r="DTZ1" s="136"/>
      <c r="DUA1" s="134"/>
      <c r="DUB1" s="135"/>
      <c r="DUC1" s="135"/>
      <c r="DUD1" s="135"/>
      <c r="DUE1" s="135"/>
      <c r="DUF1" s="135"/>
      <c r="DUG1" s="135"/>
      <c r="DUH1" s="135"/>
      <c r="DUI1" s="135"/>
      <c r="DUJ1" s="136"/>
      <c r="DUK1" s="134"/>
      <c r="DUL1" s="135"/>
      <c r="DUM1" s="135"/>
      <c r="DUN1" s="135"/>
      <c r="DUO1" s="135"/>
      <c r="DUP1" s="135"/>
      <c r="DUQ1" s="135"/>
      <c r="DUR1" s="135"/>
      <c r="DUS1" s="135"/>
      <c r="DUT1" s="136"/>
      <c r="DUU1" s="134"/>
      <c r="DUV1" s="135"/>
      <c r="DUW1" s="135"/>
      <c r="DUX1" s="135"/>
      <c r="DUY1" s="135"/>
      <c r="DUZ1" s="135"/>
      <c r="DVA1" s="135"/>
      <c r="DVB1" s="135"/>
      <c r="DVC1" s="135"/>
      <c r="DVD1" s="136"/>
      <c r="DVE1" s="134"/>
      <c r="DVF1" s="135"/>
      <c r="DVG1" s="135"/>
      <c r="DVH1" s="135"/>
      <c r="DVI1" s="135"/>
      <c r="DVJ1" s="135"/>
      <c r="DVK1" s="135"/>
      <c r="DVL1" s="135"/>
      <c r="DVM1" s="135"/>
      <c r="DVN1" s="136"/>
      <c r="DVO1" s="134"/>
      <c r="DVP1" s="135"/>
      <c r="DVQ1" s="135"/>
      <c r="DVR1" s="135"/>
      <c r="DVS1" s="135"/>
      <c r="DVT1" s="135"/>
      <c r="DVU1" s="135"/>
      <c r="DVV1" s="135"/>
      <c r="DVW1" s="135"/>
      <c r="DVX1" s="136"/>
      <c r="DVY1" s="134"/>
      <c r="DVZ1" s="135"/>
      <c r="DWA1" s="135"/>
      <c r="DWB1" s="135"/>
      <c r="DWC1" s="135"/>
      <c r="DWD1" s="135"/>
      <c r="DWE1" s="135"/>
      <c r="DWF1" s="135"/>
      <c r="DWG1" s="135"/>
      <c r="DWH1" s="136"/>
      <c r="DWI1" s="134"/>
      <c r="DWJ1" s="135"/>
      <c r="DWK1" s="135"/>
      <c r="DWL1" s="135"/>
      <c r="DWM1" s="135"/>
      <c r="DWN1" s="135"/>
      <c r="DWO1" s="135"/>
      <c r="DWP1" s="135"/>
      <c r="DWQ1" s="135"/>
      <c r="DWR1" s="136"/>
      <c r="DWS1" s="134"/>
      <c r="DWT1" s="135"/>
      <c r="DWU1" s="135"/>
      <c r="DWV1" s="135"/>
      <c r="DWW1" s="135"/>
      <c r="DWX1" s="135"/>
      <c r="DWY1" s="135"/>
      <c r="DWZ1" s="135"/>
      <c r="DXA1" s="135"/>
      <c r="DXB1" s="136"/>
      <c r="DXC1" s="134"/>
      <c r="DXD1" s="135"/>
      <c r="DXE1" s="135"/>
      <c r="DXF1" s="135"/>
      <c r="DXG1" s="135"/>
      <c r="DXH1" s="135"/>
      <c r="DXI1" s="135"/>
      <c r="DXJ1" s="135"/>
      <c r="DXK1" s="135"/>
      <c r="DXL1" s="136"/>
      <c r="DXM1" s="134"/>
      <c r="DXN1" s="135"/>
      <c r="DXO1" s="135"/>
      <c r="DXP1" s="135"/>
      <c r="DXQ1" s="135"/>
      <c r="DXR1" s="135"/>
      <c r="DXS1" s="135"/>
      <c r="DXT1" s="135"/>
      <c r="DXU1" s="135"/>
      <c r="DXV1" s="136"/>
      <c r="DXW1" s="134"/>
      <c r="DXX1" s="135"/>
      <c r="DXY1" s="135"/>
      <c r="DXZ1" s="135"/>
      <c r="DYA1" s="135"/>
      <c r="DYB1" s="135"/>
      <c r="DYC1" s="135"/>
      <c r="DYD1" s="135"/>
      <c r="DYE1" s="135"/>
      <c r="DYF1" s="136"/>
      <c r="DYG1" s="134"/>
      <c r="DYH1" s="135"/>
      <c r="DYI1" s="135"/>
      <c r="DYJ1" s="135"/>
      <c r="DYK1" s="135"/>
      <c r="DYL1" s="135"/>
      <c r="DYM1" s="135"/>
      <c r="DYN1" s="135"/>
      <c r="DYO1" s="135"/>
      <c r="DYP1" s="136"/>
      <c r="DYQ1" s="134"/>
      <c r="DYR1" s="135"/>
      <c r="DYS1" s="135"/>
      <c r="DYT1" s="135"/>
      <c r="DYU1" s="135"/>
      <c r="DYV1" s="135"/>
      <c r="DYW1" s="135"/>
      <c r="DYX1" s="135"/>
      <c r="DYY1" s="135"/>
      <c r="DYZ1" s="136"/>
      <c r="DZA1" s="134"/>
      <c r="DZB1" s="135"/>
      <c r="DZC1" s="135"/>
      <c r="DZD1" s="135"/>
      <c r="DZE1" s="135"/>
      <c r="DZF1" s="135"/>
      <c r="DZG1" s="135"/>
      <c r="DZH1" s="135"/>
      <c r="DZI1" s="135"/>
      <c r="DZJ1" s="136"/>
      <c r="DZK1" s="134"/>
      <c r="DZL1" s="135"/>
      <c r="DZM1" s="135"/>
      <c r="DZN1" s="135"/>
      <c r="DZO1" s="135"/>
      <c r="DZP1" s="135"/>
      <c r="DZQ1" s="135"/>
      <c r="DZR1" s="135"/>
      <c r="DZS1" s="135"/>
      <c r="DZT1" s="136"/>
      <c r="DZU1" s="134"/>
      <c r="DZV1" s="135"/>
      <c r="DZW1" s="135"/>
      <c r="DZX1" s="135"/>
      <c r="DZY1" s="135"/>
      <c r="DZZ1" s="135"/>
      <c r="EAA1" s="135"/>
      <c r="EAB1" s="135"/>
      <c r="EAC1" s="135"/>
      <c r="EAD1" s="136"/>
      <c r="EAE1" s="134"/>
      <c r="EAF1" s="135"/>
      <c r="EAG1" s="135"/>
      <c r="EAH1" s="135"/>
      <c r="EAI1" s="135"/>
      <c r="EAJ1" s="135"/>
      <c r="EAK1" s="135"/>
      <c r="EAL1" s="135"/>
      <c r="EAM1" s="135"/>
      <c r="EAN1" s="136"/>
      <c r="EAO1" s="134"/>
      <c r="EAP1" s="135"/>
      <c r="EAQ1" s="135"/>
      <c r="EAR1" s="135"/>
      <c r="EAS1" s="135"/>
      <c r="EAT1" s="135"/>
      <c r="EAU1" s="135"/>
      <c r="EAV1" s="135"/>
      <c r="EAW1" s="135"/>
      <c r="EAX1" s="136"/>
      <c r="EAY1" s="134"/>
      <c r="EAZ1" s="135"/>
      <c r="EBA1" s="135"/>
      <c r="EBB1" s="135"/>
      <c r="EBC1" s="135"/>
      <c r="EBD1" s="135"/>
      <c r="EBE1" s="135"/>
      <c r="EBF1" s="135"/>
      <c r="EBG1" s="135"/>
      <c r="EBH1" s="136"/>
      <c r="EBI1" s="134"/>
      <c r="EBJ1" s="135"/>
      <c r="EBK1" s="135"/>
      <c r="EBL1" s="135"/>
      <c r="EBM1" s="135"/>
      <c r="EBN1" s="135"/>
      <c r="EBO1" s="135"/>
      <c r="EBP1" s="135"/>
      <c r="EBQ1" s="135"/>
      <c r="EBR1" s="136"/>
      <c r="EBS1" s="134"/>
      <c r="EBT1" s="135"/>
      <c r="EBU1" s="135"/>
      <c r="EBV1" s="135"/>
      <c r="EBW1" s="135"/>
      <c r="EBX1" s="135"/>
      <c r="EBY1" s="135"/>
      <c r="EBZ1" s="135"/>
      <c r="ECA1" s="135"/>
      <c r="ECB1" s="136"/>
      <c r="ECC1" s="134"/>
      <c r="ECD1" s="135"/>
      <c r="ECE1" s="135"/>
      <c r="ECF1" s="135"/>
      <c r="ECG1" s="135"/>
      <c r="ECH1" s="135"/>
      <c r="ECI1" s="135"/>
      <c r="ECJ1" s="135"/>
      <c r="ECK1" s="135"/>
      <c r="ECL1" s="136"/>
      <c r="ECM1" s="134"/>
      <c r="ECN1" s="135"/>
      <c r="ECO1" s="135"/>
      <c r="ECP1" s="135"/>
      <c r="ECQ1" s="135"/>
      <c r="ECR1" s="135"/>
      <c r="ECS1" s="135"/>
      <c r="ECT1" s="135"/>
      <c r="ECU1" s="135"/>
      <c r="ECV1" s="136"/>
      <c r="ECW1" s="134"/>
      <c r="ECX1" s="135"/>
      <c r="ECY1" s="135"/>
      <c r="ECZ1" s="135"/>
      <c r="EDA1" s="135"/>
      <c r="EDB1" s="135"/>
      <c r="EDC1" s="135"/>
      <c r="EDD1" s="135"/>
      <c r="EDE1" s="135"/>
      <c r="EDF1" s="136"/>
      <c r="EDG1" s="134"/>
      <c r="EDH1" s="135"/>
      <c r="EDI1" s="135"/>
      <c r="EDJ1" s="135"/>
      <c r="EDK1" s="135"/>
      <c r="EDL1" s="135"/>
      <c r="EDM1" s="135"/>
      <c r="EDN1" s="135"/>
      <c r="EDO1" s="135"/>
      <c r="EDP1" s="136"/>
      <c r="EDQ1" s="134"/>
      <c r="EDR1" s="135"/>
      <c r="EDS1" s="135"/>
      <c r="EDT1" s="135"/>
      <c r="EDU1" s="135"/>
      <c r="EDV1" s="135"/>
      <c r="EDW1" s="135"/>
      <c r="EDX1" s="135"/>
      <c r="EDY1" s="135"/>
      <c r="EDZ1" s="136"/>
      <c r="EEA1" s="134"/>
      <c r="EEB1" s="135"/>
      <c r="EEC1" s="135"/>
      <c r="EED1" s="135"/>
      <c r="EEE1" s="135"/>
      <c r="EEF1" s="135"/>
      <c r="EEG1" s="135"/>
      <c r="EEH1" s="135"/>
      <c r="EEI1" s="135"/>
      <c r="EEJ1" s="136"/>
      <c r="EEK1" s="134"/>
      <c r="EEL1" s="135"/>
      <c r="EEM1" s="135"/>
      <c r="EEN1" s="135"/>
      <c r="EEO1" s="135"/>
      <c r="EEP1" s="135"/>
      <c r="EEQ1" s="135"/>
      <c r="EER1" s="135"/>
      <c r="EES1" s="135"/>
      <c r="EET1" s="136"/>
      <c r="EEU1" s="134"/>
      <c r="EEV1" s="135"/>
      <c r="EEW1" s="135"/>
      <c r="EEX1" s="135"/>
      <c r="EEY1" s="135"/>
      <c r="EEZ1" s="135"/>
      <c r="EFA1" s="135"/>
      <c r="EFB1" s="135"/>
      <c r="EFC1" s="135"/>
      <c r="EFD1" s="136"/>
      <c r="EFE1" s="134"/>
      <c r="EFF1" s="135"/>
      <c r="EFG1" s="135"/>
      <c r="EFH1" s="135"/>
      <c r="EFI1" s="135"/>
      <c r="EFJ1" s="135"/>
      <c r="EFK1" s="135"/>
      <c r="EFL1" s="135"/>
      <c r="EFM1" s="135"/>
      <c r="EFN1" s="136"/>
      <c r="EFO1" s="134"/>
      <c r="EFP1" s="135"/>
      <c r="EFQ1" s="135"/>
      <c r="EFR1" s="135"/>
      <c r="EFS1" s="135"/>
      <c r="EFT1" s="135"/>
      <c r="EFU1" s="135"/>
      <c r="EFV1" s="135"/>
      <c r="EFW1" s="135"/>
      <c r="EFX1" s="136"/>
      <c r="EFY1" s="134"/>
      <c r="EFZ1" s="135"/>
      <c r="EGA1" s="135"/>
      <c r="EGB1" s="135"/>
      <c r="EGC1" s="135"/>
      <c r="EGD1" s="135"/>
      <c r="EGE1" s="135"/>
      <c r="EGF1" s="135"/>
      <c r="EGG1" s="135"/>
      <c r="EGH1" s="136"/>
      <c r="EGI1" s="134"/>
      <c r="EGJ1" s="135"/>
      <c r="EGK1" s="135"/>
      <c r="EGL1" s="135"/>
      <c r="EGM1" s="135"/>
      <c r="EGN1" s="135"/>
      <c r="EGO1" s="135"/>
      <c r="EGP1" s="135"/>
      <c r="EGQ1" s="135"/>
      <c r="EGR1" s="136"/>
      <c r="EGS1" s="134"/>
      <c r="EGT1" s="135"/>
      <c r="EGU1" s="135"/>
      <c r="EGV1" s="135"/>
      <c r="EGW1" s="135"/>
      <c r="EGX1" s="135"/>
      <c r="EGY1" s="135"/>
      <c r="EGZ1" s="135"/>
      <c r="EHA1" s="135"/>
      <c r="EHB1" s="136"/>
      <c r="EHC1" s="134"/>
      <c r="EHD1" s="135"/>
      <c r="EHE1" s="135"/>
      <c r="EHF1" s="135"/>
      <c r="EHG1" s="135"/>
      <c r="EHH1" s="135"/>
      <c r="EHI1" s="135"/>
      <c r="EHJ1" s="135"/>
      <c r="EHK1" s="135"/>
      <c r="EHL1" s="136"/>
      <c r="EHM1" s="134"/>
      <c r="EHN1" s="135"/>
      <c r="EHO1" s="135"/>
      <c r="EHP1" s="135"/>
      <c r="EHQ1" s="135"/>
      <c r="EHR1" s="135"/>
      <c r="EHS1" s="135"/>
      <c r="EHT1" s="135"/>
      <c r="EHU1" s="135"/>
      <c r="EHV1" s="136"/>
      <c r="EHW1" s="134"/>
      <c r="EHX1" s="135"/>
      <c r="EHY1" s="135"/>
      <c r="EHZ1" s="135"/>
      <c r="EIA1" s="135"/>
      <c r="EIB1" s="135"/>
      <c r="EIC1" s="135"/>
      <c r="EID1" s="135"/>
      <c r="EIE1" s="135"/>
      <c r="EIF1" s="136"/>
      <c r="EIG1" s="134"/>
      <c r="EIH1" s="135"/>
      <c r="EII1" s="135"/>
      <c r="EIJ1" s="135"/>
      <c r="EIK1" s="135"/>
      <c r="EIL1" s="135"/>
      <c r="EIM1" s="135"/>
      <c r="EIN1" s="135"/>
      <c r="EIO1" s="135"/>
      <c r="EIP1" s="136"/>
      <c r="EIQ1" s="134"/>
      <c r="EIR1" s="135"/>
      <c r="EIS1" s="135"/>
      <c r="EIT1" s="135"/>
      <c r="EIU1" s="135"/>
      <c r="EIV1" s="135"/>
      <c r="EIW1" s="135"/>
      <c r="EIX1" s="135"/>
      <c r="EIY1" s="135"/>
      <c r="EIZ1" s="136"/>
      <c r="EJA1" s="134"/>
      <c r="EJB1" s="135"/>
      <c r="EJC1" s="135"/>
      <c r="EJD1" s="135"/>
      <c r="EJE1" s="135"/>
      <c r="EJF1" s="135"/>
      <c r="EJG1" s="135"/>
      <c r="EJH1" s="135"/>
      <c r="EJI1" s="135"/>
      <c r="EJJ1" s="136"/>
      <c r="EJK1" s="134"/>
      <c r="EJL1" s="135"/>
      <c r="EJM1" s="135"/>
      <c r="EJN1" s="135"/>
      <c r="EJO1" s="135"/>
      <c r="EJP1" s="135"/>
      <c r="EJQ1" s="135"/>
      <c r="EJR1" s="135"/>
      <c r="EJS1" s="135"/>
      <c r="EJT1" s="136"/>
      <c r="EJU1" s="134"/>
      <c r="EJV1" s="135"/>
      <c r="EJW1" s="135"/>
      <c r="EJX1" s="135"/>
      <c r="EJY1" s="135"/>
      <c r="EJZ1" s="135"/>
      <c r="EKA1" s="135"/>
      <c r="EKB1" s="135"/>
      <c r="EKC1" s="135"/>
      <c r="EKD1" s="136"/>
      <c r="EKE1" s="134"/>
      <c r="EKF1" s="135"/>
      <c r="EKG1" s="135"/>
      <c r="EKH1" s="135"/>
      <c r="EKI1" s="135"/>
      <c r="EKJ1" s="135"/>
      <c r="EKK1" s="135"/>
      <c r="EKL1" s="135"/>
      <c r="EKM1" s="135"/>
      <c r="EKN1" s="136"/>
      <c r="EKO1" s="134"/>
      <c r="EKP1" s="135"/>
      <c r="EKQ1" s="135"/>
      <c r="EKR1" s="135"/>
      <c r="EKS1" s="135"/>
      <c r="EKT1" s="135"/>
      <c r="EKU1" s="135"/>
      <c r="EKV1" s="135"/>
      <c r="EKW1" s="135"/>
      <c r="EKX1" s="136"/>
      <c r="EKY1" s="134"/>
      <c r="EKZ1" s="135"/>
      <c r="ELA1" s="135"/>
      <c r="ELB1" s="135"/>
      <c r="ELC1" s="135"/>
      <c r="ELD1" s="135"/>
      <c r="ELE1" s="135"/>
      <c r="ELF1" s="135"/>
      <c r="ELG1" s="135"/>
      <c r="ELH1" s="136"/>
      <c r="ELI1" s="134"/>
      <c r="ELJ1" s="135"/>
      <c r="ELK1" s="135"/>
      <c r="ELL1" s="135"/>
      <c r="ELM1" s="135"/>
      <c r="ELN1" s="135"/>
      <c r="ELO1" s="135"/>
      <c r="ELP1" s="135"/>
      <c r="ELQ1" s="135"/>
      <c r="ELR1" s="136"/>
      <c r="ELS1" s="134"/>
      <c r="ELT1" s="135"/>
      <c r="ELU1" s="135"/>
      <c r="ELV1" s="135"/>
      <c r="ELW1" s="135"/>
      <c r="ELX1" s="135"/>
      <c r="ELY1" s="135"/>
      <c r="ELZ1" s="135"/>
      <c r="EMA1" s="135"/>
      <c r="EMB1" s="136"/>
      <c r="EMC1" s="134"/>
      <c r="EMD1" s="135"/>
      <c r="EME1" s="135"/>
      <c r="EMF1" s="135"/>
      <c r="EMG1" s="135"/>
      <c r="EMH1" s="135"/>
      <c r="EMI1" s="135"/>
      <c r="EMJ1" s="135"/>
      <c r="EMK1" s="135"/>
      <c r="EML1" s="136"/>
      <c r="EMM1" s="134"/>
      <c r="EMN1" s="135"/>
      <c r="EMO1" s="135"/>
      <c r="EMP1" s="135"/>
      <c r="EMQ1" s="135"/>
      <c r="EMR1" s="135"/>
      <c r="EMS1" s="135"/>
      <c r="EMT1" s="135"/>
      <c r="EMU1" s="135"/>
      <c r="EMV1" s="136"/>
      <c r="EMW1" s="134"/>
      <c r="EMX1" s="135"/>
      <c r="EMY1" s="135"/>
      <c r="EMZ1" s="135"/>
      <c r="ENA1" s="135"/>
      <c r="ENB1" s="135"/>
      <c r="ENC1" s="135"/>
      <c r="END1" s="135"/>
      <c r="ENE1" s="135"/>
      <c r="ENF1" s="136"/>
      <c r="ENG1" s="134"/>
      <c r="ENH1" s="135"/>
      <c r="ENI1" s="135"/>
      <c r="ENJ1" s="135"/>
      <c r="ENK1" s="135"/>
      <c r="ENL1" s="135"/>
      <c r="ENM1" s="135"/>
      <c r="ENN1" s="135"/>
      <c r="ENO1" s="135"/>
      <c r="ENP1" s="136"/>
      <c r="ENQ1" s="134"/>
      <c r="ENR1" s="135"/>
      <c r="ENS1" s="135"/>
      <c r="ENT1" s="135"/>
      <c r="ENU1" s="135"/>
      <c r="ENV1" s="135"/>
      <c r="ENW1" s="135"/>
      <c r="ENX1" s="135"/>
      <c r="ENY1" s="135"/>
      <c r="ENZ1" s="136"/>
      <c r="EOA1" s="134"/>
      <c r="EOB1" s="135"/>
      <c r="EOC1" s="135"/>
      <c r="EOD1" s="135"/>
      <c r="EOE1" s="135"/>
      <c r="EOF1" s="135"/>
      <c r="EOG1" s="135"/>
      <c r="EOH1" s="135"/>
      <c r="EOI1" s="135"/>
      <c r="EOJ1" s="136"/>
      <c r="EOK1" s="134"/>
      <c r="EOL1" s="135"/>
      <c r="EOM1" s="135"/>
      <c r="EON1" s="135"/>
      <c r="EOO1" s="135"/>
      <c r="EOP1" s="135"/>
      <c r="EOQ1" s="135"/>
      <c r="EOR1" s="135"/>
      <c r="EOS1" s="135"/>
      <c r="EOT1" s="136"/>
      <c r="EOU1" s="134"/>
      <c r="EOV1" s="135"/>
      <c r="EOW1" s="135"/>
      <c r="EOX1" s="135"/>
      <c r="EOY1" s="135"/>
      <c r="EOZ1" s="135"/>
      <c r="EPA1" s="135"/>
      <c r="EPB1" s="135"/>
      <c r="EPC1" s="135"/>
      <c r="EPD1" s="136"/>
      <c r="EPE1" s="134"/>
      <c r="EPF1" s="135"/>
      <c r="EPG1" s="135"/>
      <c r="EPH1" s="135"/>
      <c r="EPI1" s="135"/>
      <c r="EPJ1" s="135"/>
      <c r="EPK1" s="135"/>
      <c r="EPL1" s="135"/>
      <c r="EPM1" s="135"/>
      <c r="EPN1" s="136"/>
      <c r="EPO1" s="134"/>
      <c r="EPP1" s="135"/>
      <c r="EPQ1" s="135"/>
      <c r="EPR1" s="135"/>
      <c r="EPS1" s="135"/>
      <c r="EPT1" s="135"/>
      <c r="EPU1" s="135"/>
      <c r="EPV1" s="135"/>
      <c r="EPW1" s="135"/>
      <c r="EPX1" s="136"/>
      <c r="EPY1" s="134"/>
      <c r="EPZ1" s="135"/>
      <c r="EQA1" s="135"/>
      <c r="EQB1" s="135"/>
      <c r="EQC1" s="135"/>
      <c r="EQD1" s="135"/>
      <c r="EQE1" s="135"/>
      <c r="EQF1" s="135"/>
      <c r="EQG1" s="135"/>
      <c r="EQH1" s="136"/>
      <c r="EQI1" s="134"/>
      <c r="EQJ1" s="135"/>
      <c r="EQK1" s="135"/>
      <c r="EQL1" s="135"/>
      <c r="EQM1" s="135"/>
      <c r="EQN1" s="135"/>
      <c r="EQO1" s="135"/>
      <c r="EQP1" s="135"/>
      <c r="EQQ1" s="135"/>
      <c r="EQR1" s="136"/>
      <c r="EQS1" s="134"/>
      <c r="EQT1" s="135"/>
      <c r="EQU1" s="135"/>
      <c r="EQV1" s="135"/>
      <c r="EQW1" s="135"/>
      <c r="EQX1" s="135"/>
      <c r="EQY1" s="135"/>
      <c r="EQZ1" s="135"/>
      <c r="ERA1" s="135"/>
      <c r="ERB1" s="136"/>
      <c r="ERC1" s="134"/>
      <c r="ERD1" s="135"/>
      <c r="ERE1" s="135"/>
      <c r="ERF1" s="135"/>
      <c r="ERG1" s="135"/>
      <c r="ERH1" s="135"/>
      <c r="ERI1" s="135"/>
      <c r="ERJ1" s="135"/>
      <c r="ERK1" s="135"/>
      <c r="ERL1" s="136"/>
      <c r="ERM1" s="134"/>
      <c r="ERN1" s="135"/>
      <c r="ERO1" s="135"/>
      <c r="ERP1" s="135"/>
      <c r="ERQ1" s="135"/>
      <c r="ERR1" s="135"/>
      <c r="ERS1" s="135"/>
      <c r="ERT1" s="135"/>
      <c r="ERU1" s="135"/>
      <c r="ERV1" s="136"/>
      <c r="ERW1" s="134"/>
      <c r="ERX1" s="135"/>
      <c r="ERY1" s="135"/>
      <c r="ERZ1" s="135"/>
      <c r="ESA1" s="135"/>
      <c r="ESB1" s="135"/>
      <c r="ESC1" s="135"/>
      <c r="ESD1" s="135"/>
      <c r="ESE1" s="135"/>
      <c r="ESF1" s="136"/>
      <c r="ESG1" s="134"/>
      <c r="ESH1" s="135"/>
      <c r="ESI1" s="135"/>
      <c r="ESJ1" s="135"/>
      <c r="ESK1" s="135"/>
      <c r="ESL1" s="135"/>
      <c r="ESM1" s="135"/>
      <c r="ESN1" s="135"/>
      <c r="ESO1" s="135"/>
      <c r="ESP1" s="136"/>
      <c r="ESQ1" s="134"/>
      <c r="ESR1" s="135"/>
      <c r="ESS1" s="135"/>
      <c r="EST1" s="135"/>
      <c r="ESU1" s="135"/>
      <c r="ESV1" s="135"/>
      <c r="ESW1" s="135"/>
      <c r="ESX1" s="135"/>
      <c r="ESY1" s="135"/>
      <c r="ESZ1" s="136"/>
      <c r="ETA1" s="134"/>
      <c r="ETB1" s="135"/>
      <c r="ETC1" s="135"/>
      <c r="ETD1" s="135"/>
      <c r="ETE1" s="135"/>
      <c r="ETF1" s="135"/>
      <c r="ETG1" s="135"/>
      <c r="ETH1" s="135"/>
      <c r="ETI1" s="135"/>
      <c r="ETJ1" s="136"/>
      <c r="ETK1" s="134"/>
      <c r="ETL1" s="135"/>
      <c r="ETM1" s="135"/>
      <c r="ETN1" s="135"/>
      <c r="ETO1" s="135"/>
      <c r="ETP1" s="135"/>
      <c r="ETQ1" s="135"/>
      <c r="ETR1" s="135"/>
      <c r="ETS1" s="135"/>
      <c r="ETT1" s="136"/>
      <c r="ETU1" s="134"/>
      <c r="ETV1" s="135"/>
      <c r="ETW1" s="135"/>
      <c r="ETX1" s="135"/>
      <c r="ETY1" s="135"/>
      <c r="ETZ1" s="135"/>
      <c r="EUA1" s="135"/>
      <c r="EUB1" s="135"/>
      <c r="EUC1" s="135"/>
      <c r="EUD1" s="136"/>
      <c r="EUE1" s="134"/>
      <c r="EUF1" s="135"/>
      <c r="EUG1" s="135"/>
      <c r="EUH1" s="135"/>
      <c r="EUI1" s="135"/>
      <c r="EUJ1" s="135"/>
      <c r="EUK1" s="135"/>
      <c r="EUL1" s="135"/>
      <c r="EUM1" s="135"/>
      <c r="EUN1" s="136"/>
      <c r="EUO1" s="134"/>
      <c r="EUP1" s="135"/>
      <c r="EUQ1" s="135"/>
      <c r="EUR1" s="135"/>
      <c r="EUS1" s="135"/>
      <c r="EUT1" s="135"/>
      <c r="EUU1" s="135"/>
      <c r="EUV1" s="135"/>
      <c r="EUW1" s="135"/>
      <c r="EUX1" s="136"/>
      <c r="EUY1" s="134"/>
      <c r="EUZ1" s="135"/>
      <c r="EVA1" s="135"/>
      <c r="EVB1" s="135"/>
      <c r="EVC1" s="135"/>
      <c r="EVD1" s="135"/>
      <c r="EVE1" s="135"/>
      <c r="EVF1" s="135"/>
      <c r="EVG1" s="135"/>
      <c r="EVH1" s="136"/>
      <c r="EVI1" s="134"/>
      <c r="EVJ1" s="135"/>
      <c r="EVK1" s="135"/>
      <c r="EVL1" s="135"/>
      <c r="EVM1" s="135"/>
      <c r="EVN1" s="135"/>
      <c r="EVO1" s="135"/>
      <c r="EVP1" s="135"/>
      <c r="EVQ1" s="135"/>
      <c r="EVR1" s="136"/>
      <c r="EVS1" s="134"/>
      <c r="EVT1" s="135"/>
      <c r="EVU1" s="135"/>
      <c r="EVV1" s="135"/>
      <c r="EVW1" s="135"/>
      <c r="EVX1" s="135"/>
      <c r="EVY1" s="135"/>
      <c r="EVZ1" s="135"/>
      <c r="EWA1" s="135"/>
      <c r="EWB1" s="136"/>
      <c r="EWC1" s="134"/>
      <c r="EWD1" s="135"/>
      <c r="EWE1" s="135"/>
      <c r="EWF1" s="135"/>
      <c r="EWG1" s="135"/>
      <c r="EWH1" s="135"/>
      <c r="EWI1" s="135"/>
      <c r="EWJ1" s="135"/>
      <c r="EWK1" s="135"/>
      <c r="EWL1" s="136"/>
      <c r="EWM1" s="134"/>
      <c r="EWN1" s="135"/>
      <c r="EWO1" s="135"/>
      <c r="EWP1" s="135"/>
      <c r="EWQ1" s="135"/>
      <c r="EWR1" s="135"/>
      <c r="EWS1" s="135"/>
      <c r="EWT1" s="135"/>
      <c r="EWU1" s="135"/>
      <c r="EWV1" s="136"/>
      <c r="EWW1" s="134"/>
      <c r="EWX1" s="135"/>
      <c r="EWY1" s="135"/>
      <c r="EWZ1" s="135"/>
      <c r="EXA1" s="135"/>
      <c r="EXB1" s="135"/>
      <c r="EXC1" s="135"/>
      <c r="EXD1" s="135"/>
      <c r="EXE1" s="135"/>
      <c r="EXF1" s="136"/>
      <c r="EXG1" s="134"/>
      <c r="EXH1" s="135"/>
      <c r="EXI1" s="135"/>
      <c r="EXJ1" s="135"/>
      <c r="EXK1" s="135"/>
      <c r="EXL1" s="135"/>
      <c r="EXM1" s="135"/>
      <c r="EXN1" s="135"/>
      <c r="EXO1" s="135"/>
      <c r="EXP1" s="136"/>
      <c r="EXQ1" s="134"/>
      <c r="EXR1" s="135"/>
      <c r="EXS1" s="135"/>
      <c r="EXT1" s="135"/>
      <c r="EXU1" s="135"/>
      <c r="EXV1" s="135"/>
      <c r="EXW1" s="135"/>
      <c r="EXX1" s="135"/>
      <c r="EXY1" s="135"/>
      <c r="EXZ1" s="136"/>
      <c r="EYA1" s="134"/>
      <c r="EYB1" s="135"/>
      <c r="EYC1" s="135"/>
      <c r="EYD1" s="135"/>
      <c r="EYE1" s="135"/>
      <c r="EYF1" s="135"/>
      <c r="EYG1" s="135"/>
      <c r="EYH1" s="135"/>
      <c r="EYI1" s="135"/>
      <c r="EYJ1" s="136"/>
      <c r="EYK1" s="134"/>
      <c r="EYL1" s="135"/>
      <c r="EYM1" s="135"/>
      <c r="EYN1" s="135"/>
      <c r="EYO1" s="135"/>
      <c r="EYP1" s="135"/>
      <c r="EYQ1" s="135"/>
      <c r="EYR1" s="135"/>
      <c r="EYS1" s="135"/>
      <c r="EYT1" s="136"/>
      <c r="EYU1" s="134"/>
      <c r="EYV1" s="135"/>
      <c r="EYW1" s="135"/>
      <c r="EYX1" s="135"/>
      <c r="EYY1" s="135"/>
      <c r="EYZ1" s="135"/>
      <c r="EZA1" s="135"/>
      <c r="EZB1" s="135"/>
      <c r="EZC1" s="135"/>
      <c r="EZD1" s="136"/>
      <c r="EZE1" s="134"/>
      <c r="EZF1" s="135"/>
      <c r="EZG1" s="135"/>
      <c r="EZH1" s="135"/>
      <c r="EZI1" s="135"/>
      <c r="EZJ1" s="135"/>
      <c r="EZK1" s="135"/>
      <c r="EZL1" s="135"/>
      <c r="EZM1" s="135"/>
      <c r="EZN1" s="136"/>
      <c r="EZO1" s="134"/>
      <c r="EZP1" s="135"/>
      <c r="EZQ1" s="135"/>
      <c r="EZR1" s="135"/>
      <c r="EZS1" s="135"/>
      <c r="EZT1" s="135"/>
      <c r="EZU1" s="135"/>
      <c r="EZV1" s="135"/>
      <c r="EZW1" s="135"/>
      <c r="EZX1" s="136"/>
      <c r="EZY1" s="134"/>
      <c r="EZZ1" s="135"/>
      <c r="FAA1" s="135"/>
      <c r="FAB1" s="135"/>
      <c r="FAC1" s="135"/>
      <c r="FAD1" s="135"/>
      <c r="FAE1" s="135"/>
      <c r="FAF1" s="135"/>
      <c r="FAG1" s="135"/>
      <c r="FAH1" s="136"/>
      <c r="FAI1" s="134"/>
      <c r="FAJ1" s="135"/>
      <c r="FAK1" s="135"/>
      <c r="FAL1" s="135"/>
      <c r="FAM1" s="135"/>
      <c r="FAN1" s="135"/>
      <c r="FAO1" s="135"/>
      <c r="FAP1" s="135"/>
      <c r="FAQ1" s="135"/>
      <c r="FAR1" s="136"/>
      <c r="FAS1" s="134"/>
      <c r="FAT1" s="135"/>
      <c r="FAU1" s="135"/>
      <c r="FAV1" s="135"/>
      <c r="FAW1" s="135"/>
      <c r="FAX1" s="135"/>
      <c r="FAY1" s="135"/>
      <c r="FAZ1" s="135"/>
      <c r="FBA1" s="135"/>
      <c r="FBB1" s="136"/>
      <c r="FBC1" s="134"/>
      <c r="FBD1" s="135"/>
      <c r="FBE1" s="135"/>
      <c r="FBF1" s="135"/>
      <c r="FBG1" s="135"/>
      <c r="FBH1" s="135"/>
      <c r="FBI1" s="135"/>
      <c r="FBJ1" s="135"/>
      <c r="FBK1" s="135"/>
      <c r="FBL1" s="136"/>
      <c r="FBM1" s="134"/>
      <c r="FBN1" s="135"/>
      <c r="FBO1" s="135"/>
      <c r="FBP1" s="135"/>
      <c r="FBQ1" s="135"/>
      <c r="FBR1" s="135"/>
      <c r="FBS1" s="135"/>
      <c r="FBT1" s="135"/>
      <c r="FBU1" s="135"/>
      <c r="FBV1" s="136"/>
      <c r="FBW1" s="134"/>
      <c r="FBX1" s="135"/>
      <c r="FBY1" s="135"/>
      <c r="FBZ1" s="135"/>
      <c r="FCA1" s="135"/>
      <c r="FCB1" s="135"/>
      <c r="FCC1" s="135"/>
      <c r="FCD1" s="135"/>
      <c r="FCE1" s="135"/>
      <c r="FCF1" s="136"/>
      <c r="FCG1" s="134"/>
      <c r="FCH1" s="135"/>
      <c r="FCI1" s="135"/>
      <c r="FCJ1" s="135"/>
      <c r="FCK1" s="135"/>
      <c r="FCL1" s="135"/>
      <c r="FCM1" s="135"/>
      <c r="FCN1" s="135"/>
      <c r="FCO1" s="135"/>
      <c r="FCP1" s="136"/>
      <c r="FCQ1" s="134"/>
      <c r="FCR1" s="135"/>
      <c r="FCS1" s="135"/>
      <c r="FCT1" s="135"/>
      <c r="FCU1" s="135"/>
      <c r="FCV1" s="135"/>
      <c r="FCW1" s="135"/>
      <c r="FCX1" s="135"/>
      <c r="FCY1" s="135"/>
      <c r="FCZ1" s="136"/>
      <c r="FDA1" s="134"/>
      <c r="FDB1" s="135"/>
      <c r="FDC1" s="135"/>
      <c r="FDD1" s="135"/>
      <c r="FDE1" s="135"/>
      <c r="FDF1" s="135"/>
      <c r="FDG1" s="135"/>
      <c r="FDH1" s="135"/>
      <c r="FDI1" s="135"/>
      <c r="FDJ1" s="136"/>
      <c r="FDK1" s="134"/>
      <c r="FDL1" s="135"/>
      <c r="FDM1" s="135"/>
      <c r="FDN1" s="135"/>
      <c r="FDO1" s="135"/>
      <c r="FDP1" s="135"/>
      <c r="FDQ1" s="135"/>
      <c r="FDR1" s="135"/>
      <c r="FDS1" s="135"/>
      <c r="FDT1" s="136"/>
      <c r="FDU1" s="134"/>
      <c r="FDV1" s="135"/>
      <c r="FDW1" s="135"/>
      <c r="FDX1" s="135"/>
      <c r="FDY1" s="135"/>
      <c r="FDZ1" s="135"/>
      <c r="FEA1" s="135"/>
      <c r="FEB1" s="135"/>
      <c r="FEC1" s="135"/>
      <c r="FED1" s="136"/>
      <c r="FEE1" s="134"/>
      <c r="FEF1" s="135"/>
      <c r="FEG1" s="135"/>
      <c r="FEH1" s="135"/>
      <c r="FEI1" s="135"/>
      <c r="FEJ1" s="135"/>
      <c r="FEK1" s="135"/>
      <c r="FEL1" s="135"/>
      <c r="FEM1" s="135"/>
      <c r="FEN1" s="136"/>
      <c r="FEO1" s="134"/>
      <c r="FEP1" s="135"/>
      <c r="FEQ1" s="135"/>
      <c r="FER1" s="135"/>
      <c r="FES1" s="135"/>
      <c r="FET1" s="135"/>
      <c r="FEU1" s="135"/>
      <c r="FEV1" s="135"/>
      <c r="FEW1" s="135"/>
      <c r="FEX1" s="136"/>
      <c r="FEY1" s="134"/>
      <c r="FEZ1" s="135"/>
      <c r="FFA1" s="135"/>
      <c r="FFB1" s="135"/>
      <c r="FFC1" s="135"/>
      <c r="FFD1" s="135"/>
      <c r="FFE1" s="135"/>
      <c r="FFF1" s="135"/>
      <c r="FFG1" s="135"/>
      <c r="FFH1" s="136"/>
      <c r="FFI1" s="134"/>
      <c r="FFJ1" s="135"/>
      <c r="FFK1" s="135"/>
      <c r="FFL1" s="135"/>
      <c r="FFM1" s="135"/>
      <c r="FFN1" s="135"/>
      <c r="FFO1" s="135"/>
      <c r="FFP1" s="135"/>
      <c r="FFQ1" s="135"/>
      <c r="FFR1" s="136"/>
      <c r="FFS1" s="134"/>
      <c r="FFT1" s="135"/>
      <c r="FFU1" s="135"/>
      <c r="FFV1" s="135"/>
      <c r="FFW1" s="135"/>
      <c r="FFX1" s="135"/>
      <c r="FFY1" s="135"/>
      <c r="FFZ1" s="135"/>
      <c r="FGA1" s="135"/>
      <c r="FGB1" s="136"/>
      <c r="FGC1" s="134"/>
      <c r="FGD1" s="135"/>
      <c r="FGE1" s="135"/>
      <c r="FGF1" s="135"/>
      <c r="FGG1" s="135"/>
      <c r="FGH1" s="135"/>
      <c r="FGI1" s="135"/>
      <c r="FGJ1" s="135"/>
      <c r="FGK1" s="135"/>
      <c r="FGL1" s="136"/>
      <c r="FGM1" s="134"/>
      <c r="FGN1" s="135"/>
      <c r="FGO1" s="135"/>
      <c r="FGP1" s="135"/>
      <c r="FGQ1" s="135"/>
      <c r="FGR1" s="135"/>
      <c r="FGS1" s="135"/>
      <c r="FGT1" s="135"/>
      <c r="FGU1" s="135"/>
      <c r="FGV1" s="136"/>
      <c r="FGW1" s="134"/>
      <c r="FGX1" s="135"/>
      <c r="FGY1" s="135"/>
      <c r="FGZ1" s="135"/>
      <c r="FHA1" s="135"/>
      <c r="FHB1" s="135"/>
      <c r="FHC1" s="135"/>
      <c r="FHD1" s="135"/>
      <c r="FHE1" s="135"/>
      <c r="FHF1" s="136"/>
      <c r="FHG1" s="134"/>
      <c r="FHH1" s="135"/>
      <c r="FHI1" s="135"/>
      <c r="FHJ1" s="135"/>
      <c r="FHK1" s="135"/>
      <c r="FHL1" s="135"/>
      <c r="FHM1" s="135"/>
      <c r="FHN1" s="135"/>
      <c r="FHO1" s="135"/>
      <c r="FHP1" s="136"/>
      <c r="FHQ1" s="134"/>
      <c r="FHR1" s="135"/>
      <c r="FHS1" s="135"/>
      <c r="FHT1" s="135"/>
      <c r="FHU1" s="135"/>
      <c r="FHV1" s="135"/>
      <c r="FHW1" s="135"/>
      <c r="FHX1" s="135"/>
      <c r="FHY1" s="135"/>
      <c r="FHZ1" s="136"/>
      <c r="FIA1" s="134"/>
      <c r="FIB1" s="135"/>
      <c r="FIC1" s="135"/>
      <c r="FID1" s="135"/>
      <c r="FIE1" s="135"/>
      <c r="FIF1" s="135"/>
      <c r="FIG1" s="135"/>
      <c r="FIH1" s="135"/>
      <c r="FII1" s="135"/>
      <c r="FIJ1" s="136"/>
      <c r="FIK1" s="134"/>
      <c r="FIL1" s="135"/>
      <c r="FIM1" s="135"/>
      <c r="FIN1" s="135"/>
      <c r="FIO1" s="135"/>
      <c r="FIP1" s="135"/>
      <c r="FIQ1" s="135"/>
      <c r="FIR1" s="135"/>
      <c r="FIS1" s="135"/>
      <c r="FIT1" s="136"/>
      <c r="FIU1" s="134"/>
      <c r="FIV1" s="135"/>
      <c r="FIW1" s="135"/>
      <c r="FIX1" s="135"/>
      <c r="FIY1" s="135"/>
      <c r="FIZ1" s="135"/>
      <c r="FJA1" s="135"/>
      <c r="FJB1" s="135"/>
      <c r="FJC1" s="135"/>
      <c r="FJD1" s="136"/>
      <c r="FJE1" s="134"/>
      <c r="FJF1" s="135"/>
      <c r="FJG1" s="135"/>
      <c r="FJH1" s="135"/>
      <c r="FJI1" s="135"/>
      <c r="FJJ1" s="135"/>
      <c r="FJK1" s="135"/>
      <c r="FJL1" s="135"/>
      <c r="FJM1" s="135"/>
      <c r="FJN1" s="136"/>
      <c r="FJO1" s="134"/>
      <c r="FJP1" s="135"/>
      <c r="FJQ1" s="135"/>
      <c r="FJR1" s="135"/>
      <c r="FJS1" s="135"/>
      <c r="FJT1" s="135"/>
      <c r="FJU1" s="135"/>
      <c r="FJV1" s="135"/>
      <c r="FJW1" s="135"/>
      <c r="FJX1" s="136"/>
      <c r="FJY1" s="134"/>
      <c r="FJZ1" s="135"/>
      <c r="FKA1" s="135"/>
      <c r="FKB1" s="135"/>
      <c r="FKC1" s="135"/>
      <c r="FKD1" s="135"/>
      <c r="FKE1" s="135"/>
      <c r="FKF1" s="135"/>
      <c r="FKG1" s="135"/>
      <c r="FKH1" s="136"/>
      <c r="FKI1" s="134"/>
      <c r="FKJ1" s="135"/>
      <c r="FKK1" s="135"/>
      <c r="FKL1" s="135"/>
      <c r="FKM1" s="135"/>
      <c r="FKN1" s="135"/>
      <c r="FKO1" s="135"/>
      <c r="FKP1" s="135"/>
      <c r="FKQ1" s="135"/>
      <c r="FKR1" s="136"/>
      <c r="FKS1" s="134"/>
      <c r="FKT1" s="135"/>
      <c r="FKU1" s="135"/>
      <c r="FKV1" s="135"/>
      <c r="FKW1" s="135"/>
      <c r="FKX1" s="135"/>
      <c r="FKY1" s="135"/>
      <c r="FKZ1" s="135"/>
      <c r="FLA1" s="135"/>
      <c r="FLB1" s="136"/>
      <c r="FLC1" s="134"/>
      <c r="FLD1" s="135"/>
      <c r="FLE1" s="135"/>
      <c r="FLF1" s="135"/>
      <c r="FLG1" s="135"/>
      <c r="FLH1" s="135"/>
      <c r="FLI1" s="135"/>
      <c r="FLJ1" s="135"/>
      <c r="FLK1" s="135"/>
      <c r="FLL1" s="136"/>
      <c r="FLM1" s="134"/>
      <c r="FLN1" s="135"/>
      <c r="FLO1" s="135"/>
      <c r="FLP1" s="135"/>
      <c r="FLQ1" s="135"/>
      <c r="FLR1" s="135"/>
      <c r="FLS1" s="135"/>
      <c r="FLT1" s="135"/>
      <c r="FLU1" s="135"/>
      <c r="FLV1" s="136"/>
      <c r="FLW1" s="134"/>
      <c r="FLX1" s="135"/>
      <c r="FLY1" s="135"/>
      <c r="FLZ1" s="135"/>
      <c r="FMA1" s="135"/>
      <c r="FMB1" s="135"/>
      <c r="FMC1" s="135"/>
      <c r="FMD1" s="135"/>
      <c r="FME1" s="135"/>
      <c r="FMF1" s="136"/>
      <c r="FMG1" s="134"/>
      <c r="FMH1" s="135"/>
      <c r="FMI1" s="135"/>
      <c r="FMJ1" s="135"/>
      <c r="FMK1" s="135"/>
      <c r="FML1" s="135"/>
      <c r="FMM1" s="135"/>
      <c r="FMN1" s="135"/>
      <c r="FMO1" s="135"/>
      <c r="FMP1" s="136"/>
      <c r="FMQ1" s="134"/>
      <c r="FMR1" s="135"/>
      <c r="FMS1" s="135"/>
      <c r="FMT1" s="135"/>
      <c r="FMU1" s="135"/>
      <c r="FMV1" s="135"/>
      <c r="FMW1" s="135"/>
      <c r="FMX1" s="135"/>
      <c r="FMY1" s="135"/>
      <c r="FMZ1" s="136"/>
      <c r="FNA1" s="134"/>
      <c r="FNB1" s="135"/>
      <c r="FNC1" s="135"/>
      <c r="FND1" s="135"/>
      <c r="FNE1" s="135"/>
      <c r="FNF1" s="135"/>
      <c r="FNG1" s="135"/>
      <c r="FNH1" s="135"/>
      <c r="FNI1" s="135"/>
      <c r="FNJ1" s="136"/>
      <c r="FNK1" s="134"/>
      <c r="FNL1" s="135"/>
      <c r="FNM1" s="135"/>
      <c r="FNN1" s="135"/>
      <c r="FNO1" s="135"/>
      <c r="FNP1" s="135"/>
      <c r="FNQ1" s="135"/>
      <c r="FNR1" s="135"/>
      <c r="FNS1" s="135"/>
      <c r="FNT1" s="136"/>
      <c r="FNU1" s="134"/>
      <c r="FNV1" s="135"/>
      <c r="FNW1" s="135"/>
      <c r="FNX1" s="135"/>
      <c r="FNY1" s="135"/>
      <c r="FNZ1" s="135"/>
      <c r="FOA1" s="135"/>
      <c r="FOB1" s="135"/>
      <c r="FOC1" s="135"/>
      <c r="FOD1" s="136"/>
      <c r="FOE1" s="134"/>
      <c r="FOF1" s="135"/>
      <c r="FOG1" s="135"/>
      <c r="FOH1" s="135"/>
      <c r="FOI1" s="135"/>
      <c r="FOJ1" s="135"/>
      <c r="FOK1" s="135"/>
      <c r="FOL1" s="135"/>
      <c r="FOM1" s="135"/>
      <c r="FON1" s="136"/>
      <c r="FOO1" s="134"/>
      <c r="FOP1" s="135"/>
      <c r="FOQ1" s="135"/>
      <c r="FOR1" s="135"/>
      <c r="FOS1" s="135"/>
      <c r="FOT1" s="135"/>
      <c r="FOU1" s="135"/>
      <c r="FOV1" s="135"/>
      <c r="FOW1" s="135"/>
      <c r="FOX1" s="136"/>
      <c r="FOY1" s="134"/>
      <c r="FOZ1" s="135"/>
      <c r="FPA1" s="135"/>
      <c r="FPB1" s="135"/>
      <c r="FPC1" s="135"/>
      <c r="FPD1" s="135"/>
      <c r="FPE1" s="135"/>
      <c r="FPF1" s="135"/>
      <c r="FPG1" s="135"/>
      <c r="FPH1" s="136"/>
      <c r="FPI1" s="134"/>
      <c r="FPJ1" s="135"/>
      <c r="FPK1" s="135"/>
      <c r="FPL1" s="135"/>
      <c r="FPM1" s="135"/>
      <c r="FPN1" s="135"/>
      <c r="FPO1" s="135"/>
      <c r="FPP1" s="135"/>
      <c r="FPQ1" s="135"/>
      <c r="FPR1" s="136"/>
      <c r="FPS1" s="134"/>
      <c r="FPT1" s="135"/>
      <c r="FPU1" s="135"/>
      <c r="FPV1" s="135"/>
      <c r="FPW1" s="135"/>
      <c r="FPX1" s="135"/>
      <c r="FPY1" s="135"/>
      <c r="FPZ1" s="135"/>
      <c r="FQA1" s="135"/>
      <c r="FQB1" s="136"/>
      <c r="FQC1" s="134"/>
      <c r="FQD1" s="135"/>
      <c r="FQE1" s="135"/>
      <c r="FQF1" s="135"/>
      <c r="FQG1" s="135"/>
      <c r="FQH1" s="135"/>
      <c r="FQI1" s="135"/>
      <c r="FQJ1" s="135"/>
      <c r="FQK1" s="135"/>
      <c r="FQL1" s="136"/>
      <c r="FQM1" s="134"/>
      <c r="FQN1" s="135"/>
      <c r="FQO1" s="135"/>
      <c r="FQP1" s="135"/>
      <c r="FQQ1" s="135"/>
      <c r="FQR1" s="135"/>
      <c r="FQS1" s="135"/>
      <c r="FQT1" s="135"/>
      <c r="FQU1" s="135"/>
      <c r="FQV1" s="136"/>
      <c r="FQW1" s="134"/>
      <c r="FQX1" s="135"/>
      <c r="FQY1" s="135"/>
      <c r="FQZ1" s="135"/>
      <c r="FRA1" s="135"/>
      <c r="FRB1" s="135"/>
      <c r="FRC1" s="135"/>
      <c r="FRD1" s="135"/>
      <c r="FRE1" s="135"/>
      <c r="FRF1" s="136"/>
      <c r="FRG1" s="134"/>
      <c r="FRH1" s="135"/>
      <c r="FRI1" s="135"/>
      <c r="FRJ1" s="135"/>
      <c r="FRK1" s="135"/>
      <c r="FRL1" s="135"/>
      <c r="FRM1" s="135"/>
      <c r="FRN1" s="135"/>
      <c r="FRO1" s="135"/>
      <c r="FRP1" s="136"/>
      <c r="FRQ1" s="134"/>
      <c r="FRR1" s="135"/>
      <c r="FRS1" s="135"/>
      <c r="FRT1" s="135"/>
      <c r="FRU1" s="135"/>
      <c r="FRV1" s="135"/>
      <c r="FRW1" s="135"/>
      <c r="FRX1" s="135"/>
      <c r="FRY1" s="135"/>
      <c r="FRZ1" s="136"/>
      <c r="FSA1" s="134"/>
      <c r="FSB1" s="135"/>
      <c r="FSC1" s="135"/>
      <c r="FSD1" s="135"/>
      <c r="FSE1" s="135"/>
      <c r="FSF1" s="135"/>
      <c r="FSG1" s="135"/>
      <c r="FSH1" s="135"/>
      <c r="FSI1" s="135"/>
      <c r="FSJ1" s="136"/>
      <c r="FSK1" s="134"/>
      <c r="FSL1" s="135"/>
      <c r="FSM1" s="135"/>
      <c r="FSN1" s="135"/>
      <c r="FSO1" s="135"/>
      <c r="FSP1" s="135"/>
      <c r="FSQ1" s="135"/>
      <c r="FSR1" s="135"/>
      <c r="FSS1" s="135"/>
      <c r="FST1" s="136"/>
      <c r="FSU1" s="134"/>
      <c r="FSV1" s="135"/>
      <c r="FSW1" s="135"/>
      <c r="FSX1" s="135"/>
      <c r="FSY1" s="135"/>
      <c r="FSZ1" s="135"/>
      <c r="FTA1" s="135"/>
      <c r="FTB1" s="135"/>
      <c r="FTC1" s="135"/>
      <c r="FTD1" s="136"/>
      <c r="FTE1" s="134"/>
      <c r="FTF1" s="135"/>
      <c r="FTG1" s="135"/>
      <c r="FTH1" s="135"/>
      <c r="FTI1" s="135"/>
      <c r="FTJ1" s="135"/>
      <c r="FTK1" s="135"/>
      <c r="FTL1" s="135"/>
      <c r="FTM1" s="135"/>
      <c r="FTN1" s="136"/>
      <c r="FTO1" s="134"/>
      <c r="FTP1" s="135"/>
      <c r="FTQ1" s="135"/>
      <c r="FTR1" s="135"/>
      <c r="FTS1" s="135"/>
      <c r="FTT1" s="135"/>
      <c r="FTU1" s="135"/>
      <c r="FTV1" s="135"/>
      <c r="FTW1" s="135"/>
      <c r="FTX1" s="136"/>
      <c r="FTY1" s="134"/>
      <c r="FTZ1" s="135"/>
      <c r="FUA1" s="135"/>
      <c r="FUB1" s="135"/>
      <c r="FUC1" s="135"/>
      <c r="FUD1" s="135"/>
      <c r="FUE1" s="135"/>
      <c r="FUF1" s="135"/>
      <c r="FUG1" s="135"/>
      <c r="FUH1" s="136"/>
      <c r="FUI1" s="134"/>
      <c r="FUJ1" s="135"/>
      <c r="FUK1" s="135"/>
      <c r="FUL1" s="135"/>
      <c r="FUM1" s="135"/>
      <c r="FUN1" s="135"/>
      <c r="FUO1" s="135"/>
      <c r="FUP1" s="135"/>
      <c r="FUQ1" s="135"/>
      <c r="FUR1" s="136"/>
      <c r="FUS1" s="134"/>
      <c r="FUT1" s="135"/>
      <c r="FUU1" s="135"/>
      <c r="FUV1" s="135"/>
      <c r="FUW1" s="135"/>
      <c r="FUX1" s="135"/>
      <c r="FUY1" s="135"/>
      <c r="FUZ1" s="135"/>
      <c r="FVA1" s="135"/>
      <c r="FVB1" s="136"/>
      <c r="FVC1" s="134"/>
      <c r="FVD1" s="135"/>
      <c r="FVE1" s="135"/>
      <c r="FVF1" s="135"/>
      <c r="FVG1" s="135"/>
      <c r="FVH1" s="135"/>
      <c r="FVI1" s="135"/>
      <c r="FVJ1" s="135"/>
      <c r="FVK1" s="135"/>
      <c r="FVL1" s="136"/>
      <c r="FVM1" s="134"/>
      <c r="FVN1" s="135"/>
      <c r="FVO1" s="135"/>
      <c r="FVP1" s="135"/>
      <c r="FVQ1" s="135"/>
      <c r="FVR1" s="135"/>
      <c r="FVS1" s="135"/>
      <c r="FVT1" s="135"/>
      <c r="FVU1" s="135"/>
      <c r="FVV1" s="136"/>
      <c r="FVW1" s="134"/>
      <c r="FVX1" s="135"/>
      <c r="FVY1" s="135"/>
      <c r="FVZ1" s="135"/>
      <c r="FWA1" s="135"/>
      <c r="FWB1" s="135"/>
      <c r="FWC1" s="135"/>
      <c r="FWD1" s="135"/>
      <c r="FWE1" s="135"/>
      <c r="FWF1" s="136"/>
      <c r="FWG1" s="134"/>
      <c r="FWH1" s="135"/>
      <c r="FWI1" s="135"/>
      <c r="FWJ1" s="135"/>
      <c r="FWK1" s="135"/>
      <c r="FWL1" s="135"/>
      <c r="FWM1" s="135"/>
      <c r="FWN1" s="135"/>
      <c r="FWO1" s="135"/>
      <c r="FWP1" s="136"/>
      <c r="FWQ1" s="134"/>
      <c r="FWR1" s="135"/>
      <c r="FWS1" s="135"/>
      <c r="FWT1" s="135"/>
      <c r="FWU1" s="135"/>
      <c r="FWV1" s="135"/>
      <c r="FWW1" s="135"/>
      <c r="FWX1" s="135"/>
      <c r="FWY1" s="135"/>
      <c r="FWZ1" s="136"/>
      <c r="FXA1" s="134"/>
      <c r="FXB1" s="135"/>
      <c r="FXC1" s="135"/>
      <c r="FXD1" s="135"/>
      <c r="FXE1" s="135"/>
      <c r="FXF1" s="135"/>
      <c r="FXG1" s="135"/>
      <c r="FXH1" s="135"/>
      <c r="FXI1" s="135"/>
      <c r="FXJ1" s="136"/>
      <c r="FXK1" s="134"/>
      <c r="FXL1" s="135"/>
      <c r="FXM1" s="135"/>
      <c r="FXN1" s="135"/>
      <c r="FXO1" s="135"/>
      <c r="FXP1" s="135"/>
      <c r="FXQ1" s="135"/>
      <c r="FXR1" s="135"/>
      <c r="FXS1" s="135"/>
      <c r="FXT1" s="136"/>
      <c r="FXU1" s="134"/>
      <c r="FXV1" s="135"/>
      <c r="FXW1" s="135"/>
      <c r="FXX1" s="135"/>
      <c r="FXY1" s="135"/>
      <c r="FXZ1" s="135"/>
      <c r="FYA1" s="135"/>
      <c r="FYB1" s="135"/>
      <c r="FYC1" s="135"/>
      <c r="FYD1" s="136"/>
      <c r="FYE1" s="134"/>
      <c r="FYF1" s="135"/>
      <c r="FYG1" s="135"/>
      <c r="FYH1" s="135"/>
      <c r="FYI1" s="135"/>
      <c r="FYJ1" s="135"/>
      <c r="FYK1" s="135"/>
      <c r="FYL1" s="135"/>
      <c r="FYM1" s="135"/>
      <c r="FYN1" s="136"/>
      <c r="FYO1" s="134"/>
      <c r="FYP1" s="135"/>
      <c r="FYQ1" s="135"/>
      <c r="FYR1" s="135"/>
      <c r="FYS1" s="135"/>
      <c r="FYT1" s="135"/>
      <c r="FYU1" s="135"/>
      <c r="FYV1" s="135"/>
      <c r="FYW1" s="135"/>
      <c r="FYX1" s="136"/>
      <c r="FYY1" s="134"/>
      <c r="FYZ1" s="135"/>
      <c r="FZA1" s="135"/>
      <c r="FZB1" s="135"/>
      <c r="FZC1" s="135"/>
      <c r="FZD1" s="135"/>
      <c r="FZE1" s="135"/>
      <c r="FZF1" s="135"/>
      <c r="FZG1" s="135"/>
      <c r="FZH1" s="136"/>
      <c r="FZI1" s="134"/>
      <c r="FZJ1" s="135"/>
      <c r="FZK1" s="135"/>
      <c r="FZL1" s="135"/>
      <c r="FZM1" s="135"/>
      <c r="FZN1" s="135"/>
      <c r="FZO1" s="135"/>
      <c r="FZP1" s="135"/>
      <c r="FZQ1" s="135"/>
      <c r="FZR1" s="136"/>
      <c r="FZS1" s="134"/>
      <c r="FZT1" s="135"/>
      <c r="FZU1" s="135"/>
      <c r="FZV1" s="135"/>
      <c r="FZW1" s="135"/>
      <c r="FZX1" s="135"/>
      <c r="FZY1" s="135"/>
      <c r="FZZ1" s="135"/>
      <c r="GAA1" s="135"/>
      <c r="GAB1" s="136"/>
      <c r="GAC1" s="134"/>
      <c r="GAD1" s="135"/>
      <c r="GAE1" s="135"/>
      <c r="GAF1" s="135"/>
      <c r="GAG1" s="135"/>
      <c r="GAH1" s="135"/>
      <c r="GAI1" s="135"/>
      <c r="GAJ1" s="135"/>
      <c r="GAK1" s="135"/>
      <c r="GAL1" s="136"/>
      <c r="GAM1" s="134"/>
      <c r="GAN1" s="135"/>
      <c r="GAO1" s="135"/>
      <c r="GAP1" s="135"/>
      <c r="GAQ1" s="135"/>
      <c r="GAR1" s="135"/>
      <c r="GAS1" s="135"/>
      <c r="GAT1" s="135"/>
      <c r="GAU1" s="135"/>
      <c r="GAV1" s="136"/>
      <c r="GAW1" s="134"/>
      <c r="GAX1" s="135"/>
      <c r="GAY1" s="135"/>
      <c r="GAZ1" s="135"/>
      <c r="GBA1" s="135"/>
      <c r="GBB1" s="135"/>
      <c r="GBC1" s="135"/>
      <c r="GBD1" s="135"/>
      <c r="GBE1" s="135"/>
      <c r="GBF1" s="136"/>
      <c r="GBG1" s="134"/>
      <c r="GBH1" s="135"/>
      <c r="GBI1" s="135"/>
      <c r="GBJ1" s="135"/>
      <c r="GBK1" s="135"/>
      <c r="GBL1" s="135"/>
      <c r="GBM1" s="135"/>
      <c r="GBN1" s="135"/>
      <c r="GBO1" s="135"/>
      <c r="GBP1" s="136"/>
      <c r="GBQ1" s="134"/>
      <c r="GBR1" s="135"/>
      <c r="GBS1" s="135"/>
      <c r="GBT1" s="135"/>
      <c r="GBU1" s="135"/>
      <c r="GBV1" s="135"/>
      <c r="GBW1" s="135"/>
      <c r="GBX1" s="135"/>
      <c r="GBY1" s="135"/>
      <c r="GBZ1" s="136"/>
      <c r="GCA1" s="134"/>
      <c r="GCB1" s="135"/>
      <c r="GCC1" s="135"/>
      <c r="GCD1" s="135"/>
      <c r="GCE1" s="135"/>
      <c r="GCF1" s="135"/>
      <c r="GCG1" s="135"/>
      <c r="GCH1" s="135"/>
      <c r="GCI1" s="135"/>
      <c r="GCJ1" s="136"/>
      <c r="GCK1" s="134"/>
      <c r="GCL1" s="135"/>
      <c r="GCM1" s="135"/>
      <c r="GCN1" s="135"/>
      <c r="GCO1" s="135"/>
      <c r="GCP1" s="135"/>
      <c r="GCQ1" s="135"/>
      <c r="GCR1" s="135"/>
      <c r="GCS1" s="135"/>
      <c r="GCT1" s="136"/>
      <c r="GCU1" s="134"/>
      <c r="GCV1" s="135"/>
      <c r="GCW1" s="135"/>
      <c r="GCX1" s="135"/>
      <c r="GCY1" s="135"/>
      <c r="GCZ1" s="135"/>
      <c r="GDA1" s="135"/>
      <c r="GDB1" s="135"/>
      <c r="GDC1" s="135"/>
      <c r="GDD1" s="136"/>
      <c r="GDE1" s="134"/>
      <c r="GDF1" s="135"/>
      <c r="GDG1" s="135"/>
      <c r="GDH1" s="135"/>
      <c r="GDI1" s="135"/>
      <c r="GDJ1" s="135"/>
      <c r="GDK1" s="135"/>
      <c r="GDL1" s="135"/>
      <c r="GDM1" s="135"/>
      <c r="GDN1" s="136"/>
      <c r="GDO1" s="134"/>
      <c r="GDP1" s="135"/>
      <c r="GDQ1" s="135"/>
      <c r="GDR1" s="135"/>
      <c r="GDS1" s="135"/>
      <c r="GDT1" s="135"/>
      <c r="GDU1" s="135"/>
      <c r="GDV1" s="135"/>
      <c r="GDW1" s="135"/>
      <c r="GDX1" s="136"/>
      <c r="GDY1" s="134"/>
      <c r="GDZ1" s="135"/>
      <c r="GEA1" s="135"/>
      <c r="GEB1" s="135"/>
      <c r="GEC1" s="135"/>
      <c r="GED1" s="135"/>
      <c r="GEE1" s="135"/>
      <c r="GEF1" s="135"/>
      <c r="GEG1" s="135"/>
      <c r="GEH1" s="136"/>
      <c r="GEI1" s="134"/>
      <c r="GEJ1" s="135"/>
      <c r="GEK1" s="135"/>
      <c r="GEL1" s="135"/>
      <c r="GEM1" s="135"/>
      <c r="GEN1" s="135"/>
      <c r="GEO1" s="135"/>
      <c r="GEP1" s="135"/>
      <c r="GEQ1" s="135"/>
      <c r="GER1" s="136"/>
      <c r="GES1" s="134"/>
      <c r="GET1" s="135"/>
      <c r="GEU1" s="135"/>
      <c r="GEV1" s="135"/>
      <c r="GEW1" s="135"/>
      <c r="GEX1" s="135"/>
      <c r="GEY1" s="135"/>
      <c r="GEZ1" s="135"/>
      <c r="GFA1" s="135"/>
      <c r="GFB1" s="136"/>
      <c r="GFC1" s="134"/>
      <c r="GFD1" s="135"/>
      <c r="GFE1" s="135"/>
      <c r="GFF1" s="135"/>
      <c r="GFG1" s="135"/>
      <c r="GFH1" s="135"/>
      <c r="GFI1" s="135"/>
      <c r="GFJ1" s="135"/>
      <c r="GFK1" s="135"/>
      <c r="GFL1" s="136"/>
      <c r="GFM1" s="134"/>
      <c r="GFN1" s="135"/>
      <c r="GFO1" s="135"/>
      <c r="GFP1" s="135"/>
      <c r="GFQ1" s="135"/>
      <c r="GFR1" s="135"/>
      <c r="GFS1" s="135"/>
      <c r="GFT1" s="135"/>
      <c r="GFU1" s="135"/>
      <c r="GFV1" s="136"/>
      <c r="GFW1" s="134"/>
      <c r="GFX1" s="135"/>
      <c r="GFY1" s="135"/>
      <c r="GFZ1" s="135"/>
      <c r="GGA1" s="135"/>
      <c r="GGB1" s="135"/>
      <c r="GGC1" s="135"/>
      <c r="GGD1" s="135"/>
      <c r="GGE1" s="135"/>
      <c r="GGF1" s="136"/>
      <c r="GGG1" s="134"/>
      <c r="GGH1" s="135"/>
      <c r="GGI1" s="135"/>
      <c r="GGJ1" s="135"/>
      <c r="GGK1" s="135"/>
      <c r="GGL1" s="135"/>
      <c r="GGM1" s="135"/>
      <c r="GGN1" s="135"/>
      <c r="GGO1" s="135"/>
      <c r="GGP1" s="136"/>
      <c r="GGQ1" s="134"/>
      <c r="GGR1" s="135"/>
      <c r="GGS1" s="135"/>
      <c r="GGT1" s="135"/>
      <c r="GGU1" s="135"/>
      <c r="GGV1" s="135"/>
      <c r="GGW1" s="135"/>
      <c r="GGX1" s="135"/>
      <c r="GGY1" s="135"/>
      <c r="GGZ1" s="136"/>
      <c r="GHA1" s="134"/>
      <c r="GHB1" s="135"/>
      <c r="GHC1" s="135"/>
      <c r="GHD1" s="135"/>
      <c r="GHE1" s="135"/>
      <c r="GHF1" s="135"/>
      <c r="GHG1" s="135"/>
      <c r="GHH1" s="135"/>
      <c r="GHI1" s="135"/>
      <c r="GHJ1" s="136"/>
      <c r="GHK1" s="134"/>
      <c r="GHL1" s="135"/>
      <c r="GHM1" s="135"/>
      <c r="GHN1" s="135"/>
      <c r="GHO1" s="135"/>
      <c r="GHP1" s="135"/>
      <c r="GHQ1" s="135"/>
      <c r="GHR1" s="135"/>
      <c r="GHS1" s="135"/>
      <c r="GHT1" s="136"/>
      <c r="GHU1" s="134"/>
      <c r="GHV1" s="135"/>
      <c r="GHW1" s="135"/>
      <c r="GHX1" s="135"/>
      <c r="GHY1" s="135"/>
      <c r="GHZ1" s="135"/>
      <c r="GIA1" s="135"/>
      <c r="GIB1" s="135"/>
      <c r="GIC1" s="135"/>
      <c r="GID1" s="136"/>
      <c r="GIE1" s="134"/>
      <c r="GIF1" s="135"/>
      <c r="GIG1" s="135"/>
      <c r="GIH1" s="135"/>
      <c r="GII1" s="135"/>
      <c r="GIJ1" s="135"/>
      <c r="GIK1" s="135"/>
      <c r="GIL1" s="135"/>
      <c r="GIM1" s="135"/>
      <c r="GIN1" s="136"/>
      <c r="GIO1" s="134"/>
      <c r="GIP1" s="135"/>
      <c r="GIQ1" s="135"/>
      <c r="GIR1" s="135"/>
      <c r="GIS1" s="135"/>
      <c r="GIT1" s="135"/>
      <c r="GIU1" s="135"/>
      <c r="GIV1" s="135"/>
      <c r="GIW1" s="135"/>
      <c r="GIX1" s="136"/>
      <c r="GIY1" s="134"/>
      <c r="GIZ1" s="135"/>
      <c r="GJA1" s="135"/>
      <c r="GJB1" s="135"/>
      <c r="GJC1" s="135"/>
      <c r="GJD1" s="135"/>
      <c r="GJE1" s="135"/>
      <c r="GJF1" s="135"/>
      <c r="GJG1" s="135"/>
      <c r="GJH1" s="136"/>
      <c r="GJI1" s="134"/>
      <c r="GJJ1" s="135"/>
      <c r="GJK1" s="135"/>
      <c r="GJL1" s="135"/>
      <c r="GJM1" s="135"/>
      <c r="GJN1" s="135"/>
      <c r="GJO1" s="135"/>
      <c r="GJP1" s="135"/>
      <c r="GJQ1" s="135"/>
      <c r="GJR1" s="136"/>
      <c r="GJS1" s="134"/>
      <c r="GJT1" s="135"/>
      <c r="GJU1" s="135"/>
      <c r="GJV1" s="135"/>
      <c r="GJW1" s="135"/>
      <c r="GJX1" s="135"/>
      <c r="GJY1" s="135"/>
      <c r="GJZ1" s="135"/>
      <c r="GKA1" s="135"/>
      <c r="GKB1" s="136"/>
      <c r="GKC1" s="134"/>
      <c r="GKD1" s="135"/>
      <c r="GKE1" s="135"/>
      <c r="GKF1" s="135"/>
      <c r="GKG1" s="135"/>
      <c r="GKH1" s="135"/>
      <c r="GKI1" s="135"/>
      <c r="GKJ1" s="135"/>
      <c r="GKK1" s="135"/>
      <c r="GKL1" s="136"/>
      <c r="GKM1" s="134"/>
      <c r="GKN1" s="135"/>
      <c r="GKO1" s="135"/>
      <c r="GKP1" s="135"/>
      <c r="GKQ1" s="135"/>
      <c r="GKR1" s="135"/>
      <c r="GKS1" s="135"/>
      <c r="GKT1" s="135"/>
      <c r="GKU1" s="135"/>
      <c r="GKV1" s="136"/>
      <c r="GKW1" s="134"/>
      <c r="GKX1" s="135"/>
      <c r="GKY1" s="135"/>
      <c r="GKZ1" s="135"/>
      <c r="GLA1" s="135"/>
      <c r="GLB1" s="135"/>
      <c r="GLC1" s="135"/>
      <c r="GLD1" s="135"/>
      <c r="GLE1" s="135"/>
      <c r="GLF1" s="136"/>
      <c r="GLG1" s="134"/>
      <c r="GLH1" s="135"/>
      <c r="GLI1" s="135"/>
      <c r="GLJ1" s="135"/>
      <c r="GLK1" s="135"/>
      <c r="GLL1" s="135"/>
      <c r="GLM1" s="135"/>
      <c r="GLN1" s="135"/>
      <c r="GLO1" s="135"/>
      <c r="GLP1" s="136"/>
      <c r="GLQ1" s="134"/>
      <c r="GLR1" s="135"/>
      <c r="GLS1" s="135"/>
      <c r="GLT1" s="135"/>
      <c r="GLU1" s="135"/>
      <c r="GLV1" s="135"/>
      <c r="GLW1" s="135"/>
      <c r="GLX1" s="135"/>
      <c r="GLY1" s="135"/>
      <c r="GLZ1" s="136"/>
      <c r="GMA1" s="134"/>
      <c r="GMB1" s="135"/>
      <c r="GMC1" s="135"/>
      <c r="GMD1" s="135"/>
      <c r="GME1" s="135"/>
      <c r="GMF1" s="135"/>
      <c r="GMG1" s="135"/>
      <c r="GMH1" s="135"/>
      <c r="GMI1" s="135"/>
      <c r="GMJ1" s="136"/>
      <c r="GMK1" s="134"/>
      <c r="GML1" s="135"/>
      <c r="GMM1" s="135"/>
      <c r="GMN1" s="135"/>
      <c r="GMO1" s="135"/>
      <c r="GMP1" s="135"/>
      <c r="GMQ1" s="135"/>
      <c r="GMR1" s="135"/>
      <c r="GMS1" s="135"/>
      <c r="GMT1" s="136"/>
      <c r="GMU1" s="134"/>
      <c r="GMV1" s="135"/>
      <c r="GMW1" s="135"/>
      <c r="GMX1" s="135"/>
      <c r="GMY1" s="135"/>
      <c r="GMZ1" s="135"/>
      <c r="GNA1" s="135"/>
      <c r="GNB1" s="135"/>
      <c r="GNC1" s="135"/>
      <c r="GND1" s="136"/>
      <c r="GNE1" s="134"/>
      <c r="GNF1" s="135"/>
      <c r="GNG1" s="135"/>
      <c r="GNH1" s="135"/>
      <c r="GNI1" s="135"/>
      <c r="GNJ1" s="135"/>
      <c r="GNK1" s="135"/>
      <c r="GNL1" s="135"/>
      <c r="GNM1" s="135"/>
      <c r="GNN1" s="136"/>
      <c r="GNO1" s="134"/>
      <c r="GNP1" s="135"/>
      <c r="GNQ1" s="135"/>
      <c r="GNR1" s="135"/>
      <c r="GNS1" s="135"/>
      <c r="GNT1" s="135"/>
      <c r="GNU1" s="135"/>
      <c r="GNV1" s="135"/>
      <c r="GNW1" s="135"/>
      <c r="GNX1" s="136"/>
      <c r="GNY1" s="134"/>
      <c r="GNZ1" s="135"/>
      <c r="GOA1" s="135"/>
      <c r="GOB1" s="135"/>
      <c r="GOC1" s="135"/>
      <c r="GOD1" s="135"/>
      <c r="GOE1" s="135"/>
      <c r="GOF1" s="135"/>
      <c r="GOG1" s="135"/>
      <c r="GOH1" s="136"/>
      <c r="GOI1" s="134"/>
      <c r="GOJ1" s="135"/>
      <c r="GOK1" s="135"/>
      <c r="GOL1" s="135"/>
      <c r="GOM1" s="135"/>
      <c r="GON1" s="135"/>
      <c r="GOO1" s="135"/>
      <c r="GOP1" s="135"/>
      <c r="GOQ1" s="135"/>
      <c r="GOR1" s="136"/>
      <c r="GOS1" s="134"/>
      <c r="GOT1" s="135"/>
      <c r="GOU1" s="135"/>
      <c r="GOV1" s="135"/>
      <c r="GOW1" s="135"/>
      <c r="GOX1" s="135"/>
      <c r="GOY1" s="135"/>
      <c r="GOZ1" s="135"/>
      <c r="GPA1" s="135"/>
      <c r="GPB1" s="136"/>
      <c r="GPC1" s="134"/>
      <c r="GPD1" s="135"/>
      <c r="GPE1" s="135"/>
      <c r="GPF1" s="135"/>
      <c r="GPG1" s="135"/>
      <c r="GPH1" s="135"/>
      <c r="GPI1" s="135"/>
      <c r="GPJ1" s="135"/>
      <c r="GPK1" s="135"/>
      <c r="GPL1" s="136"/>
      <c r="GPM1" s="134"/>
      <c r="GPN1" s="135"/>
      <c r="GPO1" s="135"/>
      <c r="GPP1" s="135"/>
      <c r="GPQ1" s="135"/>
      <c r="GPR1" s="135"/>
      <c r="GPS1" s="135"/>
      <c r="GPT1" s="135"/>
      <c r="GPU1" s="135"/>
      <c r="GPV1" s="136"/>
      <c r="GPW1" s="134"/>
      <c r="GPX1" s="135"/>
      <c r="GPY1" s="135"/>
      <c r="GPZ1" s="135"/>
      <c r="GQA1" s="135"/>
      <c r="GQB1" s="135"/>
      <c r="GQC1" s="135"/>
      <c r="GQD1" s="135"/>
      <c r="GQE1" s="135"/>
      <c r="GQF1" s="136"/>
      <c r="GQG1" s="134"/>
      <c r="GQH1" s="135"/>
      <c r="GQI1" s="135"/>
      <c r="GQJ1" s="135"/>
      <c r="GQK1" s="135"/>
      <c r="GQL1" s="135"/>
      <c r="GQM1" s="135"/>
      <c r="GQN1" s="135"/>
      <c r="GQO1" s="135"/>
      <c r="GQP1" s="136"/>
      <c r="GQQ1" s="134"/>
      <c r="GQR1" s="135"/>
      <c r="GQS1" s="135"/>
      <c r="GQT1" s="135"/>
      <c r="GQU1" s="135"/>
      <c r="GQV1" s="135"/>
      <c r="GQW1" s="135"/>
      <c r="GQX1" s="135"/>
      <c r="GQY1" s="135"/>
      <c r="GQZ1" s="136"/>
      <c r="GRA1" s="134"/>
      <c r="GRB1" s="135"/>
      <c r="GRC1" s="135"/>
      <c r="GRD1" s="135"/>
      <c r="GRE1" s="135"/>
      <c r="GRF1" s="135"/>
      <c r="GRG1" s="135"/>
      <c r="GRH1" s="135"/>
      <c r="GRI1" s="135"/>
      <c r="GRJ1" s="136"/>
      <c r="GRK1" s="134"/>
      <c r="GRL1" s="135"/>
      <c r="GRM1" s="135"/>
      <c r="GRN1" s="135"/>
      <c r="GRO1" s="135"/>
      <c r="GRP1" s="135"/>
      <c r="GRQ1" s="135"/>
      <c r="GRR1" s="135"/>
      <c r="GRS1" s="135"/>
      <c r="GRT1" s="136"/>
      <c r="GRU1" s="134"/>
      <c r="GRV1" s="135"/>
      <c r="GRW1" s="135"/>
      <c r="GRX1" s="135"/>
      <c r="GRY1" s="135"/>
      <c r="GRZ1" s="135"/>
      <c r="GSA1" s="135"/>
      <c r="GSB1" s="135"/>
      <c r="GSC1" s="135"/>
      <c r="GSD1" s="136"/>
      <c r="GSE1" s="134"/>
      <c r="GSF1" s="135"/>
      <c r="GSG1" s="135"/>
      <c r="GSH1" s="135"/>
      <c r="GSI1" s="135"/>
      <c r="GSJ1" s="135"/>
      <c r="GSK1" s="135"/>
      <c r="GSL1" s="135"/>
      <c r="GSM1" s="135"/>
      <c r="GSN1" s="136"/>
      <c r="GSO1" s="134"/>
      <c r="GSP1" s="135"/>
      <c r="GSQ1" s="135"/>
      <c r="GSR1" s="135"/>
      <c r="GSS1" s="135"/>
      <c r="GST1" s="135"/>
      <c r="GSU1" s="135"/>
      <c r="GSV1" s="135"/>
      <c r="GSW1" s="135"/>
      <c r="GSX1" s="136"/>
      <c r="GSY1" s="134"/>
      <c r="GSZ1" s="135"/>
      <c r="GTA1" s="135"/>
      <c r="GTB1" s="135"/>
      <c r="GTC1" s="135"/>
      <c r="GTD1" s="135"/>
      <c r="GTE1" s="135"/>
      <c r="GTF1" s="135"/>
      <c r="GTG1" s="135"/>
      <c r="GTH1" s="136"/>
      <c r="GTI1" s="134"/>
      <c r="GTJ1" s="135"/>
      <c r="GTK1" s="135"/>
      <c r="GTL1" s="135"/>
      <c r="GTM1" s="135"/>
      <c r="GTN1" s="135"/>
      <c r="GTO1" s="135"/>
      <c r="GTP1" s="135"/>
      <c r="GTQ1" s="135"/>
      <c r="GTR1" s="136"/>
      <c r="GTS1" s="134"/>
      <c r="GTT1" s="135"/>
      <c r="GTU1" s="135"/>
      <c r="GTV1" s="135"/>
      <c r="GTW1" s="135"/>
      <c r="GTX1" s="135"/>
      <c r="GTY1" s="135"/>
      <c r="GTZ1" s="135"/>
      <c r="GUA1" s="135"/>
      <c r="GUB1" s="136"/>
      <c r="GUC1" s="134"/>
      <c r="GUD1" s="135"/>
      <c r="GUE1" s="135"/>
      <c r="GUF1" s="135"/>
      <c r="GUG1" s="135"/>
      <c r="GUH1" s="135"/>
      <c r="GUI1" s="135"/>
      <c r="GUJ1" s="135"/>
      <c r="GUK1" s="135"/>
      <c r="GUL1" s="136"/>
      <c r="GUM1" s="134"/>
      <c r="GUN1" s="135"/>
      <c r="GUO1" s="135"/>
      <c r="GUP1" s="135"/>
      <c r="GUQ1" s="135"/>
      <c r="GUR1" s="135"/>
      <c r="GUS1" s="135"/>
      <c r="GUT1" s="135"/>
      <c r="GUU1" s="135"/>
      <c r="GUV1" s="136"/>
      <c r="GUW1" s="134"/>
      <c r="GUX1" s="135"/>
      <c r="GUY1" s="135"/>
      <c r="GUZ1" s="135"/>
      <c r="GVA1" s="135"/>
      <c r="GVB1" s="135"/>
      <c r="GVC1" s="135"/>
      <c r="GVD1" s="135"/>
      <c r="GVE1" s="135"/>
      <c r="GVF1" s="136"/>
      <c r="GVG1" s="134"/>
      <c r="GVH1" s="135"/>
      <c r="GVI1" s="135"/>
      <c r="GVJ1" s="135"/>
      <c r="GVK1" s="135"/>
      <c r="GVL1" s="135"/>
      <c r="GVM1" s="135"/>
      <c r="GVN1" s="135"/>
      <c r="GVO1" s="135"/>
      <c r="GVP1" s="136"/>
      <c r="GVQ1" s="134"/>
      <c r="GVR1" s="135"/>
      <c r="GVS1" s="135"/>
      <c r="GVT1" s="135"/>
      <c r="GVU1" s="135"/>
      <c r="GVV1" s="135"/>
      <c r="GVW1" s="135"/>
      <c r="GVX1" s="135"/>
      <c r="GVY1" s="135"/>
      <c r="GVZ1" s="136"/>
      <c r="GWA1" s="134"/>
      <c r="GWB1" s="135"/>
      <c r="GWC1" s="135"/>
      <c r="GWD1" s="135"/>
      <c r="GWE1" s="135"/>
      <c r="GWF1" s="135"/>
      <c r="GWG1" s="135"/>
      <c r="GWH1" s="135"/>
      <c r="GWI1" s="135"/>
      <c r="GWJ1" s="136"/>
      <c r="GWK1" s="134"/>
      <c r="GWL1" s="135"/>
      <c r="GWM1" s="135"/>
      <c r="GWN1" s="135"/>
      <c r="GWO1" s="135"/>
      <c r="GWP1" s="135"/>
      <c r="GWQ1" s="135"/>
      <c r="GWR1" s="135"/>
      <c r="GWS1" s="135"/>
      <c r="GWT1" s="136"/>
      <c r="GWU1" s="134"/>
      <c r="GWV1" s="135"/>
      <c r="GWW1" s="135"/>
      <c r="GWX1" s="135"/>
      <c r="GWY1" s="135"/>
      <c r="GWZ1" s="135"/>
      <c r="GXA1" s="135"/>
      <c r="GXB1" s="135"/>
      <c r="GXC1" s="135"/>
      <c r="GXD1" s="136"/>
      <c r="GXE1" s="134"/>
      <c r="GXF1" s="135"/>
      <c r="GXG1" s="135"/>
      <c r="GXH1" s="135"/>
      <c r="GXI1" s="135"/>
      <c r="GXJ1" s="135"/>
      <c r="GXK1" s="135"/>
      <c r="GXL1" s="135"/>
      <c r="GXM1" s="135"/>
      <c r="GXN1" s="136"/>
      <c r="GXO1" s="134"/>
      <c r="GXP1" s="135"/>
      <c r="GXQ1" s="135"/>
      <c r="GXR1" s="135"/>
      <c r="GXS1" s="135"/>
      <c r="GXT1" s="135"/>
      <c r="GXU1" s="135"/>
      <c r="GXV1" s="135"/>
      <c r="GXW1" s="135"/>
      <c r="GXX1" s="136"/>
      <c r="GXY1" s="134"/>
      <c r="GXZ1" s="135"/>
      <c r="GYA1" s="135"/>
      <c r="GYB1" s="135"/>
      <c r="GYC1" s="135"/>
      <c r="GYD1" s="135"/>
      <c r="GYE1" s="135"/>
      <c r="GYF1" s="135"/>
      <c r="GYG1" s="135"/>
      <c r="GYH1" s="136"/>
      <c r="GYI1" s="134"/>
      <c r="GYJ1" s="135"/>
      <c r="GYK1" s="135"/>
      <c r="GYL1" s="135"/>
      <c r="GYM1" s="135"/>
      <c r="GYN1" s="135"/>
      <c r="GYO1" s="135"/>
      <c r="GYP1" s="135"/>
      <c r="GYQ1" s="135"/>
      <c r="GYR1" s="136"/>
      <c r="GYS1" s="134"/>
      <c r="GYT1" s="135"/>
      <c r="GYU1" s="135"/>
      <c r="GYV1" s="135"/>
      <c r="GYW1" s="135"/>
      <c r="GYX1" s="135"/>
      <c r="GYY1" s="135"/>
      <c r="GYZ1" s="135"/>
      <c r="GZA1" s="135"/>
      <c r="GZB1" s="136"/>
      <c r="GZC1" s="134"/>
      <c r="GZD1" s="135"/>
      <c r="GZE1" s="135"/>
      <c r="GZF1" s="135"/>
      <c r="GZG1" s="135"/>
      <c r="GZH1" s="135"/>
      <c r="GZI1" s="135"/>
      <c r="GZJ1" s="135"/>
      <c r="GZK1" s="135"/>
      <c r="GZL1" s="136"/>
      <c r="GZM1" s="134"/>
      <c r="GZN1" s="135"/>
      <c r="GZO1" s="135"/>
      <c r="GZP1" s="135"/>
      <c r="GZQ1" s="135"/>
      <c r="GZR1" s="135"/>
      <c r="GZS1" s="135"/>
      <c r="GZT1" s="135"/>
      <c r="GZU1" s="135"/>
      <c r="GZV1" s="136"/>
      <c r="GZW1" s="134"/>
      <c r="GZX1" s="135"/>
      <c r="GZY1" s="135"/>
      <c r="GZZ1" s="135"/>
      <c r="HAA1" s="135"/>
      <c r="HAB1" s="135"/>
      <c r="HAC1" s="135"/>
      <c r="HAD1" s="135"/>
      <c r="HAE1" s="135"/>
      <c r="HAF1" s="136"/>
      <c r="HAG1" s="134"/>
      <c r="HAH1" s="135"/>
      <c r="HAI1" s="135"/>
      <c r="HAJ1" s="135"/>
      <c r="HAK1" s="135"/>
      <c r="HAL1" s="135"/>
      <c r="HAM1" s="135"/>
      <c r="HAN1" s="135"/>
      <c r="HAO1" s="135"/>
      <c r="HAP1" s="136"/>
      <c r="HAQ1" s="134"/>
      <c r="HAR1" s="135"/>
      <c r="HAS1" s="135"/>
      <c r="HAT1" s="135"/>
      <c r="HAU1" s="135"/>
      <c r="HAV1" s="135"/>
      <c r="HAW1" s="135"/>
      <c r="HAX1" s="135"/>
      <c r="HAY1" s="135"/>
      <c r="HAZ1" s="136"/>
      <c r="HBA1" s="134"/>
      <c r="HBB1" s="135"/>
      <c r="HBC1" s="135"/>
      <c r="HBD1" s="135"/>
      <c r="HBE1" s="135"/>
      <c r="HBF1" s="135"/>
      <c r="HBG1" s="135"/>
      <c r="HBH1" s="135"/>
      <c r="HBI1" s="135"/>
      <c r="HBJ1" s="136"/>
      <c r="HBK1" s="134"/>
      <c r="HBL1" s="135"/>
      <c r="HBM1" s="135"/>
      <c r="HBN1" s="135"/>
      <c r="HBO1" s="135"/>
      <c r="HBP1" s="135"/>
      <c r="HBQ1" s="135"/>
      <c r="HBR1" s="135"/>
      <c r="HBS1" s="135"/>
      <c r="HBT1" s="136"/>
      <c r="HBU1" s="134"/>
      <c r="HBV1" s="135"/>
      <c r="HBW1" s="135"/>
      <c r="HBX1" s="135"/>
      <c r="HBY1" s="135"/>
      <c r="HBZ1" s="135"/>
      <c r="HCA1" s="135"/>
      <c r="HCB1" s="135"/>
      <c r="HCC1" s="135"/>
      <c r="HCD1" s="136"/>
      <c r="HCE1" s="134"/>
      <c r="HCF1" s="135"/>
      <c r="HCG1" s="135"/>
      <c r="HCH1" s="135"/>
      <c r="HCI1" s="135"/>
      <c r="HCJ1" s="135"/>
      <c r="HCK1" s="135"/>
      <c r="HCL1" s="135"/>
      <c r="HCM1" s="135"/>
      <c r="HCN1" s="136"/>
      <c r="HCO1" s="134"/>
      <c r="HCP1" s="135"/>
      <c r="HCQ1" s="135"/>
      <c r="HCR1" s="135"/>
      <c r="HCS1" s="135"/>
      <c r="HCT1" s="135"/>
      <c r="HCU1" s="135"/>
      <c r="HCV1" s="135"/>
      <c r="HCW1" s="135"/>
      <c r="HCX1" s="136"/>
      <c r="HCY1" s="134"/>
      <c r="HCZ1" s="135"/>
      <c r="HDA1" s="135"/>
      <c r="HDB1" s="135"/>
      <c r="HDC1" s="135"/>
      <c r="HDD1" s="135"/>
      <c r="HDE1" s="135"/>
      <c r="HDF1" s="135"/>
      <c r="HDG1" s="135"/>
      <c r="HDH1" s="136"/>
      <c r="HDI1" s="134"/>
      <c r="HDJ1" s="135"/>
      <c r="HDK1" s="135"/>
      <c r="HDL1" s="135"/>
      <c r="HDM1" s="135"/>
      <c r="HDN1" s="135"/>
      <c r="HDO1" s="135"/>
      <c r="HDP1" s="135"/>
      <c r="HDQ1" s="135"/>
      <c r="HDR1" s="136"/>
      <c r="HDS1" s="134"/>
      <c r="HDT1" s="135"/>
      <c r="HDU1" s="135"/>
      <c r="HDV1" s="135"/>
      <c r="HDW1" s="135"/>
      <c r="HDX1" s="135"/>
      <c r="HDY1" s="135"/>
      <c r="HDZ1" s="135"/>
      <c r="HEA1" s="135"/>
      <c r="HEB1" s="136"/>
      <c r="HEC1" s="134"/>
      <c r="HED1" s="135"/>
      <c r="HEE1" s="135"/>
      <c r="HEF1" s="135"/>
      <c r="HEG1" s="135"/>
      <c r="HEH1" s="135"/>
      <c r="HEI1" s="135"/>
      <c r="HEJ1" s="135"/>
      <c r="HEK1" s="135"/>
      <c r="HEL1" s="136"/>
      <c r="HEM1" s="134"/>
      <c r="HEN1" s="135"/>
      <c r="HEO1" s="135"/>
      <c r="HEP1" s="135"/>
      <c r="HEQ1" s="135"/>
      <c r="HER1" s="135"/>
      <c r="HES1" s="135"/>
      <c r="HET1" s="135"/>
      <c r="HEU1" s="135"/>
      <c r="HEV1" s="136"/>
      <c r="HEW1" s="134"/>
      <c r="HEX1" s="135"/>
      <c r="HEY1" s="135"/>
      <c r="HEZ1" s="135"/>
      <c r="HFA1" s="135"/>
      <c r="HFB1" s="135"/>
      <c r="HFC1" s="135"/>
      <c r="HFD1" s="135"/>
      <c r="HFE1" s="135"/>
      <c r="HFF1" s="136"/>
      <c r="HFG1" s="134"/>
      <c r="HFH1" s="135"/>
      <c r="HFI1" s="135"/>
      <c r="HFJ1" s="135"/>
      <c r="HFK1" s="135"/>
      <c r="HFL1" s="135"/>
      <c r="HFM1" s="135"/>
      <c r="HFN1" s="135"/>
      <c r="HFO1" s="135"/>
      <c r="HFP1" s="136"/>
      <c r="HFQ1" s="134"/>
      <c r="HFR1" s="135"/>
      <c r="HFS1" s="135"/>
      <c r="HFT1" s="135"/>
      <c r="HFU1" s="135"/>
      <c r="HFV1" s="135"/>
      <c r="HFW1" s="135"/>
      <c r="HFX1" s="135"/>
      <c r="HFY1" s="135"/>
      <c r="HFZ1" s="136"/>
      <c r="HGA1" s="134"/>
      <c r="HGB1" s="135"/>
      <c r="HGC1" s="135"/>
      <c r="HGD1" s="135"/>
      <c r="HGE1" s="135"/>
      <c r="HGF1" s="135"/>
      <c r="HGG1" s="135"/>
      <c r="HGH1" s="135"/>
      <c r="HGI1" s="135"/>
      <c r="HGJ1" s="136"/>
      <c r="HGK1" s="134"/>
      <c r="HGL1" s="135"/>
      <c r="HGM1" s="135"/>
      <c r="HGN1" s="135"/>
      <c r="HGO1" s="135"/>
      <c r="HGP1" s="135"/>
      <c r="HGQ1" s="135"/>
      <c r="HGR1" s="135"/>
      <c r="HGS1" s="135"/>
      <c r="HGT1" s="136"/>
      <c r="HGU1" s="134"/>
      <c r="HGV1" s="135"/>
      <c r="HGW1" s="135"/>
      <c r="HGX1" s="135"/>
      <c r="HGY1" s="135"/>
      <c r="HGZ1" s="135"/>
      <c r="HHA1" s="135"/>
      <c r="HHB1" s="135"/>
      <c r="HHC1" s="135"/>
      <c r="HHD1" s="136"/>
      <c r="HHE1" s="134"/>
      <c r="HHF1" s="135"/>
      <c r="HHG1" s="135"/>
      <c r="HHH1" s="135"/>
      <c r="HHI1" s="135"/>
      <c r="HHJ1" s="135"/>
      <c r="HHK1" s="135"/>
      <c r="HHL1" s="135"/>
      <c r="HHM1" s="135"/>
      <c r="HHN1" s="136"/>
      <c r="HHO1" s="134"/>
      <c r="HHP1" s="135"/>
      <c r="HHQ1" s="135"/>
      <c r="HHR1" s="135"/>
      <c r="HHS1" s="135"/>
      <c r="HHT1" s="135"/>
      <c r="HHU1" s="135"/>
      <c r="HHV1" s="135"/>
      <c r="HHW1" s="135"/>
      <c r="HHX1" s="136"/>
      <c r="HHY1" s="134"/>
      <c r="HHZ1" s="135"/>
      <c r="HIA1" s="135"/>
      <c r="HIB1" s="135"/>
      <c r="HIC1" s="135"/>
      <c r="HID1" s="135"/>
      <c r="HIE1" s="135"/>
      <c r="HIF1" s="135"/>
      <c r="HIG1" s="135"/>
      <c r="HIH1" s="136"/>
      <c r="HII1" s="134"/>
      <c r="HIJ1" s="135"/>
      <c r="HIK1" s="135"/>
      <c r="HIL1" s="135"/>
      <c r="HIM1" s="135"/>
      <c r="HIN1" s="135"/>
      <c r="HIO1" s="135"/>
      <c r="HIP1" s="135"/>
      <c r="HIQ1" s="135"/>
      <c r="HIR1" s="136"/>
      <c r="HIS1" s="134"/>
      <c r="HIT1" s="135"/>
      <c r="HIU1" s="135"/>
      <c r="HIV1" s="135"/>
      <c r="HIW1" s="135"/>
      <c r="HIX1" s="135"/>
      <c r="HIY1" s="135"/>
      <c r="HIZ1" s="135"/>
      <c r="HJA1" s="135"/>
      <c r="HJB1" s="136"/>
      <c r="HJC1" s="134"/>
      <c r="HJD1" s="135"/>
      <c r="HJE1" s="135"/>
      <c r="HJF1" s="135"/>
      <c r="HJG1" s="135"/>
      <c r="HJH1" s="135"/>
      <c r="HJI1" s="135"/>
      <c r="HJJ1" s="135"/>
      <c r="HJK1" s="135"/>
      <c r="HJL1" s="136"/>
      <c r="HJM1" s="134"/>
      <c r="HJN1" s="135"/>
      <c r="HJO1" s="135"/>
      <c r="HJP1" s="135"/>
      <c r="HJQ1" s="135"/>
      <c r="HJR1" s="135"/>
      <c r="HJS1" s="135"/>
      <c r="HJT1" s="135"/>
      <c r="HJU1" s="135"/>
      <c r="HJV1" s="136"/>
      <c r="HJW1" s="134"/>
      <c r="HJX1" s="135"/>
      <c r="HJY1" s="135"/>
      <c r="HJZ1" s="135"/>
      <c r="HKA1" s="135"/>
      <c r="HKB1" s="135"/>
      <c r="HKC1" s="135"/>
      <c r="HKD1" s="135"/>
      <c r="HKE1" s="135"/>
      <c r="HKF1" s="136"/>
      <c r="HKG1" s="134"/>
      <c r="HKH1" s="135"/>
      <c r="HKI1" s="135"/>
      <c r="HKJ1" s="135"/>
      <c r="HKK1" s="135"/>
      <c r="HKL1" s="135"/>
      <c r="HKM1" s="135"/>
      <c r="HKN1" s="135"/>
      <c r="HKO1" s="135"/>
      <c r="HKP1" s="136"/>
      <c r="HKQ1" s="134"/>
      <c r="HKR1" s="135"/>
      <c r="HKS1" s="135"/>
      <c r="HKT1" s="135"/>
      <c r="HKU1" s="135"/>
      <c r="HKV1" s="135"/>
      <c r="HKW1" s="135"/>
      <c r="HKX1" s="135"/>
      <c r="HKY1" s="135"/>
      <c r="HKZ1" s="136"/>
      <c r="HLA1" s="134"/>
      <c r="HLB1" s="135"/>
      <c r="HLC1" s="135"/>
      <c r="HLD1" s="135"/>
      <c r="HLE1" s="135"/>
      <c r="HLF1" s="135"/>
      <c r="HLG1" s="135"/>
      <c r="HLH1" s="135"/>
      <c r="HLI1" s="135"/>
      <c r="HLJ1" s="136"/>
      <c r="HLK1" s="134"/>
      <c r="HLL1" s="135"/>
      <c r="HLM1" s="135"/>
      <c r="HLN1" s="135"/>
      <c r="HLO1" s="135"/>
      <c r="HLP1" s="135"/>
      <c r="HLQ1" s="135"/>
      <c r="HLR1" s="135"/>
      <c r="HLS1" s="135"/>
      <c r="HLT1" s="136"/>
      <c r="HLU1" s="134"/>
      <c r="HLV1" s="135"/>
      <c r="HLW1" s="135"/>
      <c r="HLX1" s="135"/>
      <c r="HLY1" s="135"/>
      <c r="HLZ1" s="135"/>
      <c r="HMA1" s="135"/>
      <c r="HMB1" s="135"/>
      <c r="HMC1" s="135"/>
      <c r="HMD1" s="136"/>
      <c r="HME1" s="134"/>
      <c r="HMF1" s="135"/>
      <c r="HMG1" s="135"/>
      <c r="HMH1" s="135"/>
      <c r="HMI1" s="135"/>
      <c r="HMJ1" s="135"/>
      <c r="HMK1" s="135"/>
      <c r="HML1" s="135"/>
      <c r="HMM1" s="135"/>
      <c r="HMN1" s="136"/>
      <c r="HMO1" s="134"/>
      <c r="HMP1" s="135"/>
      <c r="HMQ1" s="135"/>
      <c r="HMR1" s="135"/>
      <c r="HMS1" s="135"/>
      <c r="HMT1" s="135"/>
      <c r="HMU1" s="135"/>
      <c r="HMV1" s="135"/>
      <c r="HMW1" s="135"/>
      <c r="HMX1" s="136"/>
      <c r="HMY1" s="134"/>
      <c r="HMZ1" s="135"/>
      <c r="HNA1" s="135"/>
      <c r="HNB1" s="135"/>
      <c r="HNC1" s="135"/>
      <c r="HND1" s="135"/>
      <c r="HNE1" s="135"/>
      <c r="HNF1" s="135"/>
      <c r="HNG1" s="135"/>
      <c r="HNH1" s="136"/>
      <c r="HNI1" s="134"/>
      <c r="HNJ1" s="135"/>
      <c r="HNK1" s="135"/>
      <c r="HNL1" s="135"/>
      <c r="HNM1" s="135"/>
      <c r="HNN1" s="135"/>
      <c r="HNO1" s="135"/>
      <c r="HNP1" s="135"/>
      <c r="HNQ1" s="135"/>
      <c r="HNR1" s="136"/>
      <c r="HNS1" s="134"/>
      <c r="HNT1" s="135"/>
      <c r="HNU1" s="135"/>
      <c r="HNV1" s="135"/>
      <c r="HNW1" s="135"/>
      <c r="HNX1" s="135"/>
      <c r="HNY1" s="135"/>
      <c r="HNZ1" s="135"/>
      <c r="HOA1" s="135"/>
      <c r="HOB1" s="136"/>
      <c r="HOC1" s="134"/>
      <c r="HOD1" s="135"/>
      <c r="HOE1" s="135"/>
      <c r="HOF1" s="135"/>
      <c r="HOG1" s="135"/>
      <c r="HOH1" s="135"/>
      <c r="HOI1" s="135"/>
      <c r="HOJ1" s="135"/>
      <c r="HOK1" s="135"/>
      <c r="HOL1" s="136"/>
      <c r="HOM1" s="134"/>
      <c r="HON1" s="135"/>
      <c r="HOO1" s="135"/>
      <c r="HOP1" s="135"/>
      <c r="HOQ1" s="135"/>
      <c r="HOR1" s="135"/>
      <c r="HOS1" s="135"/>
      <c r="HOT1" s="135"/>
      <c r="HOU1" s="135"/>
      <c r="HOV1" s="136"/>
      <c r="HOW1" s="134"/>
      <c r="HOX1" s="135"/>
      <c r="HOY1" s="135"/>
      <c r="HOZ1" s="135"/>
      <c r="HPA1" s="135"/>
      <c r="HPB1" s="135"/>
      <c r="HPC1" s="135"/>
      <c r="HPD1" s="135"/>
      <c r="HPE1" s="135"/>
      <c r="HPF1" s="136"/>
      <c r="HPG1" s="134"/>
      <c r="HPH1" s="135"/>
      <c r="HPI1" s="135"/>
      <c r="HPJ1" s="135"/>
      <c r="HPK1" s="135"/>
      <c r="HPL1" s="135"/>
      <c r="HPM1" s="135"/>
      <c r="HPN1" s="135"/>
      <c r="HPO1" s="135"/>
      <c r="HPP1" s="136"/>
      <c r="HPQ1" s="134"/>
      <c r="HPR1" s="135"/>
      <c r="HPS1" s="135"/>
      <c r="HPT1" s="135"/>
      <c r="HPU1" s="135"/>
      <c r="HPV1" s="135"/>
      <c r="HPW1" s="135"/>
      <c r="HPX1" s="135"/>
      <c r="HPY1" s="135"/>
      <c r="HPZ1" s="136"/>
      <c r="HQA1" s="134"/>
      <c r="HQB1" s="135"/>
      <c r="HQC1" s="135"/>
      <c r="HQD1" s="135"/>
      <c r="HQE1" s="135"/>
      <c r="HQF1" s="135"/>
      <c r="HQG1" s="135"/>
      <c r="HQH1" s="135"/>
      <c r="HQI1" s="135"/>
      <c r="HQJ1" s="136"/>
      <c r="HQK1" s="134"/>
      <c r="HQL1" s="135"/>
      <c r="HQM1" s="135"/>
      <c r="HQN1" s="135"/>
      <c r="HQO1" s="135"/>
      <c r="HQP1" s="135"/>
      <c r="HQQ1" s="135"/>
      <c r="HQR1" s="135"/>
      <c r="HQS1" s="135"/>
      <c r="HQT1" s="136"/>
      <c r="HQU1" s="134"/>
      <c r="HQV1" s="135"/>
      <c r="HQW1" s="135"/>
      <c r="HQX1" s="135"/>
      <c r="HQY1" s="135"/>
      <c r="HQZ1" s="135"/>
      <c r="HRA1" s="135"/>
      <c r="HRB1" s="135"/>
      <c r="HRC1" s="135"/>
      <c r="HRD1" s="136"/>
      <c r="HRE1" s="134"/>
      <c r="HRF1" s="135"/>
      <c r="HRG1" s="135"/>
      <c r="HRH1" s="135"/>
      <c r="HRI1" s="135"/>
      <c r="HRJ1" s="135"/>
      <c r="HRK1" s="135"/>
      <c r="HRL1" s="135"/>
      <c r="HRM1" s="135"/>
      <c r="HRN1" s="136"/>
      <c r="HRO1" s="134"/>
      <c r="HRP1" s="135"/>
      <c r="HRQ1" s="135"/>
      <c r="HRR1" s="135"/>
      <c r="HRS1" s="135"/>
      <c r="HRT1" s="135"/>
      <c r="HRU1" s="135"/>
      <c r="HRV1" s="135"/>
      <c r="HRW1" s="135"/>
      <c r="HRX1" s="136"/>
      <c r="HRY1" s="134"/>
      <c r="HRZ1" s="135"/>
      <c r="HSA1" s="135"/>
      <c r="HSB1" s="135"/>
      <c r="HSC1" s="135"/>
      <c r="HSD1" s="135"/>
      <c r="HSE1" s="135"/>
      <c r="HSF1" s="135"/>
      <c r="HSG1" s="135"/>
      <c r="HSH1" s="136"/>
      <c r="HSI1" s="134"/>
      <c r="HSJ1" s="135"/>
      <c r="HSK1" s="135"/>
      <c r="HSL1" s="135"/>
      <c r="HSM1" s="135"/>
      <c r="HSN1" s="135"/>
      <c r="HSO1" s="135"/>
      <c r="HSP1" s="135"/>
      <c r="HSQ1" s="135"/>
      <c r="HSR1" s="136"/>
      <c r="HSS1" s="134"/>
      <c r="HST1" s="135"/>
      <c r="HSU1" s="135"/>
      <c r="HSV1" s="135"/>
      <c r="HSW1" s="135"/>
      <c r="HSX1" s="135"/>
      <c r="HSY1" s="135"/>
      <c r="HSZ1" s="135"/>
      <c r="HTA1" s="135"/>
      <c r="HTB1" s="136"/>
      <c r="HTC1" s="134"/>
      <c r="HTD1" s="135"/>
      <c r="HTE1" s="135"/>
      <c r="HTF1" s="135"/>
      <c r="HTG1" s="135"/>
      <c r="HTH1" s="135"/>
      <c r="HTI1" s="135"/>
      <c r="HTJ1" s="135"/>
      <c r="HTK1" s="135"/>
      <c r="HTL1" s="136"/>
      <c r="HTM1" s="134"/>
      <c r="HTN1" s="135"/>
      <c r="HTO1" s="135"/>
      <c r="HTP1" s="135"/>
      <c r="HTQ1" s="135"/>
      <c r="HTR1" s="135"/>
      <c r="HTS1" s="135"/>
      <c r="HTT1" s="135"/>
      <c r="HTU1" s="135"/>
      <c r="HTV1" s="136"/>
      <c r="HTW1" s="134"/>
      <c r="HTX1" s="135"/>
      <c r="HTY1" s="135"/>
      <c r="HTZ1" s="135"/>
      <c r="HUA1" s="135"/>
      <c r="HUB1" s="135"/>
      <c r="HUC1" s="135"/>
      <c r="HUD1" s="135"/>
      <c r="HUE1" s="135"/>
      <c r="HUF1" s="136"/>
      <c r="HUG1" s="134"/>
      <c r="HUH1" s="135"/>
      <c r="HUI1" s="135"/>
      <c r="HUJ1" s="135"/>
      <c r="HUK1" s="135"/>
      <c r="HUL1" s="135"/>
      <c r="HUM1" s="135"/>
      <c r="HUN1" s="135"/>
      <c r="HUO1" s="135"/>
      <c r="HUP1" s="136"/>
      <c r="HUQ1" s="134"/>
      <c r="HUR1" s="135"/>
      <c r="HUS1" s="135"/>
      <c r="HUT1" s="135"/>
      <c r="HUU1" s="135"/>
      <c r="HUV1" s="135"/>
      <c r="HUW1" s="135"/>
      <c r="HUX1" s="135"/>
      <c r="HUY1" s="135"/>
      <c r="HUZ1" s="136"/>
      <c r="HVA1" s="134"/>
      <c r="HVB1" s="135"/>
      <c r="HVC1" s="135"/>
      <c r="HVD1" s="135"/>
      <c r="HVE1" s="135"/>
      <c r="HVF1" s="135"/>
      <c r="HVG1" s="135"/>
      <c r="HVH1" s="135"/>
      <c r="HVI1" s="135"/>
      <c r="HVJ1" s="136"/>
      <c r="HVK1" s="134"/>
      <c r="HVL1" s="135"/>
      <c r="HVM1" s="135"/>
      <c r="HVN1" s="135"/>
      <c r="HVO1" s="135"/>
      <c r="HVP1" s="135"/>
      <c r="HVQ1" s="135"/>
      <c r="HVR1" s="135"/>
      <c r="HVS1" s="135"/>
      <c r="HVT1" s="136"/>
      <c r="HVU1" s="134"/>
      <c r="HVV1" s="135"/>
      <c r="HVW1" s="135"/>
      <c r="HVX1" s="135"/>
      <c r="HVY1" s="135"/>
      <c r="HVZ1" s="135"/>
      <c r="HWA1" s="135"/>
      <c r="HWB1" s="135"/>
      <c r="HWC1" s="135"/>
      <c r="HWD1" s="136"/>
      <c r="HWE1" s="134"/>
      <c r="HWF1" s="135"/>
      <c r="HWG1" s="135"/>
      <c r="HWH1" s="135"/>
      <c r="HWI1" s="135"/>
      <c r="HWJ1" s="135"/>
      <c r="HWK1" s="135"/>
      <c r="HWL1" s="135"/>
      <c r="HWM1" s="135"/>
      <c r="HWN1" s="136"/>
      <c r="HWO1" s="134"/>
      <c r="HWP1" s="135"/>
      <c r="HWQ1" s="135"/>
      <c r="HWR1" s="135"/>
      <c r="HWS1" s="135"/>
      <c r="HWT1" s="135"/>
      <c r="HWU1" s="135"/>
      <c r="HWV1" s="135"/>
      <c r="HWW1" s="135"/>
      <c r="HWX1" s="136"/>
      <c r="HWY1" s="134"/>
      <c r="HWZ1" s="135"/>
      <c r="HXA1" s="135"/>
      <c r="HXB1" s="135"/>
      <c r="HXC1" s="135"/>
      <c r="HXD1" s="135"/>
      <c r="HXE1" s="135"/>
      <c r="HXF1" s="135"/>
      <c r="HXG1" s="135"/>
      <c r="HXH1" s="136"/>
      <c r="HXI1" s="134"/>
      <c r="HXJ1" s="135"/>
      <c r="HXK1" s="135"/>
      <c r="HXL1" s="135"/>
      <c r="HXM1" s="135"/>
      <c r="HXN1" s="135"/>
      <c r="HXO1" s="135"/>
      <c r="HXP1" s="135"/>
      <c r="HXQ1" s="135"/>
      <c r="HXR1" s="136"/>
      <c r="HXS1" s="134"/>
      <c r="HXT1" s="135"/>
      <c r="HXU1" s="135"/>
      <c r="HXV1" s="135"/>
      <c r="HXW1" s="135"/>
      <c r="HXX1" s="135"/>
      <c r="HXY1" s="135"/>
      <c r="HXZ1" s="135"/>
      <c r="HYA1" s="135"/>
      <c r="HYB1" s="136"/>
      <c r="HYC1" s="134"/>
      <c r="HYD1" s="135"/>
      <c r="HYE1" s="135"/>
      <c r="HYF1" s="135"/>
      <c r="HYG1" s="135"/>
      <c r="HYH1" s="135"/>
      <c r="HYI1" s="135"/>
      <c r="HYJ1" s="135"/>
      <c r="HYK1" s="135"/>
      <c r="HYL1" s="136"/>
      <c r="HYM1" s="134"/>
      <c r="HYN1" s="135"/>
      <c r="HYO1" s="135"/>
      <c r="HYP1" s="135"/>
      <c r="HYQ1" s="135"/>
      <c r="HYR1" s="135"/>
      <c r="HYS1" s="135"/>
      <c r="HYT1" s="135"/>
      <c r="HYU1" s="135"/>
      <c r="HYV1" s="136"/>
      <c r="HYW1" s="134"/>
      <c r="HYX1" s="135"/>
      <c r="HYY1" s="135"/>
      <c r="HYZ1" s="135"/>
      <c r="HZA1" s="135"/>
      <c r="HZB1" s="135"/>
      <c r="HZC1" s="135"/>
      <c r="HZD1" s="135"/>
      <c r="HZE1" s="135"/>
      <c r="HZF1" s="136"/>
      <c r="HZG1" s="134"/>
      <c r="HZH1" s="135"/>
      <c r="HZI1" s="135"/>
      <c r="HZJ1" s="135"/>
      <c r="HZK1" s="135"/>
      <c r="HZL1" s="135"/>
      <c r="HZM1" s="135"/>
      <c r="HZN1" s="135"/>
      <c r="HZO1" s="135"/>
      <c r="HZP1" s="136"/>
      <c r="HZQ1" s="134"/>
      <c r="HZR1" s="135"/>
      <c r="HZS1" s="135"/>
      <c r="HZT1" s="135"/>
      <c r="HZU1" s="135"/>
      <c r="HZV1" s="135"/>
      <c r="HZW1" s="135"/>
      <c r="HZX1" s="135"/>
      <c r="HZY1" s="135"/>
      <c r="HZZ1" s="136"/>
      <c r="IAA1" s="134"/>
      <c r="IAB1" s="135"/>
      <c r="IAC1" s="135"/>
      <c r="IAD1" s="135"/>
      <c r="IAE1" s="135"/>
      <c r="IAF1" s="135"/>
      <c r="IAG1" s="135"/>
      <c r="IAH1" s="135"/>
      <c r="IAI1" s="135"/>
      <c r="IAJ1" s="136"/>
      <c r="IAK1" s="134"/>
      <c r="IAL1" s="135"/>
      <c r="IAM1" s="135"/>
      <c r="IAN1" s="135"/>
      <c r="IAO1" s="135"/>
      <c r="IAP1" s="135"/>
      <c r="IAQ1" s="135"/>
      <c r="IAR1" s="135"/>
      <c r="IAS1" s="135"/>
      <c r="IAT1" s="136"/>
      <c r="IAU1" s="134"/>
      <c r="IAV1" s="135"/>
      <c r="IAW1" s="135"/>
      <c r="IAX1" s="135"/>
      <c r="IAY1" s="135"/>
      <c r="IAZ1" s="135"/>
      <c r="IBA1" s="135"/>
      <c r="IBB1" s="135"/>
      <c r="IBC1" s="135"/>
      <c r="IBD1" s="136"/>
      <c r="IBE1" s="134"/>
      <c r="IBF1" s="135"/>
      <c r="IBG1" s="135"/>
      <c r="IBH1" s="135"/>
      <c r="IBI1" s="135"/>
      <c r="IBJ1" s="135"/>
      <c r="IBK1" s="135"/>
      <c r="IBL1" s="135"/>
      <c r="IBM1" s="135"/>
      <c r="IBN1" s="136"/>
      <c r="IBO1" s="134"/>
      <c r="IBP1" s="135"/>
      <c r="IBQ1" s="135"/>
      <c r="IBR1" s="135"/>
      <c r="IBS1" s="135"/>
      <c r="IBT1" s="135"/>
      <c r="IBU1" s="135"/>
      <c r="IBV1" s="135"/>
      <c r="IBW1" s="135"/>
      <c r="IBX1" s="136"/>
      <c r="IBY1" s="134"/>
      <c r="IBZ1" s="135"/>
      <c r="ICA1" s="135"/>
      <c r="ICB1" s="135"/>
      <c r="ICC1" s="135"/>
      <c r="ICD1" s="135"/>
      <c r="ICE1" s="135"/>
      <c r="ICF1" s="135"/>
      <c r="ICG1" s="135"/>
      <c r="ICH1" s="136"/>
      <c r="ICI1" s="134"/>
      <c r="ICJ1" s="135"/>
      <c r="ICK1" s="135"/>
      <c r="ICL1" s="135"/>
      <c r="ICM1" s="135"/>
      <c r="ICN1" s="135"/>
      <c r="ICO1" s="135"/>
      <c r="ICP1" s="135"/>
      <c r="ICQ1" s="135"/>
      <c r="ICR1" s="136"/>
      <c r="ICS1" s="134"/>
      <c r="ICT1" s="135"/>
      <c r="ICU1" s="135"/>
      <c r="ICV1" s="135"/>
      <c r="ICW1" s="135"/>
      <c r="ICX1" s="135"/>
      <c r="ICY1" s="135"/>
      <c r="ICZ1" s="135"/>
      <c r="IDA1" s="135"/>
      <c r="IDB1" s="136"/>
      <c r="IDC1" s="134"/>
      <c r="IDD1" s="135"/>
      <c r="IDE1" s="135"/>
      <c r="IDF1" s="135"/>
      <c r="IDG1" s="135"/>
      <c r="IDH1" s="135"/>
      <c r="IDI1" s="135"/>
      <c r="IDJ1" s="135"/>
      <c r="IDK1" s="135"/>
      <c r="IDL1" s="136"/>
      <c r="IDM1" s="134"/>
      <c r="IDN1" s="135"/>
      <c r="IDO1" s="135"/>
      <c r="IDP1" s="135"/>
      <c r="IDQ1" s="135"/>
      <c r="IDR1" s="135"/>
      <c r="IDS1" s="135"/>
      <c r="IDT1" s="135"/>
      <c r="IDU1" s="135"/>
      <c r="IDV1" s="136"/>
      <c r="IDW1" s="134"/>
      <c r="IDX1" s="135"/>
      <c r="IDY1" s="135"/>
      <c r="IDZ1" s="135"/>
      <c r="IEA1" s="135"/>
      <c r="IEB1" s="135"/>
      <c r="IEC1" s="135"/>
      <c r="IED1" s="135"/>
      <c r="IEE1" s="135"/>
      <c r="IEF1" s="136"/>
      <c r="IEG1" s="134"/>
      <c r="IEH1" s="135"/>
      <c r="IEI1" s="135"/>
      <c r="IEJ1" s="135"/>
      <c r="IEK1" s="135"/>
      <c r="IEL1" s="135"/>
      <c r="IEM1" s="135"/>
      <c r="IEN1" s="135"/>
      <c r="IEO1" s="135"/>
      <c r="IEP1" s="136"/>
      <c r="IEQ1" s="134"/>
      <c r="IER1" s="135"/>
      <c r="IES1" s="135"/>
      <c r="IET1" s="135"/>
      <c r="IEU1" s="135"/>
      <c r="IEV1" s="135"/>
      <c r="IEW1" s="135"/>
      <c r="IEX1" s="135"/>
      <c r="IEY1" s="135"/>
      <c r="IEZ1" s="136"/>
      <c r="IFA1" s="134"/>
      <c r="IFB1" s="135"/>
      <c r="IFC1" s="135"/>
      <c r="IFD1" s="135"/>
      <c r="IFE1" s="135"/>
      <c r="IFF1" s="135"/>
      <c r="IFG1" s="135"/>
      <c r="IFH1" s="135"/>
      <c r="IFI1" s="135"/>
      <c r="IFJ1" s="136"/>
      <c r="IFK1" s="134"/>
      <c r="IFL1" s="135"/>
      <c r="IFM1" s="135"/>
      <c r="IFN1" s="135"/>
      <c r="IFO1" s="135"/>
      <c r="IFP1" s="135"/>
      <c r="IFQ1" s="135"/>
      <c r="IFR1" s="135"/>
      <c r="IFS1" s="135"/>
      <c r="IFT1" s="136"/>
      <c r="IFU1" s="134"/>
      <c r="IFV1" s="135"/>
      <c r="IFW1" s="135"/>
      <c r="IFX1" s="135"/>
      <c r="IFY1" s="135"/>
      <c r="IFZ1" s="135"/>
      <c r="IGA1" s="135"/>
      <c r="IGB1" s="135"/>
      <c r="IGC1" s="135"/>
      <c r="IGD1" s="136"/>
      <c r="IGE1" s="134"/>
      <c r="IGF1" s="135"/>
      <c r="IGG1" s="135"/>
      <c r="IGH1" s="135"/>
      <c r="IGI1" s="135"/>
      <c r="IGJ1" s="135"/>
      <c r="IGK1" s="135"/>
      <c r="IGL1" s="135"/>
      <c r="IGM1" s="135"/>
      <c r="IGN1" s="136"/>
      <c r="IGO1" s="134"/>
      <c r="IGP1" s="135"/>
      <c r="IGQ1" s="135"/>
      <c r="IGR1" s="135"/>
      <c r="IGS1" s="135"/>
      <c r="IGT1" s="135"/>
      <c r="IGU1" s="135"/>
      <c r="IGV1" s="135"/>
      <c r="IGW1" s="135"/>
      <c r="IGX1" s="136"/>
      <c r="IGY1" s="134"/>
      <c r="IGZ1" s="135"/>
      <c r="IHA1" s="135"/>
      <c r="IHB1" s="135"/>
      <c r="IHC1" s="135"/>
      <c r="IHD1" s="135"/>
      <c r="IHE1" s="135"/>
      <c r="IHF1" s="135"/>
      <c r="IHG1" s="135"/>
      <c r="IHH1" s="136"/>
      <c r="IHI1" s="134"/>
      <c r="IHJ1" s="135"/>
      <c r="IHK1" s="135"/>
      <c r="IHL1" s="135"/>
      <c r="IHM1" s="135"/>
      <c r="IHN1" s="135"/>
      <c r="IHO1" s="135"/>
      <c r="IHP1" s="135"/>
      <c r="IHQ1" s="135"/>
      <c r="IHR1" s="136"/>
      <c r="IHS1" s="134"/>
      <c r="IHT1" s="135"/>
      <c r="IHU1" s="135"/>
      <c r="IHV1" s="135"/>
      <c r="IHW1" s="135"/>
      <c r="IHX1" s="135"/>
      <c r="IHY1" s="135"/>
      <c r="IHZ1" s="135"/>
      <c r="IIA1" s="135"/>
      <c r="IIB1" s="136"/>
      <c r="IIC1" s="134"/>
      <c r="IID1" s="135"/>
      <c r="IIE1" s="135"/>
      <c r="IIF1" s="135"/>
      <c r="IIG1" s="135"/>
      <c r="IIH1" s="135"/>
      <c r="III1" s="135"/>
      <c r="IIJ1" s="135"/>
      <c r="IIK1" s="135"/>
      <c r="IIL1" s="136"/>
      <c r="IIM1" s="134"/>
      <c r="IIN1" s="135"/>
      <c r="IIO1" s="135"/>
      <c r="IIP1" s="135"/>
      <c r="IIQ1" s="135"/>
      <c r="IIR1" s="135"/>
      <c r="IIS1" s="135"/>
      <c r="IIT1" s="135"/>
      <c r="IIU1" s="135"/>
      <c r="IIV1" s="136"/>
      <c r="IIW1" s="134"/>
      <c r="IIX1" s="135"/>
      <c r="IIY1" s="135"/>
      <c r="IIZ1" s="135"/>
      <c r="IJA1" s="135"/>
      <c r="IJB1" s="135"/>
      <c r="IJC1" s="135"/>
      <c r="IJD1" s="135"/>
      <c r="IJE1" s="135"/>
      <c r="IJF1" s="136"/>
      <c r="IJG1" s="134"/>
      <c r="IJH1" s="135"/>
      <c r="IJI1" s="135"/>
      <c r="IJJ1" s="135"/>
      <c r="IJK1" s="135"/>
      <c r="IJL1" s="135"/>
      <c r="IJM1" s="135"/>
      <c r="IJN1" s="135"/>
      <c r="IJO1" s="135"/>
      <c r="IJP1" s="136"/>
      <c r="IJQ1" s="134"/>
      <c r="IJR1" s="135"/>
      <c r="IJS1" s="135"/>
      <c r="IJT1" s="135"/>
      <c r="IJU1" s="135"/>
      <c r="IJV1" s="135"/>
      <c r="IJW1" s="135"/>
      <c r="IJX1" s="135"/>
      <c r="IJY1" s="135"/>
      <c r="IJZ1" s="136"/>
      <c r="IKA1" s="134"/>
      <c r="IKB1" s="135"/>
      <c r="IKC1" s="135"/>
      <c r="IKD1" s="135"/>
      <c r="IKE1" s="135"/>
      <c r="IKF1" s="135"/>
      <c r="IKG1" s="135"/>
      <c r="IKH1" s="135"/>
      <c r="IKI1" s="135"/>
      <c r="IKJ1" s="136"/>
      <c r="IKK1" s="134"/>
      <c r="IKL1" s="135"/>
      <c r="IKM1" s="135"/>
      <c r="IKN1" s="135"/>
      <c r="IKO1" s="135"/>
      <c r="IKP1" s="135"/>
      <c r="IKQ1" s="135"/>
      <c r="IKR1" s="135"/>
      <c r="IKS1" s="135"/>
      <c r="IKT1" s="136"/>
      <c r="IKU1" s="134"/>
      <c r="IKV1" s="135"/>
      <c r="IKW1" s="135"/>
      <c r="IKX1" s="135"/>
      <c r="IKY1" s="135"/>
      <c r="IKZ1" s="135"/>
      <c r="ILA1" s="135"/>
      <c r="ILB1" s="135"/>
      <c r="ILC1" s="135"/>
      <c r="ILD1" s="136"/>
      <c r="ILE1" s="134"/>
      <c r="ILF1" s="135"/>
      <c r="ILG1" s="135"/>
      <c r="ILH1" s="135"/>
      <c r="ILI1" s="135"/>
      <c r="ILJ1" s="135"/>
      <c r="ILK1" s="135"/>
      <c r="ILL1" s="135"/>
      <c r="ILM1" s="135"/>
      <c r="ILN1" s="136"/>
      <c r="ILO1" s="134"/>
      <c r="ILP1" s="135"/>
      <c r="ILQ1" s="135"/>
      <c r="ILR1" s="135"/>
      <c r="ILS1" s="135"/>
      <c r="ILT1" s="135"/>
      <c r="ILU1" s="135"/>
      <c r="ILV1" s="135"/>
      <c r="ILW1" s="135"/>
      <c r="ILX1" s="136"/>
      <c r="ILY1" s="134"/>
      <c r="ILZ1" s="135"/>
      <c r="IMA1" s="135"/>
      <c r="IMB1" s="135"/>
      <c r="IMC1" s="135"/>
      <c r="IMD1" s="135"/>
      <c r="IME1" s="135"/>
      <c r="IMF1" s="135"/>
      <c r="IMG1" s="135"/>
      <c r="IMH1" s="136"/>
      <c r="IMI1" s="134"/>
      <c r="IMJ1" s="135"/>
      <c r="IMK1" s="135"/>
      <c r="IML1" s="135"/>
      <c r="IMM1" s="135"/>
      <c r="IMN1" s="135"/>
      <c r="IMO1" s="135"/>
      <c r="IMP1" s="135"/>
      <c r="IMQ1" s="135"/>
      <c r="IMR1" s="136"/>
      <c r="IMS1" s="134"/>
      <c r="IMT1" s="135"/>
      <c r="IMU1" s="135"/>
      <c r="IMV1" s="135"/>
      <c r="IMW1" s="135"/>
      <c r="IMX1" s="135"/>
      <c r="IMY1" s="135"/>
      <c r="IMZ1" s="135"/>
      <c r="INA1" s="135"/>
      <c r="INB1" s="136"/>
      <c r="INC1" s="134"/>
      <c r="IND1" s="135"/>
      <c r="INE1" s="135"/>
      <c r="INF1" s="135"/>
      <c r="ING1" s="135"/>
      <c r="INH1" s="135"/>
      <c r="INI1" s="135"/>
      <c r="INJ1" s="135"/>
      <c r="INK1" s="135"/>
      <c r="INL1" s="136"/>
      <c r="INM1" s="134"/>
      <c r="INN1" s="135"/>
      <c r="INO1" s="135"/>
      <c r="INP1" s="135"/>
      <c r="INQ1" s="135"/>
      <c r="INR1" s="135"/>
      <c r="INS1" s="135"/>
      <c r="INT1" s="135"/>
      <c r="INU1" s="135"/>
      <c r="INV1" s="136"/>
      <c r="INW1" s="134"/>
      <c r="INX1" s="135"/>
      <c r="INY1" s="135"/>
      <c r="INZ1" s="135"/>
      <c r="IOA1" s="135"/>
      <c r="IOB1" s="135"/>
      <c r="IOC1" s="135"/>
      <c r="IOD1" s="135"/>
      <c r="IOE1" s="135"/>
      <c r="IOF1" s="136"/>
      <c r="IOG1" s="134"/>
      <c r="IOH1" s="135"/>
      <c r="IOI1" s="135"/>
      <c r="IOJ1" s="135"/>
      <c r="IOK1" s="135"/>
      <c r="IOL1" s="135"/>
      <c r="IOM1" s="135"/>
      <c r="ION1" s="135"/>
      <c r="IOO1" s="135"/>
      <c r="IOP1" s="136"/>
      <c r="IOQ1" s="134"/>
      <c r="IOR1" s="135"/>
      <c r="IOS1" s="135"/>
      <c r="IOT1" s="135"/>
      <c r="IOU1" s="135"/>
      <c r="IOV1" s="135"/>
      <c r="IOW1" s="135"/>
      <c r="IOX1" s="135"/>
      <c r="IOY1" s="135"/>
      <c r="IOZ1" s="136"/>
      <c r="IPA1" s="134"/>
      <c r="IPB1" s="135"/>
      <c r="IPC1" s="135"/>
      <c r="IPD1" s="135"/>
      <c r="IPE1" s="135"/>
      <c r="IPF1" s="135"/>
      <c r="IPG1" s="135"/>
      <c r="IPH1" s="135"/>
      <c r="IPI1" s="135"/>
      <c r="IPJ1" s="136"/>
      <c r="IPK1" s="134"/>
      <c r="IPL1" s="135"/>
      <c r="IPM1" s="135"/>
      <c r="IPN1" s="135"/>
      <c r="IPO1" s="135"/>
      <c r="IPP1" s="135"/>
      <c r="IPQ1" s="135"/>
      <c r="IPR1" s="135"/>
      <c r="IPS1" s="135"/>
      <c r="IPT1" s="136"/>
      <c r="IPU1" s="134"/>
      <c r="IPV1" s="135"/>
      <c r="IPW1" s="135"/>
      <c r="IPX1" s="135"/>
      <c r="IPY1" s="135"/>
      <c r="IPZ1" s="135"/>
      <c r="IQA1" s="135"/>
      <c r="IQB1" s="135"/>
      <c r="IQC1" s="135"/>
      <c r="IQD1" s="136"/>
      <c r="IQE1" s="134"/>
      <c r="IQF1" s="135"/>
      <c r="IQG1" s="135"/>
      <c r="IQH1" s="135"/>
      <c r="IQI1" s="135"/>
      <c r="IQJ1" s="135"/>
      <c r="IQK1" s="135"/>
      <c r="IQL1" s="135"/>
      <c r="IQM1" s="135"/>
      <c r="IQN1" s="136"/>
      <c r="IQO1" s="134"/>
      <c r="IQP1" s="135"/>
      <c r="IQQ1" s="135"/>
      <c r="IQR1" s="135"/>
      <c r="IQS1" s="135"/>
      <c r="IQT1" s="135"/>
      <c r="IQU1" s="135"/>
      <c r="IQV1" s="135"/>
      <c r="IQW1" s="135"/>
      <c r="IQX1" s="136"/>
      <c r="IQY1" s="134"/>
      <c r="IQZ1" s="135"/>
      <c r="IRA1" s="135"/>
      <c r="IRB1" s="135"/>
      <c r="IRC1" s="135"/>
      <c r="IRD1" s="135"/>
      <c r="IRE1" s="135"/>
      <c r="IRF1" s="135"/>
      <c r="IRG1" s="135"/>
      <c r="IRH1" s="136"/>
      <c r="IRI1" s="134"/>
      <c r="IRJ1" s="135"/>
      <c r="IRK1" s="135"/>
      <c r="IRL1" s="135"/>
      <c r="IRM1" s="135"/>
      <c r="IRN1" s="135"/>
      <c r="IRO1" s="135"/>
      <c r="IRP1" s="135"/>
      <c r="IRQ1" s="135"/>
      <c r="IRR1" s="136"/>
      <c r="IRS1" s="134"/>
      <c r="IRT1" s="135"/>
      <c r="IRU1" s="135"/>
      <c r="IRV1" s="135"/>
      <c r="IRW1" s="135"/>
      <c r="IRX1" s="135"/>
      <c r="IRY1" s="135"/>
      <c r="IRZ1" s="135"/>
      <c r="ISA1" s="135"/>
      <c r="ISB1" s="136"/>
      <c r="ISC1" s="134"/>
      <c r="ISD1" s="135"/>
      <c r="ISE1" s="135"/>
      <c r="ISF1" s="135"/>
      <c r="ISG1" s="135"/>
      <c r="ISH1" s="135"/>
      <c r="ISI1" s="135"/>
      <c r="ISJ1" s="135"/>
      <c r="ISK1" s="135"/>
      <c r="ISL1" s="136"/>
      <c r="ISM1" s="134"/>
      <c r="ISN1" s="135"/>
      <c r="ISO1" s="135"/>
      <c r="ISP1" s="135"/>
      <c r="ISQ1" s="135"/>
      <c r="ISR1" s="135"/>
      <c r="ISS1" s="135"/>
      <c r="IST1" s="135"/>
      <c r="ISU1" s="135"/>
      <c r="ISV1" s="136"/>
      <c r="ISW1" s="134"/>
      <c r="ISX1" s="135"/>
      <c r="ISY1" s="135"/>
      <c r="ISZ1" s="135"/>
      <c r="ITA1" s="135"/>
      <c r="ITB1" s="135"/>
      <c r="ITC1" s="135"/>
      <c r="ITD1" s="135"/>
      <c r="ITE1" s="135"/>
      <c r="ITF1" s="136"/>
      <c r="ITG1" s="134"/>
      <c r="ITH1" s="135"/>
      <c r="ITI1" s="135"/>
      <c r="ITJ1" s="135"/>
      <c r="ITK1" s="135"/>
      <c r="ITL1" s="135"/>
      <c r="ITM1" s="135"/>
      <c r="ITN1" s="135"/>
      <c r="ITO1" s="135"/>
      <c r="ITP1" s="136"/>
      <c r="ITQ1" s="134"/>
      <c r="ITR1" s="135"/>
      <c r="ITS1" s="135"/>
      <c r="ITT1" s="135"/>
      <c r="ITU1" s="135"/>
      <c r="ITV1" s="135"/>
      <c r="ITW1" s="135"/>
      <c r="ITX1" s="135"/>
      <c r="ITY1" s="135"/>
      <c r="ITZ1" s="136"/>
      <c r="IUA1" s="134"/>
      <c r="IUB1" s="135"/>
      <c r="IUC1" s="135"/>
      <c r="IUD1" s="135"/>
      <c r="IUE1" s="135"/>
      <c r="IUF1" s="135"/>
      <c r="IUG1" s="135"/>
      <c r="IUH1" s="135"/>
      <c r="IUI1" s="135"/>
      <c r="IUJ1" s="136"/>
      <c r="IUK1" s="134"/>
      <c r="IUL1" s="135"/>
      <c r="IUM1" s="135"/>
      <c r="IUN1" s="135"/>
      <c r="IUO1" s="135"/>
      <c r="IUP1" s="135"/>
      <c r="IUQ1" s="135"/>
      <c r="IUR1" s="135"/>
      <c r="IUS1" s="135"/>
      <c r="IUT1" s="136"/>
      <c r="IUU1" s="134"/>
      <c r="IUV1" s="135"/>
      <c r="IUW1" s="135"/>
      <c r="IUX1" s="135"/>
      <c r="IUY1" s="135"/>
      <c r="IUZ1" s="135"/>
      <c r="IVA1" s="135"/>
      <c r="IVB1" s="135"/>
      <c r="IVC1" s="135"/>
      <c r="IVD1" s="136"/>
      <c r="IVE1" s="134"/>
      <c r="IVF1" s="135"/>
      <c r="IVG1" s="135"/>
      <c r="IVH1" s="135"/>
      <c r="IVI1" s="135"/>
      <c r="IVJ1" s="135"/>
      <c r="IVK1" s="135"/>
      <c r="IVL1" s="135"/>
      <c r="IVM1" s="135"/>
      <c r="IVN1" s="136"/>
      <c r="IVO1" s="134"/>
      <c r="IVP1" s="135"/>
      <c r="IVQ1" s="135"/>
      <c r="IVR1" s="135"/>
      <c r="IVS1" s="135"/>
      <c r="IVT1" s="135"/>
      <c r="IVU1" s="135"/>
      <c r="IVV1" s="135"/>
      <c r="IVW1" s="135"/>
      <c r="IVX1" s="136"/>
      <c r="IVY1" s="134"/>
      <c r="IVZ1" s="135"/>
      <c r="IWA1" s="135"/>
      <c r="IWB1" s="135"/>
      <c r="IWC1" s="135"/>
      <c r="IWD1" s="135"/>
      <c r="IWE1" s="135"/>
      <c r="IWF1" s="135"/>
      <c r="IWG1" s="135"/>
      <c r="IWH1" s="136"/>
      <c r="IWI1" s="134"/>
      <c r="IWJ1" s="135"/>
      <c r="IWK1" s="135"/>
      <c r="IWL1" s="135"/>
      <c r="IWM1" s="135"/>
      <c r="IWN1" s="135"/>
      <c r="IWO1" s="135"/>
      <c r="IWP1" s="135"/>
      <c r="IWQ1" s="135"/>
      <c r="IWR1" s="136"/>
      <c r="IWS1" s="134"/>
      <c r="IWT1" s="135"/>
      <c r="IWU1" s="135"/>
      <c r="IWV1" s="135"/>
      <c r="IWW1" s="135"/>
      <c r="IWX1" s="135"/>
      <c r="IWY1" s="135"/>
      <c r="IWZ1" s="135"/>
      <c r="IXA1" s="135"/>
      <c r="IXB1" s="136"/>
      <c r="IXC1" s="134"/>
      <c r="IXD1" s="135"/>
      <c r="IXE1" s="135"/>
      <c r="IXF1" s="135"/>
      <c r="IXG1" s="135"/>
      <c r="IXH1" s="135"/>
      <c r="IXI1" s="135"/>
      <c r="IXJ1" s="135"/>
      <c r="IXK1" s="135"/>
      <c r="IXL1" s="136"/>
      <c r="IXM1" s="134"/>
      <c r="IXN1" s="135"/>
      <c r="IXO1" s="135"/>
      <c r="IXP1" s="135"/>
      <c r="IXQ1" s="135"/>
      <c r="IXR1" s="135"/>
      <c r="IXS1" s="135"/>
      <c r="IXT1" s="135"/>
      <c r="IXU1" s="135"/>
      <c r="IXV1" s="136"/>
      <c r="IXW1" s="134"/>
      <c r="IXX1" s="135"/>
      <c r="IXY1" s="135"/>
      <c r="IXZ1" s="135"/>
      <c r="IYA1" s="135"/>
      <c r="IYB1" s="135"/>
      <c r="IYC1" s="135"/>
      <c r="IYD1" s="135"/>
      <c r="IYE1" s="135"/>
      <c r="IYF1" s="136"/>
      <c r="IYG1" s="134"/>
      <c r="IYH1" s="135"/>
      <c r="IYI1" s="135"/>
      <c r="IYJ1" s="135"/>
      <c r="IYK1" s="135"/>
      <c r="IYL1" s="135"/>
      <c r="IYM1" s="135"/>
      <c r="IYN1" s="135"/>
      <c r="IYO1" s="135"/>
      <c r="IYP1" s="136"/>
      <c r="IYQ1" s="134"/>
      <c r="IYR1" s="135"/>
      <c r="IYS1" s="135"/>
      <c r="IYT1" s="135"/>
      <c r="IYU1" s="135"/>
      <c r="IYV1" s="135"/>
      <c r="IYW1" s="135"/>
      <c r="IYX1" s="135"/>
      <c r="IYY1" s="135"/>
      <c r="IYZ1" s="136"/>
      <c r="IZA1" s="134"/>
      <c r="IZB1" s="135"/>
      <c r="IZC1" s="135"/>
      <c r="IZD1" s="135"/>
      <c r="IZE1" s="135"/>
      <c r="IZF1" s="135"/>
      <c r="IZG1" s="135"/>
      <c r="IZH1" s="135"/>
      <c r="IZI1" s="135"/>
      <c r="IZJ1" s="136"/>
      <c r="IZK1" s="134"/>
      <c r="IZL1" s="135"/>
      <c r="IZM1" s="135"/>
      <c r="IZN1" s="135"/>
      <c r="IZO1" s="135"/>
      <c r="IZP1" s="135"/>
      <c r="IZQ1" s="135"/>
      <c r="IZR1" s="135"/>
      <c r="IZS1" s="135"/>
      <c r="IZT1" s="136"/>
      <c r="IZU1" s="134"/>
      <c r="IZV1" s="135"/>
      <c r="IZW1" s="135"/>
      <c r="IZX1" s="135"/>
      <c r="IZY1" s="135"/>
      <c r="IZZ1" s="135"/>
      <c r="JAA1" s="135"/>
      <c r="JAB1" s="135"/>
      <c r="JAC1" s="135"/>
      <c r="JAD1" s="136"/>
      <c r="JAE1" s="134"/>
      <c r="JAF1" s="135"/>
      <c r="JAG1" s="135"/>
      <c r="JAH1" s="135"/>
      <c r="JAI1" s="135"/>
      <c r="JAJ1" s="135"/>
      <c r="JAK1" s="135"/>
      <c r="JAL1" s="135"/>
      <c r="JAM1" s="135"/>
      <c r="JAN1" s="136"/>
      <c r="JAO1" s="134"/>
      <c r="JAP1" s="135"/>
      <c r="JAQ1" s="135"/>
      <c r="JAR1" s="135"/>
      <c r="JAS1" s="135"/>
      <c r="JAT1" s="135"/>
      <c r="JAU1" s="135"/>
      <c r="JAV1" s="135"/>
      <c r="JAW1" s="135"/>
      <c r="JAX1" s="136"/>
      <c r="JAY1" s="134"/>
      <c r="JAZ1" s="135"/>
      <c r="JBA1" s="135"/>
      <c r="JBB1" s="135"/>
      <c r="JBC1" s="135"/>
      <c r="JBD1" s="135"/>
      <c r="JBE1" s="135"/>
      <c r="JBF1" s="135"/>
      <c r="JBG1" s="135"/>
      <c r="JBH1" s="136"/>
      <c r="JBI1" s="134"/>
      <c r="JBJ1" s="135"/>
      <c r="JBK1" s="135"/>
      <c r="JBL1" s="135"/>
      <c r="JBM1" s="135"/>
      <c r="JBN1" s="135"/>
      <c r="JBO1" s="135"/>
      <c r="JBP1" s="135"/>
      <c r="JBQ1" s="135"/>
      <c r="JBR1" s="136"/>
      <c r="JBS1" s="134"/>
      <c r="JBT1" s="135"/>
      <c r="JBU1" s="135"/>
      <c r="JBV1" s="135"/>
      <c r="JBW1" s="135"/>
      <c r="JBX1" s="135"/>
      <c r="JBY1" s="135"/>
      <c r="JBZ1" s="135"/>
      <c r="JCA1" s="135"/>
      <c r="JCB1" s="136"/>
      <c r="JCC1" s="134"/>
      <c r="JCD1" s="135"/>
      <c r="JCE1" s="135"/>
      <c r="JCF1" s="135"/>
      <c r="JCG1" s="135"/>
      <c r="JCH1" s="135"/>
      <c r="JCI1" s="135"/>
      <c r="JCJ1" s="135"/>
      <c r="JCK1" s="135"/>
      <c r="JCL1" s="136"/>
      <c r="JCM1" s="134"/>
      <c r="JCN1" s="135"/>
      <c r="JCO1" s="135"/>
      <c r="JCP1" s="135"/>
      <c r="JCQ1" s="135"/>
      <c r="JCR1" s="135"/>
      <c r="JCS1" s="135"/>
      <c r="JCT1" s="135"/>
      <c r="JCU1" s="135"/>
      <c r="JCV1" s="136"/>
      <c r="JCW1" s="134"/>
      <c r="JCX1" s="135"/>
      <c r="JCY1" s="135"/>
      <c r="JCZ1" s="135"/>
      <c r="JDA1" s="135"/>
      <c r="JDB1" s="135"/>
      <c r="JDC1" s="135"/>
      <c r="JDD1" s="135"/>
      <c r="JDE1" s="135"/>
      <c r="JDF1" s="136"/>
      <c r="JDG1" s="134"/>
      <c r="JDH1" s="135"/>
      <c r="JDI1" s="135"/>
      <c r="JDJ1" s="135"/>
      <c r="JDK1" s="135"/>
      <c r="JDL1" s="135"/>
      <c r="JDM1" s="135"/>
      <c r="JDN1" s="135"/>
      <c r="JDO1" s="135"/>
      <c r="JDP1" s="136"/>
      <c r="JDQ1" s="134"/>
      <c r="JDR1" s="135"/>
      <c r="JDS1" s="135"/>
      <c r="JDT1" s="135"/>
      <c r="JDU1" s="135"/>
      <c r="JDV1" s="135"/>
      <c r="JDW1" s="135"/>
      <c r="JDX1" s="135"/>
      <c r="JDY1" s="135"/>
      <c r="JDZ1" s="136"/>
      <c r="JEA1" s="134"/>
      <c r="JEB1" s="135"/>
      <c r="JEC1" s="135"/>
      <c r="JED1" s="135"/>
      <c r="JEE1" s="135"/>
      <c r="JEF1" s="135"/>
      <c r="JEG1" s="135"/>
      <c r="JEH1" s="135"/>
      <c r="JEI1" s="135"/>
      <c r="JEJ1" s="136"/>
      <c r="JEK1" s="134"/>
      <c r="JEL1" s="135"/>
      <c r="JEM1" s="135"/>
      <c r="JEN1" s="135"/>
      <c r="JEO1" s="135"/>
      <c r="JEP1" s="135"/>
      <c r="JEQ1" s="135"/>
      <c r="JER1" s="135"/>
      <c r="JES1" s="135"/>
      <c r="JET1" s="136"/>
      <c r="JEU1" s="134"/>
      <c r="JEV1" s="135"/>
      <c r="JEW1" s="135"/>
      <c r="JEX1" s="135"/>
      <c r="JEY1" s="135"/>
      <c r="JEZ1" s="135"/>
      <c r="JFA1" s="135"/>
      <c r="JFB1" s="135"/>
      <c r="JFC1" s="135"/>
      <c r="JFD1" s="136"/>
      <c r="JFE1" s="134"/>
      <c r="JFF1" s="135"/>
      <c r="JFG1" s="135"/>
      <c r="JFH1" s="135"/>
      <c r="JFI1" s="135"/>
      <c r="JFJ1" s="135"/>
      <c r="JFK1" s="135"/>
      <c r="JFL1" s="135"/>
      <c r="JFM1" s="135"/>
      <c r="JFN1" s="136"/>
      <c r="JFO1" s="134"/>
      <c r="JFP1" s="135"/>
      <c r="JFQ1" s="135"/>
      <c r="JFR1" s="135"/>
      <c r="JFS1" s="135"/>
      <c r="JFT1" s="135"/>
      <c r="JFU1" s="135"/>
      <c r="JFV1" s="135"/>
      <c r="JFW1" s="135"/>
      <c r="JFX1" s="136"/>
      <c r="JFY1" s="134"/>
      <c r="JFZ1" s="135"/>
      <c r="JGA1" s="135"/>
      <c r="JGB1" s="135"/>
      <c r="JGC1" s="135"/>
      <c r="JGD1" s="135"/>
      <c r="JGE1" s="135"/>
      <c r="JGF1" s="135"/>
      <c r="JGG1" s="135"/>
      <c r="JGH1" s="136"/>
      <c r="JGI1" s="134"/>
      <c r="JGJ1" s="135"/>
      <c r="JGK1" s="135"/>
      <c r="JGL1" s="135"/>
      <c r="JGM1" s="135"/>
      <c r="JGN1" s="135"/>
      <c r="JGO1" s="135"/>
      <c r="JGP1" s="135"/>
      <c r="JGQ1" s="135"/>
      <c r="JGR1" s="136"/>
      <c r="JGS1" s="134"/>
      <c r="JGT1" s="135"/>
      <c r="JGU1" s="135"/>
      <c r="JGV1" s="135"/>
      <c r="JGW1" s="135"/>
      <c r="JGX1" s="135"/>
      <c r="JGY1" s="135"/>
      <c r="JGZ1" s="135"/>
      <c r="JHA1" s="135"/>
      <c r="JHB1" s="136"/>
      <c r="JHC1" s="134"/>
      <c r="JHD1" s="135"/>
      <c r="JHE1" s="135"/>
      <c r="JHF1" s="135"/>
      <c r="JHG1" s="135"/>
      <c r="JHH1" s="135"/>
      <c r="JHI1" s="135"/>
      <c r="JHJ1" s="135"/>
      <c r="JHK1" s="135"/>
      <c r="JHL1" s="136"/>
      <c r="JHM1" s="134"/>
      <c r="JHN1" s="135"/>
      <c r="JHO1" s="135"/>
      <c r="JHP1" s="135"/>
      <c r="JHQ1" s="135"/>
      <c r="JHR1" s="135"/>
      <c r="JHS1" s="135"/>
      <c r="JHT1" s="135"/>
      <c r="JHU1" s="135"/>
      <c r="JHV1" s="136"/>
      <c r="JHW1" s="134"/>
      <c r="JHX1" s="135"/>
      <c r="JHY1" s="135"/>
      <c r="JHZ1" s="135"/>
      <c r="JIA1" s="135"/>
      <c r="JIB1" s="135"/>
      <c r="JIC1" s="135"/>
      <c r="JID1" s="135"/>
      <c r="JIE1" s="135"/>
      <c r="JIF1" s="136"/>
      <c r="JIG1" s="134"/>
      <c r="JIH1" s="135"/>
      <c r="JII1" s="135"/>
      <c r="JIJ1" s="135"/>
      <c r="JIK1" s="135"/>
      <c r="JIL1" s="135"/>
      <c r="JIM1" s="135"/>
      <c r="JIN1" s="135"/>
      <c r="JIO1" s="135"/>
      <c r="JIP1" s="136"/>
      <c r="JIQ1" s="134"/>
      <c r="JIR1" s="135"/>
      <c r="JIS1" s="135"/>
      <c r="JIT1" s="135"/>
      <c r="JIU1" s="135"/>
      <c r="JIV1" s="135"/>
      <c r="JIW1" s="135"/>
      <c r="JIX1" s="135"/>
      <c r="JIY1" s="135"/>
      <c r="JIZ1" s="136"/>
      <c r="JJA1" s="134"/>
      <c r="JJB1" s="135"/>
      <c r="JJC1" s="135"/>
      <c r="JJD1" s="135"/>
      <c r="JJE1" s="135"/>
      <c r="JJF1" s="135"/>
      <c r="JJG1" s="135"/>
      <c r="JJH1" s="135"/>
      <c r="JJI1" s="135"/>
      <c r="JJJ1" s="136"/>
      <c r="JJK1" s="134"/>
      <c r="JJL1" s="135"/>
      <c r="JJM1" s="135"/>
      <c r="JJN1" s="135"/>
      <c r="JJO1" s="135"/>
      <c r="JJP1" s="135"/>
      <c r="JJQ1" s="135"/>
      <c r="JJR1" s="135"/>
      <c r="JJS1" s="135"/>
      <c r="JJT1" s="136"/>
      <c r="JJU1" s="134"/>
      <c r="JJV1" s="135"/>
      <c r="JJW1" s="135"/>
      <c r="JJX1" s="135"/>
      <c r="JJY1" s="135"/>
      <c r="JJZ1" s="135"/>
      <c r="JKA1" s="135"/>
      <c r="JKB1" s="135"/>
      <c r="JKC1" s="135"/>
      <c r="JKD1" s="136"/>
      <c r="JKE1" s="134"/>
      <c r="JKF1" s="135"/>
      <c r="JKG1" s="135"/>
      <c r="JKH1" s="135"/>
      <c r="JKI1" s="135"/>
      <c r="JKJ1" s="135"/>
      <c r="JKK1" s="135"/>
      <c r="JKL1" s="135"/>
      <c r="JKM1" s="135"/>
      <c r="JKN1" s="136"/>
      <c r="JKO1" s="134"/>
      <c r="JKP1" s="135"/>
      <c r="JKQ1" s="135"/>
      <c r="JKR1" s="135"/>
      <c r="JKS1" s="135"/>
      <c r="JKT1" s="135"/>
      <c r="JKU1" s="135"/>
      <c r="JKV1" s="135"/>
      <c r="JKW1" s="135"/>
      <c r="JKX1" s="136"/>
      <c r="JKY1" s="134"/>
      <c r="JKZ1" s="135"/>
      <c r="JLA1" s="135"/>
      <c r="JLB1" s="135"/>
      <c r="JLC1" s="135"/>
      <c r="JLD1" s="135"/>
      <c r="JLE1" s="135"/>
      <c r="JLF1" s="135"/>
      <c r="JLG1" s="135"/>
      <c r="JLH1" s="136"/>
      <c r="JLI1" s="134"/>
      <c r="JLJ1" s="135"/>
      <c r="JLK1" s="135"/>
      <c r="JLL1" s="135"/>
      <c r="JLM1" s="135"/>
      <c r="JLN1" s="135"/>
      <c r="JLO1" s="135"/>
      <c r="JLP1" s="135"/>
      <c r="JLQ1" s="135"/>
      <c r="JLR1" s="136"/>
      <c r="JLS1" s="134"/>
      <c r="JLT1" s="135"/>
      <c r="JLU1" s="135"/>
      <c r="JLV1" s="135"/>
      <c r="JLW1" s="135"/>
      <c r="JLX1" s="135"/>
      <c r="JLY1" s="135"/>
      <c r="JLZ1" s="135"/>
      <c r="JMA1" s="135"/>
      <c r="JMB1" s="136"/>
      <c r="JMC1" s="134"/>
      <c r="JMD1" s="135"/>
      <c r="JME1" s="135"/>
      <c r="JMF1" s="135"/>
      <c r="JMG1" s="135"/>
      <c r="JMH1" s="135"/>
      <c r="JMI1" s="135"/>
      <c r="JMJ1" s="135"/>
      <c r="JMK1" s="135"/>
      <c r="JML1" s="136"/>
      <c r="JMM1" s="134"/>
      <c r="JMN1" s="135"/>
      <c r="JMO1" s="135"/>
      <c r="JMP1" s="135"/>
      <c r="JMQ1" s="135"/>
      <c r="JMR1" s="135"/>
      <c r="JMS1" s="135"/>
      <c r="JMT1" s="135"/>
      <c r="JMU1" s="135"/>
      <c r="JMV1" s="136"/>
      <c r="JMW1" s="134"/>
      <c r="JMX1" s="135"/>
      <c r="JMY1" s="135"/>
      <c r="JMZ1" s="135"/>
      <c r="JNA1" s="135"/>
      <c r="JNB1" s="135"/>
      <c r="JNC1" s="135"/>
      <c r="JND1" s="135"/>
      <c r="JNE1" s="135"/>
      <c r="JNF1" s="136"/>
      <c r="JNG1" s="134"/>
      <c r="JNH1" s="135"/>
      <c r="JNI1" s="135"/>
      <c r="JNJ1" s="135"/>
      <c r="JNK1" s="135"/>
      <c r="JNL1" s="135"/>
      <c r="JNM1" s="135"/>
      <c r="JNN1" s="135"/>
      <c r="JNO1" s="135"/>
      <c r="JNP1" s="136"/>
      <c r="JNQ1" s="134"/>
      <c r="JNR1" s="135"/>
      <c r="JNS1" s="135"/>
      <c r="JNT1" s="135"/>
      <c r="JNU1" s="135"/>
      <c r="JNV1" s="135"/>
      <c r="JNW1" s="135"/>
      <c r="JNX1" s="135"/>
      <c r="JNY1" s="135"/>
      <c r="JNZ1" s="136"/>
      <c r="JOA1" s="134"/>
      <c r="JOB1" s="135"/>
      <c r="JOC1" s="135"/>
      <c r="JOD1" s="135"/>
      <c r="JOE1" s="135"/>
      <c r="JOF1" s="135"/>
      <c r="JOG1" s="135"/>
      <c r="JOH1" s="135"/>
      <c r="JOI1" s="135"/>
      <c r="JOJ1" s="136"/>
      <c r="JOK1" s="134"/>
      <c r="JOL1" s="135"/>
      <c r="JOM1" s="135"/>
      <c r="JON1" s="135"/>
      <c r="JOO1" s="135"/>
      <c r="JOP1" s="135"/>
      <c r="JOQ1" s="135"/>
      <c r="JOR1" s="135"/>
      <c r="JOS1" s="135"/>
      <c r="JOT1" s="136"/>
      <c r="JOU1" s="134"/>
      <c r="JOV1" s="135"/>
      <c r="JOW1" s="135"/>
      <c r="JOX1" s="135"/>
      <c r="JOY1" s="135"/>
      <c r="JOZ1" s="135"/>
      <c r="JPA1" s="135"/>
      <c r="JPB1" s="135"/>
      <c r="JPC1" s="135"/>
      <c r="JPD1" s="136"/>
      <c r="JPE1" s="134"/>
      <c r="JPF1" s="135"/>
      <c r="JPG1" s="135"/>
      <c r="JPH1" s="135"/>
      <c r="JPI1" s="135"/>
      <c r="JPJ1" s="135"/>
      <c r="JPK1" s="135"/>
      <c r="JPL1" s="135"/>
      <c r="JPM1" s="135"/>
      <c r="JPN1" s="136"/>
      <c r="JPO1" s="134"/>
      <c r="JPP1" s="135"/>
      <c r="JPQ1" s="135"/>
      <c r="JPR1" s="135"/>
      <c r="JPS1" s="135"/>
      <c r="JPT1" s="135"/>
      <c r="JPU1" s="135"/>
      <c r="JPV1" s="135"/>
      <c r="JPW1" s="135"/>
      <c r="JPX1" s="136"/>
      <c r="JPY1" s="134"/>
      <c r="JPZ1" s="135"/>
      <c r="JQA1" s="135"/>
      <c r="JQB1" s="135"/>
      <c r="JQC1" s="135"/>
      <c r="JQD1" s="135"/>
      <c r="JQE1" s="135"/>
      <c r="JQF1" s="135"/>
      <c r="JQG1" s="135"/>
      <c r="JQH1" s="136"/>
      <c r="JQI1" s="134"/>
      <c r="JQJ1" s="135"/>
      <c r="JQK1" s="135"/>
      <c r="JQL1" s="135"/>
      <c r="JQM1" s="135"/>
      <c r="JQN1" s="135"/>
      <c r="JQO1" s="135"/>
      <c r="JQP1" s="135"/>
      <c r="JQQ1" s="135"/>
      <c r="JQR1" s="136"/>
      <c r="JQS1" s="134"/>
      <c r="JQT1" s="135"/>
      <c r="JQU1" s="135"/>
      <c r="JQV1" s="135"/>
      <c r="JQW1" s="135"/>
      <c r="JQX1" s="135"/>
      <c r="JQY1" s="135"/>
      <c r="JQZ1" s="135"/>
      <c r="JRA1" s="135"/>
      <c r="JRB1" s="136"/>
      <c r="JRC1" s="134"/>
      <c r="JRD1" s="135"/>
      <c r="JRE1" s="135"/>
      <c r="JRF1" s="135"/>
      <c r="JRG1" s="135"/>
      <c r="JRH1" s="135"/>
      <c r="JRI1" s="135"/>
      <c r="JRJ1" s="135"/>
      <c r="JRK1" s="135"/>
      <c r="JRL1" s="136"/>
      <c r="JRM1" s="134"/>
      <c r="JRN1" s="135"/>
      <c r="JRO1" s="135"/>
      <c r="JRP1" s="135"/>
      <c r="JRQ1" s="135"/>
      <c r="JRR1" s="135"/>
      <c r="JRS1" s="135"/>
      <c r="JRT1" s="135"/>
      <c r="JRU1" s="135"/>
      <c r="JRV1" s="136"/>
      <c r="JRW1" s="134"/>
      <c r="JRX1" s="135"/>
      <c r="JRY1" s="135"/>
      <c r="JRZ1" s="135"/>
      <c r="JSA1" s="135"/>
      <c r="JSB1" s="135"/>
      <c r="JSC1" s="135"/>
      <c r="JSD1" s="135"/>
      <c r="JSE1" s="135"/>
      <c r="JSF1" s="136"/>
      <c r="JSG1" s="134"/>
      <c r="JSH1" s="135"/>
      <c r="JSI1" s="135"/>
      <c r="JSJ1" s="135"/>
      <c r="JSK1" s="135"/>
      <c r="JSL1" s="135"/>
      <c r="JSM1" s="135"/>
      <c r="JSN1" s="135"/>
      <c r="JSO1" s="135"/>
      <c r="JSP1" s="136"/>
      <c r="JSQ1" s="134"/>
      <c r="JSR1" s="135"/>
      <c r="JSS1" s="135"/>
      <c r="JST1" s="135"/>
      <c r="JSU1" s="135"/>
      <c r="JSV1" s="135"/>
      <c r="JSW1" s="135"/>
      <c r="JSX1" s="135"/>
      <c r="JSY1" s="135"/>
      <c r="JSZ1" s="136"/>
      <c r="JTA1" s="134"/>
      <c r="JTB1" s="135"/>
      <c r="JTC1" s="135"/>
      <c r="JTD1" s="135"/>
      <c r="JTE1" s="135"/>
      <c r="JTF1" s="135"/>
      <c r="JTG1" s="135"/>
      <c r="JTH1" s="135"/>
      <c r="JTI1" s="135"/>
      <c r="JTJ1" s="136"/>
      <c r="JTK1" s="134"/>
      <c r="JTL1" s="135"/>
      <c r="JTM1" s="135"/>
      <c r="JTN1" s="135"/>
      <c r="JTO1" s="135"/>
      <c r="JTP1" s="135"/>
      <c r="JTQ1" s="135"/>
      <c r="JTR1" s="135"/>
      <c r="JTS1" s="135"/>
      <c r="JTT1" s="136"/>
      <c r="JTU1" s="134"/>
      <c r="JTV1" s="135"/>
      <c r="JTW1" s="135"/>
      <c r="JTX1" s="135"/>
      <c r="JTY1" s="135"/>
      <c r="JTZ1" s="135"/>
      <c r="JUA1" s="135"/>
      <c r="JUB1" s="135"/>
      <c r="JUC1" s="135"/>
      <c r="JUD1" s="136"/>
      <c r="JUE1" s="134"/>
      <c r="JUF1" s="135"/>
      <c r="JUG1" s="135"/>
      <c r="JUH1" s="135"/>
      <c r="JUI1" s="135"/>
      <c r="JUJ1" s="135"/>
      <c r="JUK1" s="135"/>
      <c r="JUL1" s="135"/>
      <c r="JUM1" s="135"/>
      <c r="JUN1" s="136"/>
      <c r="JUO1" s="134"/>
      <c r="JUP1" s="135"/>
      <c r="JUQ1" s="135"/>
      <c r="JUR1" s="135"/>
      <c r="JUS1" s="135"/>
      <c r="JUT1" s="135"/>
      <c r="JUU1" s="135"/>
      <c r="JUV1" s="135"/>
      <c r="JUW1" s="135"/>
      <c r="JUX1" s="136"/>
      <c r="JUY1" s="134"/>
      <c r="JUZ1" s="135"/>
      <c r="JVA1" s="135"/>
      <c r="JVB1" s="135"/>
      <c r="JVC1" s="135"/>
      <c r="JVD1" s="135"/>
      <c r="JVE1" s="135"/>
      <c r="JVF1" s="135"/>
      <c r="JVG1" s="135"/>
      <c r="JVH1" s="136"/>
      <c r="JVI1" s="134"/>
      <c r="JVJ1" s="135"/>
      <c r="JVK1" s="135"/>
      <c r="JVL1" s="135"/>
      <c r="JVM1" s="135"/>
      <c r="JVN1" s="135"/>
      <c r="JVO1" s="135"/>
      <c r="JVP1" s="135"/>
      <c r="JVQ1" s="135"/>
      <c r="JVR1" s="136"/>
      <c r="JVS1" s="134"/>
      <c r="JVT1" s="135"/>
      <c r="JVU1" s="135"/>
      <c r="JVV1" s="135"/>
      <c r="JVW1" s="135"/>
      <c r="JVX1" s="135"/>
      <c r="JVY1" s="135"/>
      <c r="JVZ1" s="135"/>
      <c r="JWA1" s="135"/>
      <c r="JWB1" s="136"/>
      <c r="JWC1" s="134"/>
      <c r="JWD1" s="135"/>
      <c r="JWE1" s="135"/>
      <c r="JWF1" s="135"/>
      <c r="JWG1" s="135"/>
      <c r="JWH1" s="135"/>
      <c r="JWI1" s="135"/>
      <c r="JWJ1" s="135"/>
      <c r="JWK1" s="135"/>
      <c r="JWL1" s="136"/>
      <c r="JWM1" s="134"/>
      <c r="JWN1" s="135"/>
      <c r="JWO1" s="135"/>
      <c r="JWP1" s="135"/>
      <c r="JWQ1" s="135"/>
      <c r="JWR1" s="135"/>
      <c r="JWS1" s="135"/>
      <c r="JWT1" s="135"/>
      <c r="JWU1" s="135"/>
      <c r="JWV1" s="136"/>
      <c r="JWW1" s="134"/>
      <c r="JWX1" s="135"/>
      <c r="JWY1" s="135"/>
      <c r="JWZ1" s="135"/>
      <c r="JXA1" s="135"/>
      <c r="JXB1" s="135"/>
      <c r="JXC1" s="135"/>
      <c r="JXD1" s="135"/>
      <c r="JXE1" s="135"/>
      <c r="JXF1" s="136"/>
      <c r="JXG1" s="134"/>
      <c r="JXH1" s="135"/>
      <c r="JXI1" s="135"/>
      <c r="JXJ1" s="135"/>
      <c r="JXK1" s="135"/>
      <c r="JXL1" s="135"/>
      <c r="JXM1" s="135"/>
      <c r="JXN1" s="135"/>
      <c r="JXO1" s="135"/>
      <c r="JXP1" s="136"/>
      <c r="JXQ1" s="134"/>
      <c r="JXR1" s="135"/>
      <c r="JXS1" s="135"/>
      <c r="JXT1" s="135"/>
      <c r="JXU1" s="135"/>
      <c r="JXV1" s="135"/>
      <c r="JXW1" s="135"/>
      <c r="JXX1" s="135"/>
      <c r="JXY1" s="135"/>
      <c r="JXZ1" s="136"/>
      <c r="JYA1" s="134"/>
      <c r="JYB1" s="135"/>
      <c r="JYC1" s="135"/>
      <c r="JYD1" s="135"/>
      <c r="JYE1" s="135"/>
      <c r="JYF1" s="135"/>
      <c r="JYG1" s="135"/>
      <c r="JYH1" s="135"/>
      <c r="JYI1" s="135"/>
      <c r="JYJ1" s="136"/>
      <c r="JYK1" s="134"/>
      <c r="JYL1" s="135"/>
      <c r="JYM1" s="135"/>
      <c r="JYN1" s="135"/>
      <c r="JYO1" s="135"/>
      <c r="JYP1" s="135"/>
      <c r="JYQ1" s="135"/>
      <c r="JYR1" s="135"/>
      <c r="JYS1" s="135"/>
      <c r="JYT1" s="136"/>
      <c r="JYU1" s="134"/>
      <c r="JYV1" s="135"/>
      <c r="JYW1" s="135"/>
      <c r="JYX1" s="135"/>
      <c r="JYY1" s="135"/>
      <c r="JYZ1" s="135"/>
      <c r="JZA1" s="135"/>
      <c r="JZB1" s="135"/>
      <c r="JZC1" s="135"/>
      <c r="JZD1" s="136"/>
      <c r="JZE1" s="134"/>
      <c r="JZF1" s="135"/>
      <c r="JZG1" s="135"/>
      <c r="JZH1" s="135"/>
      <c r="JZI1" s="135"/>
      <c r="JZJ1" s="135"/>
      <c r="JZK1" s="135"/>
      <c r="JZL1" s="135"/>
      <c r="JZM1" s="135"/>
      <c r="JZN1" s="136"/>
      <c r="JZO1" s="134"/>
      <c r="JZP1" s="135"/>
      <c r="JZQ1" s="135"/>
      <c r="JZR1" s="135"/>
      <c r="JZS1" s="135"/>
      <c r="JZT1" s="135"/>
      <c r="JZU1" s="135"/>
      <c r="JZV1" s="135"/>
      <c r="JZW1" s="135"/>
      <c r="JZX1" s="136"/>
      <c r="JZY1" s="134"/>
      <c r="JZZ1" s="135"/>
      <c r="KAA1" s="135"/>
      <c r="KAB1" s="135"/>
      <c r="KAC1" s="135"/>
      <c r="KAD1" s="135"/>
      <c r="KAE1" s="135"/>
      <c r="KAF1" s="135"/>
      <c r="KAG1" s="135"/>
      <c r="KAH1" s="136"/>
      <c r="KAI1" s="134"/>
      <c r="KAJ1" s="135"/>
      <c r="KAK1" s="135"/>
      <c r="KAL1" s="135"/>
      <c r="KAM1" s="135"/>
      <c r="KAN1" s="135"/>
      <c r="KAO1" s="135"/>
      <c r="KAP1" s="135"/>
      <c r="KAQ1" s="135"/>
      <c r="KAR1" s="136"/>
      <c r="KAS1" s="134"/>
      <c r="KAT1" s="135"/>
      <c r="KAU1" s="135"/>
      <c r="KAV1" s="135"/>
      <c r="KAW1" s="135"/>
      <c r="KAX1" s="135"/>
      <c r="KAY1" s="135"/>
      <c r="KAZ1" s="135"/>
      <c r="KBA1" s="135"/>
      <c r="KBB1" s="136"/>
      <c r="KBC1" s="134"/>
      <c r="KBD1" s="135"/>
      <c r="KBE1" s="135"/>
      <c r="KBF1" s="135"/>
      <c r="KBG1" s="135"/>
      <c r="KBH1" s="135"/>
      <c r="KBI1" s="135"/>
      <c r="KBJ1" s="135"/>
      <c r="KBK1" s="135"/>
      <c r="KBL1" s="136"/>
      <c r="KBM1" s="134"/>
      <c r="KBN1" s="135"/>
      <c r="KBO1" s="135"/>
      <c r="KBP1" s="135"/>
      <c r="KBQ1" s="135"/>
      <c r="KBR1" s="135"/>
      <c r="KBS1" s="135"/>
      <c r="KBT1" s="135"/>
      <c r="KBU1" s="135"/>
      <c r="KBV1" s="136"/>
      <c r="KBW1" s="134"/>
      <c r="KBX1" s="135"/>
      <c r="KBY1" s="135"/>
      <c r="KBZ1" s="135"/>
      <c r="KCA1" s="135"/>
      <c r="KCB1" s="135"/>
      <c r="KCC1" s="135"/>
      <c r="KCD1" s="135"/>
      <c r="KCE1" s="135"/>
      <c r="KCF1" s="136"/>
      <c r="KCG1" s="134"/>
      <c r="KCH1" s="135"/>
      <c r="KCI1" s="135"/>
      <c r="KCJ1" s="135"/>
      <c r="KCK1" s="135"/>
      <c r="KCL1" s="135"/>
      <c r="KCM1" s="135"/>
      <c r="KCN1" s="135"/>
      <c r="KCO1" s="135"/>
      <c r="KCP1" s="136"/>
      <c r="KCQ1" s="134"/>
      <c r="KCR1" s="135"/>
      <c r="KCS1" s="135"/>
      <c r="KCT1" s="135"/>
      <c r="KCU1" s="135"/>
      <c r="KCV1" s="135"/>
      <c r="KCW1" s="135"/>
      <c r="KCX1" s="135"/>
      <c r="KCY1" s="135"/>
      <c r="KCZ1" s="136"/>
      <c r="KDA1" s="134"/>
      <c r="KDB1" s="135"/>
      <c r="KDC1" s="135"/>
      <c r="KDD1" s="135"/>
      <c r="KDE1" s="135"/>
      <c r="KDF1" s="135"/>
      <c r="KDG1" s="135"/>
      <c r="KDH1" s="135"/>
      <c r="KDI1" s="135"/>
      <c r="KDJ1" s="136"/>
      <c r="KDK1" s="134"/>
      <c r="KDL1" s="135"/>
      <c r="KDM1" s="135"/>
      <c r="KDN1" s="135"/>
      <c r="KDO1" s="135"/>
      <c r="KDP1" s="135"/>
      <c r="KDQ1" s="135"/>
      <c r="KDR1" s="135"/>
      <c r="KDS1" s="135"/>
      <c r="KDT1" s="136"/>
      <c r="KDU1" s="134"/>
      <c r="KDV1" s="135"/>
      <c r="KDW1" s="135"/>
      <c r="KDX1" s="135"/>
      <c r="KDY1" s="135"/>
      <c r="KDZ1" s="135"/>
      <c r="KEA1" s="135"/>
      <c r="KEB1" s="135"/>
      <c r="KEC1" s="135"/>
      <c r="KED1" s="136"/>
      <c r="KEE1" s="134"/>
      <c r="KEF1" s="135"/>
      <c r="KEG1" s="135"/>
      <c r="KEH1" s="135"/>
      <c r="KEI1" s="135"/>
      <c r="KEJ1" s="135"/>
      <c r="KEK1" s="135"/>
      <c r="KEL1" s="135"/>
      <c r="KEM1" s="135"/>
      <c r="KEN1" s="136"/>
      <c r="KEO1" s="134"/>
      <c r="KEP1" s="135"/>
      <c r="KEQ1" s="135"/>
      <c r="KER1" s="135"/>
      <c r="KES1" s="135"/>
      <c r="KET1" s="135"/>
      <c r="KEU1" s="135"/>
      <c r="KEV1" s="135"/>
      <c r="KEW1" s="135"/>
      <c r="KEX1" s="136"/>
      <c r="KEY1" s="134"/>
      <c r="KEZ1" s="135"/>
      <c r="KFA1" s="135"/>
      <c r="KFB1" s="135"/>
      <c r="KFC1" s="135"/>
      <c r="KFD1" s="135"/>
      <c r="KFE1" s="135"/>
      <c r="KFF1" s="135"/>
      <c r="KFG1" s="135"/>
      <c r="KFH1" s="136"/>
      <c r="KFI1" s="134"/>
      <c r="KFJ1" s="135"/>
      <c r="KFK1" s="135"/>
      <c r="KFL1" s="135"/>
      <c r="KFM1" s="135"/>
      <c r="KFN1" s="135"/>
      <c r="KFO1" s="135"/>
      <c r="KFP1" s="135"/>
      <c r="KFQ1" s="135"/>
      <c r="KFR1" s="136"/>
      <c r="KFS1" s="134"/>
      <c r="KFT1" s="135"/>
      <c r="KFU1" s="135"/>
      <c r="KFV1" s="135"/>
      <c r="KFW1" s="135"/>
      <c r="KFX1" s="135"/>
      <c r="KFY1" s="135"/>
      <c r="KFZ1" s="135"/>
      <c r="KGA1" s="135"/>
      <c r="KGB1" s="136"/>
      <c r="KGC1" s="134"/>
      <c r="KGD1" s="135"/>
      <c r="KGE1" s="135"/>
      <c r="KGF1" s="135"/>
      <c r="KGG1" s="135"/>
      <c r="KGH1" s="135"/>
      <c r="KGI1" s="135"/>
      <c r="KGJ1" s="135"/>
      <c r="KGK1" s="135"/>
      <c r="KGL1" s="136"/>
      <c r="KGM1" s="134"/>
      <c r="KGN1" s="135"/>
      <c r="KGO1" s="135"/>
      <c r="KGP1" s="135"/>
      <c r="KGQ1" s="135"/>
      <c r="KGR1" s="135"/>
      <c r="KGS1" s="135"/>
      <c r="KGT1" s="135"/>
      <c r="KGU1" s="135"/>
      <c r="KGV1" s="136"/>
      <c r="KGW1" s="134"/>
      <c r="KGX1" s="135"/>
      <c r="KGY1" s="135"/>
      <c r="KGZ1" s="135"/>
      <c r="KHA1" s="135"/>
      <c r="KHB1" s="135"/>
      <c r="KHC1" s="135"/>
      <c r="KHD1" s="135"/>
      <c r="KHE1" s="135"/>
      <c r="KHF1" s="136"/>
      <c r="KHG1" s="134"/>
      <c r="KHH1" s="135"/>
      <c r="KHI1" s="135"/>
      <c r="KHJ1" s="135"/>
      <c r="KHK1" s="135"/>
      <c r="KHL1" s="135"/>
      <c r="KHM1" s="135"/>
      <c r="KHN1" s="135"/>
      <c r="KHO1" s="135"/>
      <c r="KHP1" s="136"/>
      <c r="KHQ1" s="134"/>
      <c r="KHR1" s="135"/>
      <c r="KHS1" s="135"/>
      <c r="KHT1" s="135"/>
      <c r="KHU1" s="135"/>
      <c r="KHV1" s="135"/>
      <c r="KHW1" s="135"/>
      <c r="KHX1" s="135"/>
      <c r="KHY1" s="135"/>
      <c r="KHZ1" s="136"/>
      <c r="KIA1" s="134"/>
      <c r="KIB1" s="135"/>
      <c r="KIC1" s="135"/>
      <c r="KID1" s="135"/>
      <c r="KIE1" s="135"/>
      <c r="KIF1" s="135"/>
      <c r="KIG1" s="135"/>
      <c r="KIH1" s="135"/>
      <c r="KII1" s="135"/>
      <c r="KIJ1" s="136"/>
      <c r="KIK1" s="134"/>
      <c r="KIL1" s="135"/>
      <c r="KIM1" s="135"/>
      <c r="KIN1" s="135"/>
      <c r="KIO1" s="135"/>
      <c r="KIP1" s="135"/>
      <c r="KIQ1" s="135"/>
      <c r="KIR1" s="135"/>
      <c r="KIS1" s="135"/>
      <c r="KIT1" s="136"/>
      <c r="KIU1" s="134"/>
      <c r="KIV1" s="135"/>
      <c r="KIW1" s="135"/>
      <c r="KIX1" s="135"/>
      <c r="KIY1" s="135"/>
      <c r="KIZ1" s="135"/>
      <c r="KJA1" s="135"/>
      <c r="KJB1" s="135"/>
      <c r="KJC1" s="135"/>
      <c r="KJD1" s="136"/>
      <c r="KJE1" s="134"/>
      <c r="KJF1" s="135"/>
      <c r="KJG1" s="135"/>
      <c r="KJH1" s="135"/>
      <c r="KJI1" s="135"/>
      <c r="KJJ1" s="135"/>
      <c r="KJK1" s="135"/>
      <c r="KJL1" s="135"/>
      <c r="KJM1" s="135"/>
      <c r="KJN1" s="136"/>
      <c r="KJO1" s="134"/>
      <c r="KJP1" s="135"/>
      <c r="KJQ1" s="135"/>
      <c r="KJR1" s="135"/>
      <c r="KJS1" s="135"/>
      <c r="KJT1" s="135"/>
      <c r="KJU1" s="135"/>
      <c r="KJV1" s="135"/>
      <c r="KJW1" s="135"/>
      <c r="KJX1" s="136"/>
      <c r="KJY1" s="134"/>
      <c r="KJZ1" s="135"/>
      <c r="KKA1" s="135"/>
      <c r="KKB1" s="135"/>
      <c r="KKC1" s="135"/>
      <c r="KKD1" s="135"/>
      <c r="KKE1" s="135"/>
      <c r="KKF1" s="135"/>
      <c r="KKG1" s="135"/>
      <c r="KKH1" s="136"/>
      <c r="KKI1" s="134"/>
      <c r="KKJ1" s="135"/>
      <c r="KKK1" s="135"/>
      <c r="KKL1" s="135"/>
      <c r="KKM1" s="135"/>
      <c r="KKN1" s="135"/>
      <c r="KKO1" s="135"/>
      <c r="KKP1" s="135"/>
      <c r="KKQ1" s="135"/>
      <c r="KKR1" s="136"/>
      <c r="KKS1" s="134"/>
      <c r="KKT1" s="135"/>
      <c r="KKU1" s="135"/>
      <c r="KKV1" s="135"/>
      <c r="KKW1" s="135"/>
      <c r="KKX1" s="135"/>
      <c r="KKY1" s="135"/>
      <c r="KKZ1" s="135"/>
      <c r="KLA1" s="135"/>
      <c r="KLB1" s="136"/>
      <c r="KLC1" s="134"/>
      <c r="KLD1" s="135"/>
      <c r="KLE1" s="135"/>
      <c r="KLF1" s="135"/>
      <c r="KLG1" s="135"/>
      <c r="KLH1" s="135"/>
      <c r="KLI1" s="135"/>
      <c r="KLJ1" s="135"/>
      <c r="KLK1" s="135"/>
      <c r="KLL1" s="136"/>
      <c r="KLM1" s="134"/>
      <c r="KLN1" s="135"/>
      <c r="KLO1" s="135"/>
      <c r="KLP1" s="135"/>
      <c r="KLQ1" s="135"/>
      <c r="KLR1" s="135"/>
      <c r="KLS1" s="135"/>
      <c r="KLT1" s="135"/>
      <c r="KLU1" s="135"/>
      <c r="KLV1" s="136"/>
      <c r="KLW1" s="134"/>
      <c r="KLX1" s="135"/>
      <c r="KLY1" s="135"/>
      <c r="KLZ1" s="135"/>
      <c r="KMA1" s="135"/>
      <c r="KMB1" s="135"/>
      <c r="KMC1" s="135"/>
      <c r="KMD1" s="135"/>
      <c r="KME1" s="135"/>
      <c r="KMF1" s="136"/>
      <c r="KMG1" s="134"/>
      <c r="KMH1" s="135"/>
      <c r="KMI1" s="135"/>
      <c r="KMJ1" s="135"/>
      <c r="KMK1" s="135"/>
      <c r="KML1" s="135"/>
      <c r="KMM1" s="135"/>
      <c r="KMN1" s="135"/>
      <c r="KMO1" s="135"/>
      <c r="KMP1" s="136"/>
      <c r="KMQ1" s="134"/>
      <c r="KMR1" s="135"/>
      <c r="KMS1" s="135"/>
      <c r="KMT1" s="135"/>
      <c r="KMU1" s="135"/>
      <c r="KMV1" s="135"/>
      <c r="KMW1" s="135"/>
      <c r="KMX1" s="135"/>
      <c r="KMY1" s="135"/>
      <c r="KMZ1" s="136"/>
      <c r="KNA1" s="134"/>
      <c r="KNB1" s="135"/>
      <c r="KNC1" s="135"/>
      <c r="KND1" s="135"/>
      <c r="KNE1" s="135"/>
      <c r="KNF1" s="135"/>
      <c r="KNG1" s="135"/>
      <c r="KNH1" s="135"/>
      <c r="KNI1" s="135"/>
      <c r="KNJ1" s="136"/>
      <c r="KNK1" s="134"/>
      <c r="KNL1" s="135"/>
      <c r="KNM1" s="135"/>
      <c r="KNN1" s="135"/>
      <c r="KNO1" s="135"/>
      <c r="KNP1" s="135"/>
      <c r="KNQ1" s="135"/>
      <c r="KNR1" s="135"/>
      <c r="KNS1" s="135"/>
      <c r="KNT1" s="136"/>
      <c r="KNU1" s="134"/>
      <c r="KNV1" s="135"/>
      <c r="KNW1" s="135"/>
      <c r="KNX1" s="135"/>
      <c r="KNY1" s="135"/>
      <c r="KNZ1" s="135"/>
      <c r="KOA1" s="135"/>
      <c r="KOB1" s="135"/>
      <c r="KOC1" s="135"/>
      <c r="KOD1" s="136"/>
      <c r="KOE1" s="134"/>
      <c r="KOF1" s="135"/>
      <c r="KOG1" s="135"/>
      <c r="KOH1" s="135"/>
      <c r="KOI1" s="135"/>
      <c r="KOJ1" s="135"/>
      <c r="KOK1" s="135"/>
      <c r="KOL1" s="135"/>
      <c r="KOM1" s="135"/>
      <c r="KON1" s="136"/>
      <c r="KOO1" s="134"/>
      <c r="KOP1" s="135"/>
      <c r="KOQ1" s="135"/>
      <c r="KOR1" s="135"/>
      <c r="KOS1" s="135"/>
      <c r="KOT1" s="135"/>
      <c r="KOU1" s="135"/>
      <c r="KOV1" s="135"/>
      <c r="KOW1" s="135"/>
      <c r="KOX1" s="136"/>
      <c r="KOY1" s="134"/>
      <c r="KOZ1" s="135"/>
      <c r="KPA1" s="135"/>
      <c r="KPB1" s="135"/>
      <c r="KPC1" s="135"/>
      <c r="KPD1" s="135"/>
      <c r="KPE1" s="135"/>
      <c r="KPF1" s="135"/>
      <c r="KPG1" s="135"/>
      <c r="KPH1" s="136"/>
      <c r="KPI1" s="134"/>
      <c r="KPJ1" s="135"/>
      <c r="KPK1" s="135"/>
      <c r="KPL1" s="135"/>
      <c r="KPM1" s="135"/>
      <c r="KPN1" s="135"/>
      <c r="KPO1" s="135"/>
      <c r="KPP1" s="135"/>
      <c r="KPQ1" s="135"/>
      <c r="KPR1" s="136"/>
      <c r="KPS1" s="134"/>
      <c r="KPT1" s="135"/>
      <c r="KPU1" s="135"/>
      <c r="KPV1" s="135"/>
      <c r="KPW1" s="135"/>
      <c r="KPX1" s="135"/>
      <c r="KPY1" s="135"/>
      <c r="KPZ1" s="135"/>
      <c r="KQA1" s="135"/>
      <c r="KQB1" s="136"/>
      <c r="KQC1" s="134"/>
      <c r="KQD1" s="135"/>
      <c r="KQE1" s="135"/>
      <c r="KQF1" s="135"/>
      <c r="KQG1" s="135"/>
      <c r="KQH1" s="135"/>
      <c r="KQI1" s="135"/>
      <c r="KQJ1" s="135"/>
      <c r="KQK1" s="135"/>
      <c r="KQL1" s="136"/>
      <c r="KQM1" s="134"/>
      <c r="KQN1" s="135"/>
      <c r="KQO1" s="135"/>
      <c r="KQP1" s="135"/>
      <c r="KQQ1" s="135"/>
      <c r="KQR1" s="135"/>
      <c r="KQS1" s="135"/>
      <c r="KQT1" s="135"/>
      <c r="KQU1" s="135"/>
      <c r="KQV1" s="136"/>
      <c r="KQW1" s="134"/>
      <c r="KQX1" s="135"/>
      <c r="KQY1" s="135"/>
      <c r="KQZ1" s="135"/>
      <c r="KRA1" s="135"/>
      <c r="KRB1" s="135"/>
      <c r="KRC1" s="135"/>
      <c r="KRD1" s="135"/>
      <c r="KRE1" s="135"/>
      <c r="KRF1" s="136"/>
      <c r="KRG1" s="134"/>
      <c r="KRH1" s="135"/>
      <c r="KRI1" s="135"/>
      <c r="KRJ1" s="135"/>
      <c r="KRK1" s="135"/>
      <c r="KRL1" s="135"/>
      <c r="KRM1" s="135"/>
      <c r="KRN1" s="135"/>
      <c r="KRO1" s="135"/>
      <c r="KRP1" s="136"/>
      <c r="KRQ1" s="134"/>
      <c r="KRR1" s="135"/>
      <c r="KRS1" s="135"/>
      <c r="KRT1" s="135"/>
      <c r="KRU1" s="135"/>
      <c r="KRV1" s="135"/>
      <c r="KRW1" s="135"/>
      <c r="KRX1" s="135"/>
      <c r="KRY1" s="135"/>
      <c r="KRZ1" s="136"/>
      <c r="KSA1" s="134"/>
      <c r="KSB1" s="135"/>
      <c r="KSC1" s="135"/>
      <c r="KSD1" s="135"/>
      <c r="KSE1" s="135"/>
      <c r="KSF1" s="135"/>
      <c r="KSG1" s="135"/>
      <c r="KSH1" s="135"/>
      <c r="KSI1" s="135"/>
      <c r="KSJ1" s="136"/>
      <c r="KSK1" s="134"/>
      <c r="KSL1" s="135"/>
      <c r="KSM1" s="135"/>
      <c r="KSN1" s="135"/>
      <c r="KSO1" s="135"/>
      <c r="KSP1" s="135"/>
      <c r="KSQ1" s="135"/>
      <c r="KSR1" s="135"/>
      <c r="KSS1" s="135"/>
      <c r="KST1" s="136"/>
      <c r="KSU1" s="134"/>
      <c r="KSV1" s="135"/>
      <c r="KSW1" s="135"/>
      <c r="KSX1" s="135"/>
      <c r="KSY1" s="135"/>
      <c r="KSZ1" s="135"/>
      <c r="KTA1" s="135"/>
      <c r="KTB1" s="135"/>
      <c r="KTC1" s="135"/>
      <c r="KTD1" s="136"/>
      <c r="KTE1" s="134"/>
      <c r="KTF1" s="135"/>
      <c r="KTG1" s="135"/>
      <c r="KTH1" s="135"/>
      <c r="KTI1" s="135"/>
      <c r="KTJ1" s="135"/>
      <c r="KTK1" s="135"/>
      <c r="KTL1" s="135"/>
      <c r="KTM1" s="135"/>
      <c r="KTN1" s="136"/>
      <c r="KTO1" s="134"/>
      <c r="KTP1" s="135"/>
      <c r="KTQ1" s="135"/>
      <c r="KTR1" s="135"/>
      <c r="KTS1" s="135"/>
      <c r="KTT1" s="135"/>
      <c r="KTU1" s="135"/>
      <c r="KTV1" s="135"/>
      <c r="KTW1" s="135"/>
      <c r="KTX1" s="136"/>
      <c r="KTY1" s="134"/>
      <c r="KTZ1" s="135"/>
      <c r="KUA1" s="135"/>
      <c r="KUB1" s="135"/>
      <c r="KUC1" s="135"/>
      <c r="KUD1" s="135"/>
      <c r="KUE1" s="135"/>
      <c r="KUF1" s="135"/>
      <c r="KUG1" s="135"/>
      <c r="KUH1" s="136"/>
      <c r="KUI1" s="134"/>
      <c r="KUJ1" s="135"/>
      <c r="KUK1" s="135"/>
      <c r="KUL1" s="135"/>
      <c r="KUM1" s="135"/>
      <c r="KUN1" s="135"/>
      <c r="KUO1" s="135"/>
      <c r="KUP1" s="135"/>
      <c r="KUQ1" s="135"/>
      <c r="KUR1" s="136"/>
      <c r="KUS1" s="134"/>
      <c r="KUT1" s="135"/>
      <c r="KUU1" s="135"/>
      <c r="KUV1" s="135"/>
      <c r="KUW1" s="135"/>
      <c r="KUX1" s="135"/>
      <c r="KUY1" s="135"/>
      <c r="KUZ1" s="135"/>
      <c r="KVA1" s="135"/>
      <c r="KVB1" s="136"/>
      <c r="KVC1" s="134"/>
      <c r="KVD1" s="135"/>
      <c r="KVE1" s="135"/>
      <c r="KVF1" s="135"/>
      <c r="KVG1" s="135"/>
      <c r="KVH1" s="135"/>
      <c r="KVI1" s="135"/>
      <c r="KVJ1" s="135"/>
      <c r="KVK1" s="135"/>
      <c r="KVL1" s="136"/>
      <c r="KVM1" s="134"/>
      <c r="KVN1" s="135"/>
      <c r="KVO1" s="135"/>
      <c r="KVP1" s="135"/>
      <c r="KVQ1" s="135"/>
      <c r="KVR1" s="135"/>
      <c r="KVS1" s="135"/>
      <c r="KVT1" s="135"/>
      <c r="KVU1" s="135"/>
      <c r="KVV1" s="136"/>
      <c r="KVW1" s="134"/>
      <c r="KVX1" s="135"/>
      <c r="KVY1" s="135"/>
      <c r="KVZ1" s="135"/>
      <c r="KWA1" s="135"/>
      <c r="KWB1" s="135"/>
      <c r="KWC1" s="135"/>
      <c r="KWD1" s="135"/>
      <c r="KWE1" s="135"/>
      <c r="KWF1" s="136"/>
      <c r="KWG1" s="134"/>
      <c r="KWH1" s="135"/>
      <c r="KWI1" s="135"/>
      <c r="KWJ1" s="135"/>
      <c r="KWK1" s="135"/>
      <c r="KWL1" s="135"/>
      <c r="KWM1" s="135"/>
      <c r="KWN1" s="135"/>
      <c r="KWO1" s="135"/>
      <c r="KWP1" s="136"/>
      <c r="KWQ1" s="134"/>
      <c r="KWR1" s="135"/>
      <c r="KWS1" s="135"/>
      <c r="KWT1" s="135"/>
      <c r="KWU1" s="135"/>
      <c r="KWV1" s="135"/>
      <c r="KWW1" s="135"/>
      <c r="KWX1" s="135"/>
      <c r="KWY1" s="135"/>
      <c r="KWZ1" s="136"/>
      <c r="KXA1" s="134"/>
      <c r="KXB1" s="135"/>
      <c r="KXC1" s="135"/>
      <c r="KXD1" s="135"/>
      <c r="KXE1" s="135"/>
      <c r="KXF1" s="135"/>
      <c r="KXG1" s="135"/>
      <c r="KXH1" s="135"/>
      <c r="KXI1" s="135"/>
      <c r="KXJ1" s="136"/>
      <c r="KXK1" s="134"/>
      <c r="KXL1" s="135"/>
      <c r="KXM1" s="135"/>
      <c r="KXN1" s="135"/>
      <c r="KXO1" s="135"/>
      <c r="KXP1" s="135"/>
      <c r="KXQ1" s="135"/>
      <c r="KXR1" s="135"/>
      <c r="KXS1" s="135"/>
      <c r="KXT1" s="136"/>
      <c r="KXU1" s="134"/>
      <c r="KXV1" s="135"/>
      <c r="KXW1" s="135"/>
      <c r="KXX1" s="135"/>
      <c r="KXY1" s="135"/>
      <c r="KXZ1" s="135"/>
      <c r="KYA1" s="135"/>
      <c r="KYB1" s="135"/>
      <c r="KYC1" s="135"/>
      <c r="KYD1" s="136"/>
      <c r="KYE1" s="134"/>
      <c r="KYF1" s="135"/>
      <c r="KYG1" s="135"/>
      <c r="KYH1" s="135"/>
      <c r="KYI1" s="135"/>
      <c r="KYJ1" s="135"/>
      <c r="KYK1" s="135"/>
      <c r="KYL1" s="135"/>
      <c r="KYM1" s="135"/>
      <c r="KYN1" s="136"/>
      <c r="KYO1" s="134"/>
      <c r="KYP1" s="135"/>
      <c r="KYQ1" s="135"/>
      <c r="KYR1" s="135"/>
      <c r="KYS1" s="135"/>
      <c r="KYT1" s="135"/>
      <c r="KYU1" s="135"/>
      <c r="KYV1" s="135"/>
      <c r="KYW1" s="135"/>
      <c r="KYX1" s="136"/>
      <c r="KYY1" s="134"/>
      <c r="KYZ1" s="135"/>
      <c r="KZA1" s="135"/>
      <c r="KZB1" s="135"/>
      <c r="KZC1" s="135"/>
      <c r="KZD1" s="135"/>
      <c r="KZE1" s="135"/>
      <c r="KZF1" s="135"/>
      <c r="KZG1" s="135"/>
      <c r="KZH1" s="136"/>
      <c r="KZI1" s="134"/>
      <c r="KZJ1" s="135"/>
      <c r="KZK1" s="135"/>
      <c r="KZL1" s="135"/>
      <c r="KZM1" s="135"/>
      <c r="KZN1" s="135"/>
      <c r="KZO1" s="135"/>
      <c r="KZP1" s="135"/>
      <c r="KZQ1" s="135"/>
      <c r="KZR1" s="136"/>
      <c r="KZS1" s="134"/>
      <c r="KZT1" s="135"/>
      <c r="KZU1" s="135"/>
      <c r="KZV1" s="135"/>
      <c r="KZW1" s="135"/>
      <c r="KZX1" s="135"/>
      <c r="KZY1" s="135"/>
      <c r="KZZ1" s="135"/>
      <c r="LAA1" s="135"/>
      <c r="LAB1" s="136"/>
      <c r="LAC1" s="134"/>
      <c r="LAD1" s="135"/>
      <c r="LAE1" s="135"/>
      <c r="LAF1" s="135"/>
      <c r="LAG1" s="135"/>
      <c r="LAH1" s="135"/>
      <c r="LAI1" s="135"/>
      <c r="LAJ1" s="135"/>
      <c r="LAK1" s="135"/>
      <c r="LAL1" s="136"/>
      <c r="LAM1" s="134"/>
      <c r="LAN1" s="135"/>
      <c r="LAO1" s="135"/>
      <c r="LAP1" s="135"/>
      <c r="LAQ1" s="135"/>
      <c r="LAR1" s="135"/>
      <c r="LAS1" s="135"/>
      <c r="LAT1" s="135"/>
      <c r="LAU1" s="135"/>
      <c r="LAV1" s="136"/>
      <c r="LAW1" s="134"/>
      <c r="LAX1" s="135"/>
      <c r="LAY1" s="135"/>
      <c r="LAZ1" s="135"/>
      <c r="LBA1" s="135"/>
      <c r="LBB1" s="135"/>
      <c r="LBC1" s="135"/>
      <c r="LBD1" s="135"/>
      <c r="LBE1" s="135"/>
      <c r="LBF1" s="136"/>
      <c r="LBG1" s="134"/>
      <c r="LBH1" s="135"/>
      <c r="LBI1" s="135"/>
      <c r="LBJ1" s="135"/>
      <c r="LBK1" s="135"/>
      <c r="LBL1" s="135"/>
      <c r="LBM1" s="135"/>
      <c r="LBN1" s="135"/>
      <c r="LBO1" s="135"/>
      <c r="LBP1" s="136"/>
      <c r="LBQ1" s="134"/>
      <c r="LBR1" s="135"/>
      <c r="LBS1" s="135"/>
      <c r="LBT1" s="135"/>
      <c r="LBU1" s="135"/>
      <c r="LBV1" s="135"/>
      <c r="LBW1" s="135"/>
      <c r="LBX1" s="135"/>
      <c r="LBY1" s="135"/>
      <c r="LBZ1" s="136"/>
      <c r="LCA1" s="134"/>
      <c r="LCB1" s="135"/>
      <c r="LCC1" s="135"/>
      <c r="LCD1" s="135"/>
      <c r="LCE1" s="135"/>
      <c r="LCF1" s="135"/>
      <c r="LCG1" s="135"/>
      <c r="LCH1" s="135"/>
      <c r="LCI1" s="135"/>
      <c r="LCJ1" s="136"/>
      <c r="LCK1" s="134"/>
      <c r="LCL1" s="135"/>
      <c r="LCM1" s="135"/>
      <c r="LCN1" s="135"/>
      <c r="LCO1" s="135"/>
      <c r="LCP1" s="135"/>
      <c r="LCQ1" s="135"/>
      <c r="LCR1" s="135"/>
      <c r="LCS1" s="135"/>
      <c r="LCT1" s="136"/>
      <c r="LCU1" s="134"/>
      <c r="LCV1" s="135"/>
      <c r="LCW1" s="135"/>
      <c r="LCX1" s="135"/>
      <c r="LCY1" s="135"/>
      <c r="LCZ1" s="135"/>
      <c r="LDA1" s="135"/>
      <c r="LDB1" s="135"/>
      <c r="LDC1" s="135"/>
      <c r="LDD1" s="136"/>
      <c r="LDE1" s="134"/>
      <c r="LDF1" s="135"/>
      <c r="LDG1" s="135"/>
      <c r="LDH1" s="135"/>
      <c r="LDI1" s="135"/>
      <c r="LDJ1" s="135"/>
      <c r="LDK1" s="135"/>
      <c r="LDL1" s="135"/>
      <c r="LDM1" s="135"/>
      <c r="LDN1" s="136"/>
      <c r="LDO1" s="134"/>
      <c r="LDP1" s="135"/>
      <c r="LDQ1" s="135"/>
      <c r="LDR1" s="135"/>
      <c r="LDS1" s="135"/>
      <c r="LDT1" s="135"/>
      <c r="LDU1" s="135"/>
      <c r="LDV1" s="135"/>
      <c r="LDW1" s="135"/>
      <c r="LDX1" s="136"/>
      <c r="LDY1" s="134"/>
      <c r="LDZ1" s="135"/>
      <c r="LEA1" s="135"/>
      <c r="LEB1" s="135"/>
      <c r="LEC1" s="135"/>
      <c r="LED1" s="135"/>
      <c r="LEE1" s="135"/>
      <c r="LEF1" s="135"/>
      <c r="LEG1" s="135"/>
      <c r="LEH1" s="136"/>
      <c r="LEI1" s="134"/>
      <c r="LEJ1" s="135"/>
      <c r="LEK1" s="135"/>
      <c r="LEL1" s="135"/>
      <c r="LEM1" s="135"/>
      <c r="LEN1" s="135"/>
      <c r="LEO1" s="135"/>
      <c r="LEP1" s="135"/>
      <c r="LEQ1" s="135"/>
      <c r="LER1" s="136"/>
      <c r="LES1" s="134"/>
      <c r="LET1" s="135"/>
      <c r="LEU1" s="135"/>
      <c r="LEV1" s="135"/>
      <c r="LEW1" s="135"/>
      <c r="LEX1" s="135"/>
      <c r="LEY1" s="135"/>
      <c r="LEZ1" s="135"/>
      <c r="LFA1" s="135"/>
      <c r="LFB1" s="136"/>
      <c r="LFC1" s="134"/>
      <c r="LFD1" s="135"/>
      <c r="LFE1" s="135"/>
      <c r="LFF1" s="135"/>
      <c r="LFG1" s="135"/>
      <c r="LFH1" s="135"/>
      <c r="LFI1" s="135"/>
      <c r="LFJ1" s="135"/>
      <c r="LFK1" s="135"/>
      <c r="LFL1" s="136"/>
      <c r="LFM1" s="134"/>
      <c r="LFN1" s="135"/>
      <c r="LFO1" s="135"/>
      <c r="LFP1" s="135"/>
      <c r="LFQ1" s="135"/>
      <c r="LFR1" s="135"/>
      <c r="LFS1" s="135"/>
      <c r="LFT1" s="135"/>
      <c r="LFU1" s="135"/>
      <c r="LFV1" s="136"/>
      <c r="LFW1" s="134"/>
      <c r="LFX1" s="135"/>
      <c r="LFY1" s="135"/>
      <c r="LFZ1" s="135"/>
      <c r="LGA1" s="135"/>
      <c r="LGB1" s="135"/>
      <c r="LGC1" s="135"/>
      <c r="LGD1" s="135"/>
      <c r="LGE1" s="135"/>
      <c r="LGF1" s="136"/>
      <c r="LGG1" s="134"/>
      <c r="LGH1" s="135"/>
      <c r="LGI1" s="135"/>
      <c r="LGJ1" s="135"/>
      <c r="LGK1" s="135"/>
      <c r="LGL1" s="135"/>
      <c r="LGM1" s="135"/>
      <c r="LGN1" s="135"/>
      <c r="LGO1" s="135"/>
      <c r="LGP1" s="136"/>
      <c r="LGQ1" s="134"/>
      <c r="LGR1" s="135"/>
      <c r="LGS1" s="135"/>
      <c r="LGT1" s="135"/>
      <c r="LGU1" s="135"/>
      <c r="LGV1" s="135"/>
      <c r="LGW1" s="135"/>
      <c r="LGX1" s="135"/>
      <c r="LGY1" s="135"/>
      <c r="LGZ1" s="136"/>
      <c r="LHA1" s="134"/>
      <c r="LHB1" s="135"/>
      <c r="LHC1" s="135"/>
      <c r="LHD1" s="135"/>
      <c r="LHE1" s="135"/>
      <c r="LHF1" s="135"/>
      <c r="LHG1" s="135"/>
      <c r="LHH1" s="135"/>
      <c r="LHI1" s="135"/>
      <c r="LHJ1" s="136"/>
      <c r="LHK1" s="134"/>
      <c r="LHL1" s="135"/>
      <c r="LHM1" s="135"/>
      <c r="LHN1" s="135"/>
      <c r="LHO1" s="135"/>
      <c r="LHP1" s="135"/>
      <c r="LHQ1" s="135"/>
      <c r="LHR1" s="135"/>
      <c r="LHS1" s="135"/>
      <c r="LHT1" s="136"/>
      <c r="LHU1" s="134"/>
      <c r="LHV1" s="135"/>
      <c r="LHW1" s="135"/>
      <c r="LHX1" s="135"/>
      <c r="LHY1" s="135"/>
      <c r="LHZ1" s="135"/>
      <c r="LIA1" s="135"/>
      <c r="LIB1" s="135"/>
      <c r="LIC1" s="135"/>
      <c r="LID1" s="136"/>
      <c r="LIE1" s="134"/>
      <c r="LIF1" s="135"/>
      <c r="LIG1" s="135"/>
      <c r="LIH1" s="135"/>
      <c r="LII1" s="135"/>
      <c r="LIJ1" s="135"/>
      <c r="LIK1" s="135"/>
      <c r="LIL1" s="135"/>
      <c r="LIM1" s="135"/>
      <c r="LIN1" s="136"/>
      <c r="LIO1" s="134"/>
      <c r="LIP1" s="135"/>
      <c r="LIQ1" s="135"/>
      <c r="LIR1" s="135"/>
      <c r="LIS1" s="135"/>
      <c r="LIT1" s="135"/>
      <c r="LIU1" s="135"/>
      <c r="LIV1" s="135"/>
      <c r="LIW1" s="135"/>
      <c r="LIX1" s="136"/>
      <c r="LIY1" s="134"/>
      <c r="LIZ1" s="135"/>
      <c r="LJA1" s="135"/>
      <c r="LJB1" s="135"/>
      <c r="LJC1" s="135"/>
      <c r="LJD1" s="135"/>
      <c r="LJE1" s="135"/>
      <c r="LJF1" s="135"/>
      <c r="LJG1" s="135"/>
      <c r="LJH1" s="136"/>
      <c r="LJI1" s="134"/>
      <c r="LJJ1" s="135"/>
      <c r="LJK1" s="135"/>
      <c r="LJL1" s="135"/>
      <c r="LJM1" s="135"/>
      <c r="LJN1" s="135"/>
      <c r="LJO1" s="135"/>
      <c r="LJP1" s="135"/>
      <c r="LJQ1" s="135"/>
      <c r="LJR1" s="136"/>
      <c r="LJS1" s="134"/>
      <c r="LJT1" s="135"/>
      <c r="LJU1" s="135"/>
      <c r="LJV1" s="135"/>
      <c r="LJW1" s="135"/>
      <c r="LJX1" s="135"/>
      <c r="LJY1" s="135"/>
      <c r="LJZ1" s="135"/>
      <c r="LKA1" s="135"/>
      <c r="LKB1" s="136"/>
      <c r="LKC1" s="134"/>
      <c r="LKD1" s="135"/>
      <c r="LKE1" s="135"/>
      <c r="LKF1" s="135"/>
      <c r="LKG1" s="135"/>
      <c r="LKH1" s="135"/>
      <c r="LKI1" s="135"/>
      <c r="LKJ1" s="135"/>
      <c r="LKK1" s="135"/>
      <c r="LKL1" s="136"/>
      <c r="LKM1" s="134"/>
      <c r="LKN1" s="135"/>
      <c r="LKO1" s="135"/>
      <c r="LKP1" s="135"/>
      <c r="LKQ1" s="135"/>
      <c r="LKR1" s="135"/>
      <c r="LKS1" s="135"/>
      <c r="LKT1" s="135"/>
      <c r="LKU1" s="135"/>
      <c r="LKV1" s="136"/>
      <c r="LKW1" s="134"/>
      <c r="LKX1" s="135"/>
      <c r="LKY1" s="135"/>
      <c r="LKZ1" s="135"/>
      <c r="LLA1" s="135"/>
      <c r="LLB1" s="135"/>
      <c r="LLC1" s="135"/>
      <c r="LLD1" s="135"/>
      <c r="LLE1" s="135"/>
      <c r="LLF1" s="136"/>
      <c r="LLG1" s="134"/>
      <c r="LLH1" s="135"/>
      <c r="LLI1" s="135"/>
      <c r="LLJ1" s="135"/>
      <c r="LLK1" s="135"/>
      <c r="LLL1" s="135"/>
      <c r="LLM1" s="135"/>
      <c r="LLN1" s="135"/>
      <c r="LLO1" s="135"/>
      <c r="LLP1" s="136"/>
      <c r="LLQ1" s="134"/>
      <c r="LLR1" s="135"/>
      <c r="LLS1" s="135"/>
      <c r="LLT1" s="135"/>
      <c r="LLU1" s="135"/>
      <c r="LLV1" s="135"/>
      <c r="LLW1" s="135"/>
      <c r="LLX1" s="135"/>
      <c r="LLY1" s="135"/>
      <c r="LLZ1" s="136"/>
      <c r="LMA1" s="134"/>
      <c r="LMB1" s="135"/>
      <c r="LMC1" s="135"/>
      <c r="LMD1" s="135"/>
      <c r="LME1" s="135"/>
      <c r="LMF1" s="135"/>
      <c r="LMG1" s="135"/>
      <c r="LMH1" s="135"/>
      <c r="LMI1" s="135"/>
      <c r="LMJ1" s="136"/>
      <c r="LMK1" s="134"/>
      <c r="LML1" s="135"/>
      <c r="LMM1" s="135"/>
      <c r="LMN1" s="135"/>
      <c r="LMO1" s="135"/>
      <c r="LMP1" s="135"/>
      <c r="LMQ1" s="135"/>
      <c r="LMR1" s="135"/>
      <c r="LMS1" s="135"/>
      <c r="LMT1" s="136"/>
      <c r="LMU1" s="134"/>
      <c r="LMV1" s="135"/>
      <c r="LMW1" s="135"/>
      <c r="LMX1" s="135"/>
      <c r="LMY1" s="135"/>
      <c r="LMZ1" s="135"/>
      <c r="LNA1" s="135"/>
      <c r="LNB1" s="135"/>
      <c r="LNC1" s="135"/>
      <c r="LND1" s="136"/>
      <c r="LNE1" s="134"/>
      <c r="LNF1" s="135"/>
      <c r="LNG1" s="135"/>
      <c r="LNH1" s="135"/>
      <c r="LNI1" s="135"/>
      <c r="LNJ1" s="135"/>
      <c r="LNK1" s="135"/>
      <c r="LNL1" s="135"/>
      <c r="LNM1" s="135"/>
      <c r="LNN1" s="136"/>
      <c r="LNO1" s="134"/>
      <c r="LNP1" s="135"/>
      <c r="LNQ1" s="135"/>
      <c r="LNR1" s="135"/>
      <c r="LNS1" s="135"/>
      <c r="LNT1" s="135"/>
      <c r="LNU1" s="135"/>
      <c r="LNV1" s="135"/>
      <c r="LNW1" s="135"/>
      <c r="LNX1" s="136"/>
      <c r="LNY1" s="134"/>
      <c r="LNZ1" s="135"/>
      <c r="LOA1" s="135"/>
      <c r="LOB1" s="135"/>
      <c r="LOC1" s="135"/>
      <c r="LOD1" s="135"/>
      <c r="LOE1" s="135"/>
      <c r="LOF1" s="135"/>
      <c r="LOG1" s="135"/>
      <c r="LOH1" s="136"/>
      <c r="LOI1" s="134"/>
      <c r="LOJ1" s="135"/>
      <c r="LOK1" s="135"/>
      <c r="LOL1" s="135"/>
      <c r="LOM1" s="135"/>
      <c r="LON1" s="135"/>
      <c r="LOO1" s="135"/>
      <c r="LOP1" s="135"/>
      <c r="LOQ1" s="135"/>
      <c r="LOR1" s="136"/>
      <c r="LOS1" s="134"/>
      <c r="LOT1" s="135"/>
      <c r="LOU1" s="135"/>
      <c r="LOV1" s="135"/>
      <c r="LOW1" s="135"/>
      <c r="LOX1" s="135"/>
      <c r="LOY1" s="135"/>
      <c r="LOZ1" s="135"/>
      <c r="LPA1" s="135"/>
      <c r="LPB1" s="136"/>
      <c r="LPC1" s="134"/>
      <c r="LPD1" s="135"/>
      <c r="LPE1" s="135"/>
      <c r="LPF1" s="135"/>
      <c r="LPG1" s="135"/>
      <c r="LPH1" s="135"/>
      <c r="LPI1" s="135"/>
      <c r="LPJ1" s="135"/>
      <c r="LPK1" s="135"/>
      <c r="LPL1" s="136"/>
      <c r="LPM1" s="134"/>
      <c r="LPN1" s="135"/>
      <c r="LPO1" s="135"/>
      <c r="LPP1" s="135"/>
      <c r="LPQ1" s="135"/>
      <c r="LPR1" s="135"/>
      <c r="LPS1" s="135"/>
      <c r="LPT1" s="135"/>
      <c r="LPU1" s="135"/>
      <c r="LPV1" s="136"/>
      <c r="LPW1" s="134"/>
      <c r="LPX1" s="135"/>
      <c r="LPY1" s="135"/>
      <c r="LPZ1" s="135"/>
      <c r="LQA1" s="135"/>
      <c r="LQB1" s="135"/>
      <c r="LQC1" s="135"/>
      <c r="LQD1" s="135"/>
      <c r="LQE1" s="135"/>
      <c r="LQF1" s="136"/>
      <c r="LQG1" s="134"/>
      <c r="LQH1" s="135"/>
      <c r="LQI1" s="135"/>
      <c r="LQJ1" s="135"/>
      <c r="LQK1" s="135"/>
      <c r="LQL1" s="135"/>
      <c r="LQM1" s="135"/>
      <c r="LQN1" s="135"/>
      <c r="LQO1" s="135"/>
      <c r="LQP1" s="136"/>
      <c r="LQQ1" s="134"/>
      <c r="LQR1" s="135"/>
      <c r="LQS1" s="135"/>
      <c r="LQT1" s="135"/>
      <c r="LQU1" s="135"/>
      <c r="LQV1" s="135"/>
      <c r="LQW1" s="135"/>
      <c r="LQX1" s="135"/>
      <c r="LQY1" s="135"/>
      <c r="LQZ1" s="136"/>
      <c r="LRA1" s="134"/>
      <c r="LRB1" s="135"/>
      <c r="LRC1" s="135"/>
      <c r="LRD1" s="135"/>
      <c r="LRE1" s="135"/>
      <c r="LRF1" s="135"/>
      <c r="LRG1" s="135"/>
      <c r="LRH1" s="135"/>
      <c r="LRI1" s="135"/>
      <c r="LRJ1" s="136"/>
      <c r="LRK1" s="134"/>
      <c r="LRL1" s="135"/>
      <c r="LRM1" s="135"/>
      <c r="LRN1" s="135"/>
      <c r="LRO1" s="135"/>
      <c r="LRP1" s="135"/>
      <c r="LRQ1" s="135"/>
      <c r="LRR1" s="135"/>
      <c r="LRS1" s="135"/>
      <c r="LRT1" s="136"/>
      <c r="LRU1" s="134"/>
      <c r="LRV1" s="135"/>
      <c r="LRW1" s="135"/>
      <c r="LRX1" s="135"/>
      <c r="LRY1" s="135"/>
      <c r="LRZ1" s="135"/>
      <c r="LSA1" s="135"/>
      <c r="LSB1" s="135"/>
      <c r="LSC1" s="135"/>
      <c r="LSD1" s="136"/>
      <c r="LSE1" s="134"/>
      <c r="LSF1" s="135"/>
      <c r="LSG1" s="135"/>
      <c r="LSH1" s="135"/>
      <c r="LSI1" s="135"/>
      <c r="LSJ1" s="135"/>
      <c r="LSK1" s="135"/>
      <c r="LSL1" s="135"/>
      <c r="LSM1" s="135"/>
      <c r="LSN1" s="136"/>
      <c r="LSO1" s="134"/>
      <c r="LSP1" s="135"/>
      <c r="LSQ1" s="135"/>
      <c r="LSR1" s="135"/>
      <c r="LSS1" s="135"/>
      <c r="LST1" s="135"/>
      <c r="LSU1" s="135"/>
      <c r="LSV1" s="135"/>
      <c r="LSW1" s="135"/>
      <c r="LSX1" s="136"/>
      <c r="LSY1" s="134"/>
      <c r="LSZ1" s="135"/>
      <c r="LTA1" s="135"/>
      <c r="LTB1" s="135"/>
      <c r="LTC1" s="135"/>
      <c r="LTD1" s="135"/>
      <c r="LTE1" s="135"/>
      <c r="LTF1" s="135"/>
      <c r="LTG1" s="135"/>
      <c r="LTH1" s="136"/>
      <c r="LTI1" s="134"/>
      <c r="LTJ1" s="135"/>
      <c r="LTK1" s="135"/>
      <c r="LTL1" s="135"/>
      <c r="LTM1" s="135"/>
      <c r="LTN1" s="135"/>
      <c r="LTO1" s="135"/>
      <c r="LTP1" s="135"/>
      <c r="LTQ1" s="135"/>
      <c r="LTR1" s="136"/>
      <c r="LTS1" s="134"/>
      <c r="LTT1" s="135"/>
      <c r="LTU1" s="135"/>
      <c r="LTV1" s="135"/>
      <c r="LTW1" s="135"/>
      <c r="LTX1" s="135"/>
      <c r="LTY1" s="135"/>
      <c r="LTZ1" s="135"/>
      <c r="LUA1" s="135"/>
      <c r="LUB1" s="136"/>
      <c r="LUC1" s="134"/>
      <c r="LUD1" s="135"/>
      <c r="LUE1" s="135"/>
      <c r="LUF1" s="135"/>
      <c r="LUG1" s="135"/>
      <c r="LUH1" s="135"/>
      <c r="LUI1" s="135"/>
      <c r="LUJ1" s="135"/>
      <c r="LUK1" s="135"/>
      <c r="LUL1" s="136"/>
      <c r="LUM1" s="134"/>
      <c r="LUN1" s="135"/>
      <c r="LUO1" s="135"/>
      <c r="LUP1" s="135"/>
      <c r="LUQ1" s="135"/>
      <c r="LUR1" s="135"/>
      <c r="LUS1" s="135"/>
      <c r="LUT1" s="135"/>
      <c r="LUU1" s="135"/>
      <c r="LUV1" s="136"/>
      <c r="LUW1" s="134"/>
      <c r="LUX1" s="135"/>
      <c r="LUY1" s="135"/>
      <c r="LUZ1" s="135"/>
      <c r="LVA1" s="135"/>
      <c r="LVB1" s="135"/>
      <c r="LVC1" s="135"/>
      <c r="LVD1" s="135"/>
      <c r="LVE1" s="135"/>
      <c r="LVF1" s="136"/>
      <c r="LVG1" s="134"/>
      <c r="LVH1" s="135"/>
      <c r="LVI1" s="135"/>
      <c r="LVJ1" s="135"/>
      <c r="LVK1" s="135"/>
      <c r="LVL1" s="135"/>
      <c r="LVM1" s="135"/>
      <c r="LVN1" s="135"/>
      <c r="LVO1" s="135"/>
      <c r="LVP1" s="136"/>
      <c r="LVQ1" s="134"/>
      <c r="LVR1" s="135"/>
      <c r="LVS1" s="135"/>
      <c r="LVT1" s="135"/>
      <c r="LVU1" s="135"/>
      <c r="LVV1" s="135"/>
      <c r="LVW1" s="135"/>
      <c r="LVX1" s="135"/>
      <c r="LVY1" s="135"/>
      <c r="LVZ1" s="136"/>
      <c r="LWA1" s="134"/>
      <c r="LWB1" s="135"/>
      <c r="LWC1" s="135"/>
      <c r="LWD1" s="135"/>
      <c r="LWE1" s="135"/>
      <c r="LWF1" s="135"/>
      <c r="LWG1" s="135"/>
      <c r="LWH1" s="135"/>
      <c r="LWI1" s="135"/>
      <c r="LWJ1" s="136"/>
      <c r="LWK1" s="134"/>
      <c r="LWL1" s="135"/>
      <c r="LWM1" s="135"/>
      <c r="LWN1" s="135"/>
      <c r="LWO1" s="135"/>
      <c r="LWP1" s="135"/>
      <c r="LWQ1" s="135"/>
      <c r="LWR1" s="135"/>
      <c r="LWS1" s="135"/>
      <c r="LWT1" s="136"/>
      <c r="LWU1" s="134"/>
      <c r="LWV1" s="135"/>
      <c r="LWW1" s="135"/>
      <c r="LWX1" s="135"/>
      <c r="LWY1" s="135"/>
      <c r="LWZ1" s="135"/>
      <c r="LXA1" s="135"/>
      <c r="LXB1" s="135"/>
      <c r="LXC1" s="135"/>
      <c r="LXD1" s="136"/>
      <c r="LXE1" s="134"/>
      <c r="LXF1" s="135"/>
      <c r="LXG1" s="135"/>
      <c r="LXH1" s="135"/>
      <c r="LXI1" s="135"/>
      <c r="LXJ1" s="135"/>
      <c r="LXK1" s="135"/>
      <c r="LXL1" s="135"/>
      <c r="LXM1" s="135"/>
      <c r="LXN1" s="136"/>
      <c r="LXO1" s="134"/>
      <c r="LXP1" s="135"/>
      <c r="LXQ1" s="135"/>
      <c r="LXR1" s="135"/>
      <c r="LXS1" s="135"/>
      <c r="LXT1" s="135"/>
      <c r="LXU1" s="135"/>
      <c r="LXV1" s="135"/>
      <c r="LXW1" s="135"/>
      <c r="LXX1" s="136"/>
      <c r="LXY1" s="134"/>
      <c r="LXZ1" s="135"/>
      <c r="LYA1" s="135"/>
      <c r="LYB1" s="135"/>
      <c r="LYC1" s="135"/>
      <c r="LYD1" s="135"/>
      <c r="LYE1" s="135"/>
      <c r="LYF1" s="135"/>
      <c r="LYG1" s="135"/>
      <c r="LYH1" s="136"/>
      <c r="LYI1" s="134"/>
      <c r="LYJ1" s="135"/>
      <c r="LYK1" s="135"/>
      <c r="LYL1" s="135"/>
      <c r="LYM1" s="135"/>
      <c r="LYN1" s="135"/>
      <c r="LYO1" s="135"/>
      <c r="LYP1" s="135"/>
      <c r="LYQ1" s="135"/>
      <c r="LYR1" s="136"/>
      <c r="LYS1" s="134"/>
      <c r="LYT1" s="135"/>
      <c r="LYU1" s="135"/>
      <c r="LYV1" s="135"/>
      <c r="LYW1" s="135"/>
      <c r="LYX1" s="135"/>
      <c r="LYY1" s="135"/>
      <c r="LYZ1" s="135"/>
      <c r="LZA1" s="135"/>
      <c r="LZB1" s="136"/>
      <c r="LZC1" s="134"/>
      <c r="LZD1" s="135"/>
      <c r="LZE1" s="135"/>
      <c r="LZF1" s="135"/>
      <c r="LZG1" s="135"/>
      <c r="LZH1" s="135"/>
      <c r="LZI1" s="135"/>
      <c r="LZJ1" s="135"/>
      <c r="LZK1" s="135"/>
      <c r="LZL1" s="136"/>
      <c r="LZM1" s="134"/>
      <c r="LZN1" s="135"/>
      <c r="LZO1" s="135"/>
      <c r="LZP1" s="135"/>
      <c r="LZQ1" s="135"/>
      <c r="LZR1" s="135"/>
      <c r="LZS1" s="135"/>
      <c r="LZT1" s="135"/>
      <c r="LZU1" s="135"/>
      <c r="LZV1" s="136"/>
      <c r="LZW1" s="134"/>
      <c r="LZX1" s="135"/>
      <c r="LZY1" s="135"/>
      <c r="LZZ1" s="135"/>
      <c r="MAA1" s="135"/>
      <c r="MAB1" s="135"/>
      <c r="MAC1" s="135"/>
      <c r="MAD1" s="135"/>
      <c r="MAE1" s="135"/>
      <c r="MAF1" s="136"/>
      <c r="MAG1" s="134"/>
      <c r="MAH1" s="135"/>
      <c r="MAI1" s="135"/>
      <c r="MAJ1" s="135"/>
      <c r="MAK1" s="135"/>
      <c r="MAL1" s="135"/>
      <c r="MAM1" s="135"/>
      <c r="MAN1" s="135"/>
      <c r="MAO1" s="135"/>
      <c r="MAP1" s="136"/>
      <c r="MAQ1" s="134"/>
      <c r="MAR1" s="135"/>
      <c r="MAS1" s="135"/>
      <c r="MAT1" s="135"/>
      <c r="MAU1" s="135"/>
      <c r="MAV1" s="135"/>
      <c r="MAW1" s="135"/>
      <c r="MAX1" s="135"/>
      <c r="MAY1" s="135"/>
      <c r="MAZ1" s="136"/>
      <c r="MBA1" s="134"/>
      <c r="MBB1" s="135"/>
      <c r="MBC1" s="135"/>
      <c r="MBD1" s="135"/>
      <c r="MBE1" s="135"/>
      <c r="MBF1" s="135"/>
      <c r="MBG1" s="135"/>
      <c r="MBH1" s="135"/>
      <c r="MBI1" s="135"/>
      <c r="MBJ1" s="136"/>
      <c r="MBK1" s="134"/>
      <c r="MBL1" s="135"/>
      <c r="MBM1" s="135"/>
      <c r="MBN1" s="135"/>
      <c r="MBO1" s="135"/>
      <c r="MBP1" s="135"/>
      <c r="MBQ1" s="135"/>
      <c r="MBR1" s="135"/>
      <c r="MBS1" s="135"/>
      <c r="MBT1" s="136"/>
      <c r="MBU1" s="134"/>
      <c r="MBV1" s="135"/>
      <c r="MBW1" s="135"/>
      <c r="MBX1" s="135"/>
      <c r="MBY1" s="135"/>
      <c r="MBZ1" s="135"/>
      <c r="MCA1" s="135"/>
      <c r="MCB1" s="135"/>
      <c r="MCC1" s="135"/>
      <c r="MCD1" s="136"/>
      <c r="MCE1" s="134"/>
      <c r="MCF1" s="135"/>
      <c r="MCG1" s="135"/>
      <c r="MCH1" s="135"/>
      <c r="MCI1" s="135"/>
      <c r="MCJ1" s="135"/>
      <c r="MCK1" s="135"/>
      <c r="MCL1" s="135"/>
      <c r="MCM1" s="135"/>
      <c r="MCN1" s="136"/>
      <c r="MCO1" s="134"/>
      <c r="MCP1" s="135"/>
      <c r="MCQ1" s="135"/>
      <c r="MCR1" s="135"/>
      <c r="MCS1" s="135"/>
      <c r="MCT1" s="135"/>
      <c r="MCU1" s="135"/>
      <c r="MCV1" s="135"/>
      <c r="MCW1" s="135"/>
      <c r="MCX1" s="136"/>
      <c r="MCY1" s="134"/>
      <c r="MCZ1" s="135"/>
      <c r="MDA1" s="135"/>
      <c r="MDB1" s="135"/>
      <c r="MDC1" s="135"/>
      <c r="MDD1" s="135"/>
      <c r="MDE1" s="135"/>
      <c r="MDF1" s="135"/>
      <c r="MDG1" s="135"/>
      <c r="MDH1" s="136"/>
      <c r="MDI1" s="134"/>
      <c r="MDJ1" s="135"/>
      <c r="MDK1" s="135"/>
      <c r="MDL1" s="135"/>
      <c r="MDM1" s="135"/>
      <c r="MDN1" s="135"/>
      <c r="MDO1" s="135"/>
      <c r="MDP1" s="135"/>
      <c r="MDQ1" s="135"/>
      <c r="MDR1" s="136"/>
      <c r="MDS1" s="134"/>
      <c r="MDT1" s="135"/>
      <c r="MDU1" s="135"/>
      <c r="MDV1" s="135"/>
      <c r="MDW1" s="135"/>
      <c r="MDX1" s="135"/>
      <c r="MDY1" s="135"/>
      <c r="MDZ1" s="135"/>
      <c r="MEA1" s="135"/>
      <c r="MEB1" s="136"/>
      <c r="MEC1" s="134"/>
      <c r="MED1" s="135"/>
      <c r="MEE1" s="135"/>
      <c r="MEF1" s="135"/>
      <c r="MEG1" s="135"/>
      <c r="MEH1" s="135"/>
      <c r="MEI1" s="135"/>
      <c r="MEJ1" s="135"/>
      <c r="MEK1" s="135"/>
      <c r="MEL1" s="136"/>
      <c r="MEM1" s="134"/>
      <c r="MEN1" s="135"/>
      <c r="MEO1" s="135"/>
      <c r="MEP1" s="135"/>
      <c r="MEQ1" s="135"/>
      <c r="MER1" s="135"/>
      <c r="MES1" s="135"/>
      <c r="MET1" s="135"/>
      <c r="MEU1" s="135"/>
      <c r="MEV1" s="136"/>
      <c r="MEW1" s="134"/>
      <c r="MEX1" s="135"/>
      <c r="MEY1" s="135"/>
      <c r="MEZ1" s="135"/>
      <c r="MFA1" s="135"/>
      <c r="MFB1" s="135"/>
      <c r="MFC1" s="135"/>
      <c r="MFD1" s="135"/>
      <c r="MFE1" s="135"/>
      <c r="MFF1" s="136"/>
      <c r="MFG1" s="134"/>
      <c r="MFH1" s="135"/>
      <c r="MFI1" s="135"/>
      <c r="MFJ1" s="135"/>
      <c r="MFK1" s="135"/>
      <c r="MFL1" s="135"/>
      <c r="MFM1" s="135"/>
      <c r="MFN1" s="135"/>
      <c r="MFO1" s="135"/>
      <c r="MFP1" s="136"/>
      <c r="MFQ1" s="134"/>
      <c r="MFR1" s="135"/>
      <c r="MFS1" s="135"/>
      <c r="MFT1" s="135"/>
      <c r="MFU1" s="135"/>
      <c r="MFV1" s="135"/>
      <c r="MFW1" s="135"/>
      <c r="MFX1" s="135"/>
      <c r="MFY1" s="135"/>
      <c r="MFZ1" s="136"/>
      <c r="MGA1" s="134"/>
      <c r="MGB1" s="135"/>
      <c r="MGC1" s="135"/>
      <c r="MGD1" s="135"/>
      <c r="MGE1" s="135"/>
      <c r="MGF1" s="135"/>
      <c r="MGG1" s="135"/>
      <c r="MGH1" s="135"/>
      <c r="MGI1" s="135"/>
      <c r="MGJ1" s="136"/>
      <c r="MGK1" s="134"/>
      <c r="MGL1" s="135"/>
      <c r="MGM1" s="135"/>
      <c r="MGN1" s="135"/>
      <c r="MGO1" s="135"/>
      <c r="MGP1" s="135"/>
      <c r="MGQ1" s="135"/>
      <c r="MGR1" s="135"/>
      <c r="MGS1" s="135"/>
      <c r="MGT1" s="136"/>
      <c r="MGU1" s="134"/>
      <c r="MGV1" s="135"/>
      <c r="MGW1" s="135"/>
      <c r="MGX1" s="135"/>
      <c r="MGY1" s="135"/>
      <c r="MGZ1" s="135"/>
      <c r="MHA1" s="135"/>
      <c r="MHB1" s="135"/>
      <c r="MHC1" s="135"/>
      <c r="MHD1" s="136"/>
      <c r="MHE1" s="134"/>
      <c r="MHF1" s="135"/>
      <c r="MHG1" s="135"/>
      <c r="MHH1" s="135"/>
      <c r="MHI1" s="135"/>
      <c r="MHJ1" s="135"/>
      <c r="MHK1" s="135"/>
      <c r="MHL1" s="135"/>
      <c r="MHM1" s="135"/>
      <c r="MHN1" s="136"/>
      <c r="MHO1" s="134"/>
      <c r="MHP1" s="135"/>
      <c r="MHQ1" s="135"/>
      <c r="MHR1" s="135"/>
      <c r="MHS1" s="135"/>
      <c r="MHT1" s="135"/>
      <c r="MHU1" s="135"/>
      <c r="MHV1" s="135"/>
      <c r="MHW1" s="135"/>
      <c r="MHX1" s="136"/>
      <c r="MHY1" s="134"/>
      <c r="MHZ1" s="135"/>
      <c r="MIA1" s="135"/>
      <c r="MIB1" s="135"/>
      <c r="MIC1" s="135"/>
      <c r="MID1" s="135"/>
      <c r="MIE1" s="135"/>
      <c r="MIF1" s="135"/>
      <c r="MIG1" s="135"/>
      <c r="MIH1" s="136"/>
      <c r="MII1" s="134"/>
      <c r="MIJ1" s="135"/>
      <c r="MIK1" s="135"/>
      <c r="MIL1" s="135"/>
      <c r="MIM1" s="135"/>
      <c r="MIN1" s="135"/>
      <c r="MIO1" s="135"/>
      <c r="MIP1" s="135"/>
      <c r="MIQ1" s="135"/>
      <c r="MIR1" s="136"/>
      <c r="MIS1" s="134"/>
      <c r="MIT1" s="135"/>
      <c r="MIU1" s="135"/>
      <c r="MIV1" s="135"/>
      <c r="MIW1" s="135"/>
      <c r="MIX1" s="135"/>
      <c r="MIY1" s="135"/>
      <c r="MIZ1" s="135"/>
      <c r="MJA1" s="135"/>
      <c r="MJB1" s="136"/>
      <c r="MJC1" s="134"/>
      <c r="MJD1" s="135"/>
      <c r="MJE1" s="135"/>
      <c r="MJF1" s="135"/>
      <c r="MJG1" s="135"/>
      <c r="MJH1" s="135"/>
      <c r="MJI1" s="135"/>
      <c r="MJJ1" s="135"/>
      <c r="MJK1" s="135"/>
      <c r="MJL1" s="136"/>
      <c r="MJM1" s="134"/>
      <c r="MJN1" s="135"/>
      <c r="MJO1" s="135"/>
      <c r="MJP1" s="135"/>
      <c r="MJQ1" s="135"/>
      <c r="MJR1" s="135"/>
      <c r="MJS1" s="135"/>
      <c r="MJT1" s="135"/>
      <c r="MJU1" s="135"/>
      <c r="MJV1" s="136"/>
      <c r="MJW1" s="134"/>
      <c r="MJX1" s="135"/>
      <c r="MJY1" s="135"/>
      <c r="MJZ1" s="135"/>
      <c r="MKA1" s="135"/>
      <c r="MKB1" s="135"/>
      <c r="MKC1" s="135"/>
      <c r="MKD1" s="135"/>
      <c r="MKE1" s="135"/>
      <c r="MKF1" s="136"/>
      <c r="MKG1" s="134"/>
      <c r="MKH1" s="135"/>
      <c r="MKI1" s="135"/>
      <c r="MKJ1" s="135"/>
      <c r="MKK1" s="135"/>
      <c r="MKL1" s="135"/>
      <c r="MKM1" s="135"/>
      <c r="MKN1" s="135"/>
      <c r="MKO1" s="135"/>
      <c r="MKP1" s="136"/>
      <c r="MKQ1" s="134"/>
      <c r="MKR1" s="135"/>
      <c r="MKS1" s="135"/>
      <c r="MKT1" s="135"/>
      <c r="MKU1" s="135"/>
      <c r="MKV1" s="135"/>
      <c r="MKW1" s="135"/>
      <c r="MKX1" s="135"/>
      <c r="MKY1" s="135"/>
      <c r="MKZ1" s="136"/>
      <c r="MLA1" s="134"/>
      <c r="MLB1" s="135"/>
      <c r="MLC1" s="135"/>
      <c r="MLD1" s="135"/>
      <c r="MLE1" s="135"/>
      <c r="MLF1" s="135"/>
      <c r="MLG1" s="135"/>
      <c r="MLH1" s="135"/>
      <c r="MLI1" s="135"/>
      <c r="MLJ1" s="136"/>
      <c r="MLK1" s="134"/>
      <c r="MLL1" s="135"/>
      <c r="MLM1" s="135"/>
      <c r="MLN1" s="135"/>
      <c r="MLO1" s="135"/>
      <c r="MLP1" s="135"/>
      <c r="MLQ1" s="135"/>
      <c r="MLR1" s="135"/>
      <c r="MLS1" s="135"/>
      <c r="MLT1" s="136"/>
      <c r="MLU1" s="134"/>
      <c r="MLV1" s="135"/>
      <c r="MLW1" s="135"/>
      <c r="MLX1" s="135"/>
      <c r="MLY1" s="135"/>
      <c r="MLZ1" s="135"/>
      <c r="MMA1" s="135"/>
      <c r="MMB1" s="135"/>
      <c r="MMC1" s="135"/>
      <c r="MMD1" s="136"/>
      <c r="MME1" s="134"/>
      <c r="MMF1" s="135"/>
      <c r="MMG1" s="135"/>
      <c r="MMH1" s="135"/>
      <c r="MMI1" s="135"/>
      <c r="MMJ1" s="135"/>
      <c r="MMK1" s="135"/>
      <c r="MML1" s="135"/>
      <c r="MMM1" s="135"/>
      <c r="MMN1" s="136"/>
      <c r="MMO1" s="134"/>
      <c r="MMP1" s="135"/>
      <c r="MMQ1" s="135"/>
      <c r="MMR1" s="135"/>
      <c r="MMS1" s="135"/>
      <c r="MMT1" s="135"/>
      <c r="MMU1" s="135"/>
      <c r="MMV1" s="135"/>
      <c r="MMW1" s="135"/>
      <c r="MMX1" s="136"/>
      <c r="MMY1" s="134"/>
      <c r="MMZ1" s="135"/>
      <c r="MNA1" s="135"/>
      <c r="MNB1" s="135"/>
      <c r="MNC1" s="135"/>
      <c r="MND1" s="135"/>
      <c r="MNE1" s="135"/>
      <c r="MNF1" s="135"/>
      <c r="MNG1" s="135"/>
      <c r="MNH1" s="136"/>
      <c r="MNI1" s="134"/>
      <c r="MNJ1" s="135"/>
      <c r="MNK1" s="135"/>
      <c r="MNL1" s="135"/>
      <c r="MNM1" s="135"/>
      <c r="MNN1" s="135"/>
      <c r="MNO1" s="135"/>
      <c r="MNP1" s="135"/>
      <c r="MNQ1" s="135"/>
      <c r="MNR1" s="136"/>
      <c r="MNS1" s="134"/>
      <c r="MNT1" s="135"/>
      <c r="MNU1" s="135"/>
      <c r="MNV1" s="135"/>
      <c r="MNW1" s="135"/>
      <c r="MNX1" s="135"/>
      <c r="MNY1" s="135"/>
      <c r="MNZ1" s="135"/>
      <c r="MOA1" s="135"/>
      <c r="MOB1" s="136"/>
      <c r="MOC1" s="134"/>
      <c r="MOD1" s="135"/>
      <c r="MOE1" s="135"/>
      <c r="MOF1" s="135"/>
      <c r="MOG1" s="135"/>
      <c r="MOH1" s="135"/>
      <c r="MOI1" s="135"/>
      <c r="MOJ1" s="135"/>
      <c r="MOK1" s="135"/>
      <c r="MOL1" s="136"/>
      <c r="MOM1" s="134"/>
      <c r="MON1" s="135"/>
      <c r="MOO1" s="135"/>
      <c r="MOP1" s="135"/>
      <c r="MOQ1" s="135"/>
      <c r="MOR1" s="135"/>
      <c r="MOS1" s="135"/>
      <c r="MOT1" s="135"/>
      <c r="MOU1" s="135"/>
      <c r="MOV1" s="136"/>
      <c r="MOW1" s="134"/>
      <c r="MOX1" s="135"/>
      <c r="MOY1" s="135"/>
      <c r="MOZ1" s="135"/>
      <c r="MPA1" s="135"/>
      <c r="MPB1" s="135"/>
      <c r="MPC1" s="135"/>
      <c r="MPD1" s="135"/>
      <c r="MPE1" s="135"/>
      <c r="MPF1" s="136"/>
      <c r="MPG1" s="134"/>
      <c r="MPH1" s="135"/>
      <c r="MPI1" s="135"/>
      <c r="MPJ1" s="135"/>
      <c r="MPK1" s="135"/>
      <c r="MPL1" s="135"/>
      <c r="MPM1" s="135"/>
      <c r="MPN1" s="135"/>
      <c r="MPO1" s="135"/>
      <c r="MPP1" s="136"/>
      <c r="MPQ1" s="134"/>
      <c r="MPR1" s="135"/>
      <c r="MPS1" s="135"/>
      <c r="MPT1" s="135"/>
      <c r="MPU1" s="135"/>
      <c r="MPV1" s="135"/>
      <c r="MPW1" s="135"/>
      <c r="MPX1" s="135"/>
      <c r="MPY1" s="135"/>
      <c r="MPZ1" s="136"/>
      <c r="MQA1" s="134"/>
      <c r="MQB1" s="135"/>
      <c r="MQC1" s="135"/>
      <c r="MQD1" s="135"/>
      <c r="MQE1" s="135"/>
      <c r="MQF1" s="135"/>
      <c r="MQG1" s="135"/>
      <c r="MQH1" s="135"/>
      <c r="MQI1" s="135"/>
      <c r="MQJ1" s="136"/>
      <c r="MQK1" s="134"/>
      <c r="MQL1" s="135"/>
      <c r="MQM1" s="135"/>
      <c r="MQN1" s="135"/>
      <c r="MQO1" s="135"/>
      <c r="MQP1" s="135"/>
      <c r="MQQ1" s="135"/>
      <c r="MQR1" s="135"/>
      <c r="MQS1" s="135"/>
      <c r="MQT1" s="136"/>
      <c r="MQU1" s="134"/>
      <c r="MQV1" s="135"/>
      <c r="MQW1" s="135"/>
      <c r="MQX1" s="135"/>
      <c r="MQY1" s="135"/>
      <c r="MQZ1" s="135"/>
      <c r="MRA1" s="135"/>
      <c r="MRB1" s="135"/>
      <c r="MRC1" s="135"/>
      <c r="MRD1" s="136"/>
      <c r="MRE1" s="134"/>
      <c r="MRF1" s="135"/>
      <c r="MRG1" s="135"/>
      <c r="MRH1" s="135"/>
      <c r="MRI1" s="135"/>
      <c r="MRJ1" s="135"/>
      <c r="MRK1" s="135"/>
      <c r="MRL1" s="135"/>
      <c r="MRM1" s="135"/>
      <c r="MRN1" s="136"/>
      <c r="MRO1" s="134"/>
      <c r="MRP1" s="135"/>
      <c r="MRQ1" s="135"/>
      <c r="MRR1" s="135"/>
      <c r="MRS1" s="135"/>
      <c r="MRT1" s="135"/>
      <c r="MRU1" s="135"/>
      <c r="MRV1" s="135"/>
      <c r="MRW1" s="135"/>
      <c r="MRX1" s="136"/>
      <c r="MRY1" s="134"/>
      <c r="MRZ1" s="135"/>
      <c r="MSA1" s="135"/>
      <c r="MSB1" s="135"/>
      <c r="MSC1" s="135"/>
      <c r="MSD1" s="135"/>
      <c r="MSE1" s="135"/>
      <c r="MSF1" s="135"/>
      <c r="MSG1" s="135"/>
      <c r="MSH1" s="136"/>
      <c r="MSI1" s="134"/>
      <c r="MSJ1" s="135"/>
      <c r="MSK1" s="135"/>
      <c r="MSL1" s="135"/>
      <c r="MSM1" s="135"/>
      <c r="MSN1" s="135"/>
      <c r="MSO1" s="135"/>
      <c r="MSP1" s="135"/>
      <c r="MSQ1" s="135"/>
      <c r="MSR1" s="136"/>
      <c r="MSS1" s="134"/>
      <c r="MST1" s="135"/>
      <c r="MSU1" s="135"/>
      <c r="MSV1" s="135"/>
      <c r="MSW1" s="135"/>
      <c r="MSX1" s="135"/>
      <c r="MSY1" s="135"/>
      <c r="MSZ1" s="135"/>
      <c r="MTA1" s="135"/>
      <c r="MTB1" s="136"/>
      <c r="MTC1" s="134"/>
      <c r="MTD1" s="135"/>
      <c r="MTE1" s="135"/>
      <c r="MTF1" s="135"/>
      <c r="MTG1" s="135"/>
      <c r="MTH1" s="135"/>
      <c r="MTI1" s="135"/>
      <c r="MTJ1" s="135"/>
      <c r="MTK1" s="135"/>
      <c r="MTL1" s="136"/>
      <c r="MTM1" s="134"/>
      <c r="MTN1" s="135"/>
      <c r="MTO1" s="135"/>
      <c r="MTP1" s="135"/>
      <c r="MTQ1" s="135"/>
      <c r="MTR1" s="135"/>
      <c r="MTS1" s="135"/>
      <c r="MTT1" s="135"/>
      <c r="MTU1" s="135"/>
      <c r="MTV1" s="136"/>
      <c r="MTW1" s="134"/>
      <c r="MTX1" s="135"/>
      <c r="MTY1" s="135"/>
      <c r="MTZ1" s="135"/>
      <c r="MUA1" s="135"/>
      <c r="MUB1" s="135"/>
      <c r="MUC1" s="135"/>
      <c r="MUD1" s="135"/>
      <c r="MUE1" s="135"/>
      <c r="MUF1" s="136"/>
      <c r="MUG1" s="134"/>
      <c r="MUH1" s="135"/>
      <c r="MUI1" s="135"/>
      <c r="MUJ1" s="135"/>
      <c r="MUK1" s="135"/>
      <c r="MUL1" s="135"/>
      <c r="MUM1" s="135"/>
      <c r="MUN1" s="135"/>
      <c r="MUO1" s="135"/>
      <c r="MUP1" s="136"/>
      <c r="MUQ1" s="134"/>
      <c r="MUR1" s="135"/>
      <c r="MUS1" s="135"/>
      <c r="MUT1" s="135"/>
      <c r="MUU1" s="135"/>
      <c r="MUV1" s="135"/>
      <c r="MUW1" s="135"/>
      <c r="MUX1" s="135"/>
      <c r="MUY1" s="135"/>
      <c r="MUZ1" s="136"/>
      <c r="MVA1" s="134"/>
      <c r="MVB1" s="135"/>
      <c r="MVC1" s="135"/>
      <c r="MVD1" s="135"/>
      <c r="MVE1" s="135"/>
      <c r="MVF1" s="135"/>
      <c r="MVG1" s="135"/>
      <c r="MVH1" s="135"/>
      <c r="MVI1" s="135"/>
      <c r="MVJ1" s="136"/>
      <c r="MVK1" s="134"/>
      <c r="MVL1" s="135"/>
      <c r="MVM1" s="135"/>
      <c r="MVN1" s="135"/>
      <c r="MVO1" s="135"/>
      <c r="MVP1" s="135"/>
      <c r="MVQ1" s="135"/>
      <c r="MVR1" s="135"/>
      <c r="MVS1" s="135"/>
      <c r="MVT1" s="136"/>
      <c r="MVU1" s="134"/>
      <c r="MVV1" s="135"/>
      <c r="MVW1" s="135"/>
      <c r="MVX1" s="135"/>
      <c r="MVY1" s="135"/>
      <c r="MVZ1" s="135"/>
      <c r="MWA1" s="135"/>
      <c r="MWB1" s="135"/>
      <c r="MWC1" s="135"/>
      <c r="MWD1" s="136"/>
      <c r="MWE1" s="134"/>
      <c r="MWF1" s="135"/>
      <c r="MWG1" s="135"/>
      <c r="MWH1" s="135"/>
      <c r="MWI1" s="135"/>
      <c r="MWJ1" s="135"/>
      <c r="MWK1" s="135"/>
      <c r="MWL1" s="135"/>
      <c r="MWM1" s="135"/>
      <c r="MWN1" s="136"/>
      <c r="MWO1" s="134"/>
      <c r="MWP1" s="135"/>
      <c r="MWQ1" s="135"/>
      <c r="MWR1" s="135"/>
      <c r="MWS1" s="135"/>
      <c r="MWT1" s="135"/>
      <c r="MWU1" s="135"/>
      <c r="MWV1" s="135"/>
      <c r="MWW1" s="135"/>
      <c r="MWX1" s="136"/>
      <c r="MWY1" s="134"/>
      <c r="MWZ1" s="135"/>
      <c r="MXA1" s="135"/>
      <c r="MXB1" s="135"/>
      <c r="MXC1" s="135"/>
      <c r="MXD1" s="135"/>
      <c r="MXE1" s="135"/>
      <c r="MXF1" s="135"/>
      <c r="MXG1" s="135"/>
      <c r="MXH1" s="136"/>
      <c r="MXI1" s="134"/>
      <c r="MXJ1" s="135"/>
      <c r="MXK1" s="135"/>
      <c r="MXL1" s="135"/>
      <c r="MXM1" s="135"/>
      <c r="MXN1" s="135"/>
      <c r="MXO1" s="135"/>
      <c r="MXP1" s="135"/>
      <c r="MXQ1" s="135"/>
      <c r="MXR1" s="136"/>
      <c r="MXS1" s="134"/>
      <c r="MXT1" s="135"/>
      <c r="MXU1" s="135"/>
      <c r="MXV1" s="135"/>
      <c r="MXW1" s="135"/>
      <c r="MXX1" s="135"/>
      <c r="MXY1" s="135"/>
      <c r="MXZ1" s="135"/>
      <c r="MYA1" s="135"/>
      <c r="MYB1" s="136"/>
      <c r="MYC1" s="134"/>
      <c r="MYD1" s="135"/>
      <c r="MYE1" s="135"/>
      <c r="MYF1" s="135"/>
      <c r="MYG1" s="135"/>
      <c r="MYH1" s="135"/>
      <c r="MYI1" s="135"/>
      <c r="MYJ1" s="135"/>
      <c r="MYK1" s="135"/>
      <c r="MYL1" s="136"/>
      <c r="MYM1" s="134"/>
      <c r="MYN1" s="135"/>
      <c r="MYO1" s="135"/>
      <c r="MYP1" s="135"/>
      <c r="MYQ1" s="135"/>
      <c r="MYR1" s="135"/>
      <c r="MYS1" s="135"/>
      <c r="MYT1" s="135"/>
      <c r="MYU1" s="135"/>
      <c r="MYV1" s="136"/>
      <c r="MYW1" s="134"/>
      <c r="MYX1" s="135"/>
      <c r="MYY1" s="135"/>
      <c r="MYZ1" s="135"/>
      <c r="MZA1" s="135"/>
      <c r="MZB1" s="135"/>
      <c r="MZC1" s="135"/>
      <c r="MZD1" s="135"/>
      <c r="MZE1" s="135"/>
      <c r="MZF1" s="136"/>
      <c r="MZG1" s="134"/>
      <c r="MZH1" s="135"/>
      <c r="MZI1" s="135"/>
      <c r="MZJ1" s="135"/>
      <c r="MZK1" s="135"/>
      <c r="MZL1" s="135"/>
      <c r="MZM1" s="135"/>
      <c r="MZN1" s="135"/>
      <c r="MZO1" s="135"/>
      <c r="MZP1" s="136"/>
      <c r="MZQ1" s="134"/>
      <c r="MZR1" s="135"/>
      <c r="MZS1" s="135"/>
      <c r="MZT1" s="135"/>
      <c r="MZU1" s="135"/>
      <c r="MZV1" s="135"/>
      <c r="MZW1" s="135"/>
      <c r="MZX1" s="135"/>
      <c r="MZY1" s="135"/>
      <c r="MZZ1" s="136"/>
      <c r="NAA1" s="134"/>
      <c r="NAB1" s="135"/>
      <c r="NAC1" s="135"/>
      <c r="NAD1" s="135"/>
      <c r="NAE1" s="135"/>
      <c r="NAF1" s="135"/>
      <c r="NAG1" s="135"/>
      <c r="NAH1" s="135"/>
      <c r="NAI1" s="135"/>
      <c r="NAJ1" s="136"/>
      <c r="NAK1" s="134"/>
      <c r="NAL1" s="135"/>
      <c r="NAM1" s="135"/>
      <c r="NAN1" s="135"/>
      <c r="NAO1" s="135"/>
      <c r="NAP1" s="135"/>
      <c r="NAQ1" s="135"/>
      <c r="NAR1" s="135"/>
      <c r="NAS1" s="135"/>
      <c r="NAT1" s="136"/>
      <c r="NAU1" s="134"/>
      <c r="NAV1" s="135"/>
      <c r="NAW1" s="135"/>
      <c r="NAX1" s="135"/>
      <c r="NAY1" s="135"/>
      <c r="NAZ1" s="135"/>
      <c r="NBA1" s="135"/>
      <c r="NBB1" s="135"/>
      <c r="NBC1" s="135"/>
      <c r="NBD1" s="136"/>
      <c r="NBE1" s="134"/>
      <c r="NBF1" s="135"/>
      <c r="NBG1" s="135"/>
      <c r="NBH1" s="135"/>
      <c r="NBI1" s="135"/>
      <c r="NBJ1" s="135"/>
      <c r="NBK1" s="135"/>
      <c r="NBL1" s="135"/>
      <c r="NBM1" s="135"/>
      <c r="NBN1" s="136"/>
      <c r="NBO1" s="134"/>
      <c r="NBP1" s="135"/>
      <c r="NBQ1" s="135"/>
      <c r="NBR1" s="135"/>
      <c r="NBS1" s="135"/>
      <c r="NBT1" s="135"/>
      <c r="NBU1" s="135"/>
      <c r="NBV1" s="135"/>
      <c r="NBW1" s="135"/>
      <c r="NBX1" s="136"/>
      <c r="NBY1" s="134"/>
      <c r="NBZ1" s="135"/>
      <c r="NCA1" s="135"/>
      <c r="NCB1" s="135"/>
      <c r="NCC1" s="135"/>
      <c r="NCD1" s="135"/>
      <c r="NCE1" s="135"/>
      <c r="NCF1" s="135"/>
      <c r="NCG1" s="135"/>
      <c r="NCH1" s="136"/>
      <c r="NCI1" s="134"/>
      <c r="NCJ1" s="135"/>
      <c r="NCK1" s="135"/>
      <c r="NCL1" s="135"/>
      <c r="NCM1" s="135"/>
      <c r="NCN1" s="135"/>
      <c r="NCO1" s="135"/>
      <c r="NCP1" s="135"/>
      <c r="NCQ1" s="135"/>
      <c r="NCR1" s="136"/>
      <c r="NCS1" s="134"/>
      <c r="NCT1" s="135"/>
      <c r="NCU1" s="135"/>
      <c r="NCV1" s="135"/>
      <c r="NCW1" s="135"/>
      <c r="NCX1" s="135"/>
      <c r="NCY1" s="135"/>
      <c r="NCZ1" s="135"/>
      <c r="NDA1" s="135"/>
      <c r="NDB1" s="136"/>
      <c r="NDC1" s="134"/>
      <c r="NDD1" s="135"/>
      <c r="NDE1" s="135"/>
      <c r="NDF1" s="135"/>
      <c r="NDG1" s="135"/>
      <c r="NDH1" s="135"/>
      <c r="NDI1" s="135"/>
      <c r="NDJ1" s="135"/>
      <c r="NDK1" s="135"/>
      <c r="NDL1" s="136"/>
      <c r="NDM1" s="134"/>
      <c r="NDN1" s="135"/>
      <c r="NDO1" s="135"/>
      <c r="NDP1" s="135"/>
      <c r="NDQ1" s="135"/>
      <c r="NDR1" s="135"/>
      <c r="NDS1" s="135"/>
      <c r="NDT1" s="135"/>
      <c r="NDU1" s="135"/>
      <c r="NDV1" s="136"/>
      <c r="NDW1" s="134"/>
      <c r="NDX1" s="135"/>
      <c r="NDY1" s="135"/>
      <c r="NDZ1" s="135"/>
      <c r="NEA1" s="135"/>
      <c r="NEB1" s="135"/>
      <c r="NEC1" s="135"/>
      <c r="NED1" s="135"/>
      <c r="NEE1" s="135"/>
      <c r="NEF1" s="136"/>
      <c r="NEG1" s="134"/>
      <c r="NEH1" s="135"/>
      <c r="NEI1" s="135"/>
      <c r="NEJ1" s="135"/>
      <c r="NEK1" s="135"/>
      <c r="NEL1" s="135"/>
      <c r="NEM1" s="135"/>
      <c r="NEN1" s="135"/>
      <c r="NEO1" s="135"/>
      <c r="NEP1" s="136"/>
      <c r="NEQ1" s="134"/>
      <c r="NER1" s="135"/>
      <c r="NES1" s="135"/>
      <c r="NET1" s="135"/>
      <c r="NEU1" s="135"/>
      <c r="NEV1" s="135"/>
      <c r="NEW1" s="135"/>
      <c r="NEX1" s="135"/>
      <c r="NEY1" s="135"/>
      <c r="NEZ1" s="136"/>
      <c r="NFA1" s="134"/>
      <c r="NFB1" s="135"/>
      <c r="NFC1" s="135"/>
      <c r="NFD1" s="135"/>
      <c r="NFE1" s="135"/>
      <c r="NFF1" s="135"/>
      <c r="NFG1" s="135"/>
      <c r="NFH1" s="135"/>
      <c r="NFI1" s="135"/>
      <c r="NFJ1" s="136"/>
      <c r="NFK1" s="134"/>
      <c r="NFL1" s="135"/>
      <c r="NFM1" s="135"/>
      <c r="NFN1" s="135"/>
      <c r="NFO1" s="135"/>
      <c r="NFP1" s="135"/>
      <c r="NFQ1" s="135"/>
      <c r="NFR1" s="135"/>
      <c r="NFS1" s="135"/>
      <c r="NFT1" s="136"/>
      <c r="NFU1" s="134"/>
      <c r="NFV1" s="135"/>
      <c r="NFW1" s="135"/>
      <c r="NFX1" s="135"/>
      <c r="NFY1" s="135"/>
      <c r="NFZ1" s="135"/>
      <c r="NGA1" s="135"/>
      <c r="NGB1" s="135"/>
      <c r="NGC1" s="135"/>
      <c r="NGD1" s="136"/>
      <c r="NGE1" s="134"/>
      <c r="NGF1" s="135"/>
      <c r="NGG1" s="135"/>
      <c r="NGH1" s="135"/>
      <c r="NGI1" s="135"/>
      <c r="NGJ1" s="135"/>
      <c r="NGK1" s="135"/>
      <c r="NGL1" s="135"/>
      <c r="NGM1" s="135"/>
      <c r="NGN1" s="136"/>
      <c r="NGO1" s="134"/>
      <c r="NGP1" s="135"/>
      <c r="NGQ1" s="135"/>
      <c r="NGR1" s="135"/>
      <c r="NGS1" s="135"/>
      <c r="NGT1" s="135"/>
      <c r="NGU1" s="135"/>
      <c r="NGV1" s="135"/>
      <c r="NGW1" s="135"/>
      <c r="NGX1" s="136"/>
      <c r="NGY1" s="134"/>
      <c r="NGZ1" s="135"/>
      <c r="NHA1" s="135"/>
      <c r="NHB1" s="135"/>
      <c r="NHC1" s="135"/>
      <c r="NHD1" s="135"/>
      <c r="NHE1" s="135"/>
      <c r="NHF1" s="135"/>
      <c r="NHG1" s="135"/>
      <c r="NHH1" s="136"/>
      <c r="NHI1" s="134"/>
      <c r="NHJ1" s="135"/>
      <c r="NHK1" s="135"/>
      <c r="NHL1" s="135"/>
      <c r="NHM1" s="135"/>
      <c r="NHN1" s="135"/>
      <c r="NHO1" s="135"/>
      <c r="NHP1" s="135"/>
      <c r="NHQ1" s="135"/>
      <c r="NHR1" s="136"/>
      <c r="NHS1" s="134"/>
      <c r="NHT1" s="135"/>
      <c r="NHU1" s="135"/>
      <c r="NHV1" s="135"/>
      <c r="NHW1" s="135"/>
      <c r="NHX1" s="135"/>
      <c r="NHY1" s="135"/>
      <c r="NHZ1" s="135"/>
      <c r="NIA1" s="135"/>
      <c r="NIB1" s="136"/>
      <c r="NIC1" s="134"/>
      <c r="NID1" s="135"/>
      <c r="NIE1" s="135"/>
      <c r="NIF1" s="135"/>
      <c r="NIG1" s="135"/>
      <c r="NIH1" s="135"/>
      <c r="NII1" s="135"/>
      <c r="NIJ1" s="135"/>
      <c r="NIK1" s="135"/>
      <c r="NIL1" s="136"/>
      <c r="NIM1" s="134"/>
      <c r="NIN1" s="135"/>
      <c r="NIO1" s="135"/>
      <c r="NIP1" s="135"/>
      <c r="NIQ1" s="135"/>
      <c r="NIR1" s="135"/>
      <c r="NIS1" s="135"/>
      <c r="NIT1" s="135"/>
      <c r="NIU1" s="135"/>
      <c r="NIV1" s="136"/>
      <c r="NIW1" s="134"/>
      <c r="NIX1" s="135"/>
      <c r="NIY1" s="135"/>
      <c r="NIZ1" s="135"/>
      <c r="NJA1" s="135"/>
      <c r="NJB1" s="135"/>
      <c r="NJC1" s="135"/>
      <c r="NJD1" s="135"/>
      <c r="NJE1" s="135"/>
      <c r="NJF1" s="136"/>
      <c r="NJG1" s="134"/>
      <c r="NJH1" s="135"/>
      <c r="NJI1" s="135"/>
      <c r="NJJ1" s="135"/>
      <c r="NJK1" s="135"/>
      <c r="NJL1" s="135"/>
      <c r="NJM1" s="135"/>
      <c r="NJN1" s="135"/>
      <c r="NJO1" s="135"/>
      <c r="NJP1" s="136"/>
      <c r="NJQ1" s="134"/>
      <c r="NJR1" s="135"/>
      <c r="NJS1" s="135"/>
      <c r="NJT1" s="135"/>
      <c r="NJU1" s="135"/>
      <c r="NJV1" s="135"/>
      <c r="NJW1" s="135"/>
      <c r="NJX1" s="135"/>
      <c r="NJY1" s="135"/>
      <c r="NJZ1" s="136"/>
      <c r="NKA1" s="134"/>
      <c r="NKB1" s="135"/>
      <c r="NKC1" s="135"/>
      <c r="NKD1" s="135"/>
      <c r="NKE1" s="135"/>
      <c r="NKF1" s="135"/>
      <c r="NKG1" s="135"/>
      <c r="NKH1" s="135"/>
      <c r="NKI1" s="135"/>
      <c r="NKJ1" s="136"/>
      <c r="NKK1" s="134"/>
      <c r="NKL1" s="135"/>
      <c r="NKM1" s="135"/>
      <c r="NKN1" s="135"/>
      <c r="NKO1" s="135"/>
      <c r="NKP1" s="135"/>
      <c r="NKQ1" s="135"/>
      <c r="NKR1" s="135"/>
      <c r="NKS1" s="135"/>
      <c r="NKT1" s="136"/>
      <c r="NKU1" s="134"/>
      <c r="NKV1" s="135"/>
      <c r="NKW1" s="135"/>
      <c r="NKX1" s="135"/>
      <c r="NKY1" s="135"/>
      <c r="NKZ1" s="135"/>
      <c r="NLA1" s="135"/>
      <c r="NLB1" s="135"/>
      <c r="NLC1" s="135"/>
      <c r="NLD1" s="136"/>
      <c r="NLE1" s="134"/>
      <c r="NLF1" s="135"/>
      <c r="NLG1" s="135"/>
      <c r="NLH1" s="135"/>
      <c r="NLI1" s="135"/>
      <c r="NLJ1" s="135"/>
      <c r="NLK1" s="135"/>
      <c r="NLL1" s="135"/>
      <c r="NLM1" s="135"/>
      <c r="NLN1" s="136"/>
      <c r="NLO1" s="134"/>
      <c r="NLP1" s="135"/>
      <c r="NLQ1" s="135"/>
      <c r="NLR1" s="135"/>
      <c r="NLS1" s="135"/>
      <c r="NLT1" s="135"/>
      <c r="NLU1" s="135"/>
      <c r="NLV1" s="135"/>
      <c r="NLW1" s="135"/>
      <c r="NLX1" s="136"/>
      <c r="NLY1" s="134"/>
      <c r="NLZ1" s="135"/>
      <c r="NMA1" s="135"/>
      <c r="NMB1" s="135"/>
      <c r="NMC1" s="135"/>
      <c r="NMD1" s="135"/>
      <c r="NME1" s="135"/>
      <c r="NMF1" s="135"/>
      <c r="NMG1" s="135"/>
      <c r="NMH1" s="136"/>
      <c r="NMI1" s="134"/>
      <c r="NMJ1" s="135"/>
      <c r="NMK1" s="135"/>
      <c r="NML1" s="135"/>
      <c r="NMM1" s="135"/>
      <c r="NMN1" s="135"/>
      <c r="NMO1" s="135"/>
      <c r="NMP1" s="135"/>
      <c r="NMQ1" s="135"/>
      <c r="NMR1" s="136"/>
      <c r="NMS1" s="134"/>
      <c r="NMT1" s="135"/>
      <c r="NMU1" s="135"/>
      <c r="NMV1" s="135"/>
      <c r="NMW1" s="135"/>
      <c r="NMX1" s="135"/>
      <c r="NMY1" s="135"/>
      <c r="NMZ1" s="135"/>
      <c r="NNA1" s="135"/>
      <c r="NNB1" s="136"/>
      <c r="NNC1" s="134"/>
      <c r="NND1" s="135"/>
      <c r="NNE1" s="135"/>
      <c r="NNF1" s="135"/>
      <c r="NNG1" s="135"/>
      <c r="NNH1" s="135"/>
      <c r="NNI1" s="135"/>
      <c r="NNJ1" s="135"/>
      <c r="NNK1" s="135"/>
      <c r="NNL1" s="136"/>
      <c r="NNM1" s="134"/>
      <c r="NNN1" s="135"/>
      <c r="NNO1" s="135"/>
      <c r="NNP1" s="135"/>
      <c r="NNQ1" s="135"/>
      <c r="NNR1" s="135"/>
      <c r="NNS1" s="135"/>
      <c r="NNT1" s="135"/>
      <c r="NNU1" s="135"/>
      <c r="NNV1" s="136"/>
      <c r="NNW1" s="134"/>
      <c r="NNX1" s="135"/>
      <c r="NNY1" s="135"/>
      <c r="NNZ1" s="135"/>
      <c r="NOA1" s="135"/>
      <c r="NOB1" s="135"/>
      <c r="NOC1" s="135"/>
      <c r="NOD1" s="135"/>
      <c r="NOE1" s="135"/>
      <c r="NOF1" s="136"/>
      <c r="NOG1" s="134"/>
      <c r="NOH1" s="135"/>
      <c r="NOI1" s="135"/>
      <c r="NOJ1" s="135"/>
      <c r="NOK1" s="135"/>
      <c r="NOL1" s="135"/>
      <c r="NOM1" s="135"/>
      <c r="NON1" s="135"/>
      <c r="NOO1" s="135"/>
      <c r="NOP1" s="136"/>
      <c r="NOQ1" s="134"/>
      <c r="NOR1" s="135"/>
      <c r="NOS1" s="135"/>
      <c r="NOT1" s="135"/>
      <c r="NOU1" s="135"/>
      <c r="NOV1" s="135"/>
      <c r="NOW1" s="135"/>
      <c r="NOX1" s="135"/>
      <c r="NOY1" s="135"/>
      <c r="NOZ1" s="136"/>
      <c r="NPA1" s="134"/>
      <c r="NPB1" s="135"/>
      <c r="NPC1" s="135"/>
      <c r="NPD1" s="135"/>
      <c r="NPE1" s="135"/>
      <c r="NPF1" s="135"/>
      <c r="NPG1" s="135"/>
      <c r="NPH1" s="135"/>
      <c r="NPI1" s="135"/>
      <c r="NPJ1" s="136"/>
      <c r="NPK1" s="134"/>
      <c r="NPL1" s="135"/>
      <c r="NPM1" s="135"/>
      <c r="NPN1" s="135"/>
      <c r="NPO1" s="135"/>
      <c r="NPP1" s="135"/>
      <c r="NPQ1" s="135"/>
      <c r="NPR1" s="135"/>
      <c r="NPS1" s="135"/>
      <c r="NPT1" s="136"/>
      <c r="NPU1" s="134"/>
      <c r="NPV1" s="135"/>
      <c r="NPW1" s="135"/>
      <c r="NPX1" s="135"/>
      <c r="NPY1" s="135"/>
      <c r="NPZ1" s="135"/>
      <c r="NQA1" s="135"/>
      <c r="NQB1" s="135"/>
      <c r="NQC1" s="135"/>
      <c r="NQD1" s="136"/>
      <c r="NQE1" s="134"/>
      <c r="NQF1" s="135"/>
      <c r="NQG1" s="135"/>
      <c r="NQH1" s="135"/>
      <c r="NQI1" s="135"/>
      <c r="NQJ1" s="135"/>
      <c r="NQK1" s="135"/>
      <c r="NQL1" s="135"/>
      <c r="NQM1" s="135"/>
      <c r="NQN1" s="136"/>
      <c r="NQO1" s="134"/>
      <c r="NQP1" s="135"/>
      <c r="NQQ1" s="135"/>
      <c r="NQR1" s="135"/>
      <c r="NQS1" s="135"/>
      <c r="NQT1" s="135"/>
      <c r="NQU1" s="135"/>
      <c r="NQV1" s="135"/>
      <c r="NQW1" s="135"/>
      <c r="NQX1" s="136"/>
      <c r="NQY1" s="134"/>
      <c r="NQZ1" s="135"/>
      <c r="NRA1" s="135"/>
      <c r="NRB1" s="135"/>
      <c r="NRC1" s="135"/>
      <c r="NRD1" s="135"/>
      <c r="NRE1" s="135"/>
      <c r="NRF1" s="135"/>
      <c r="NRG1" s="135"/>
      <c r="NRH1" s="136"/>
      <c r="NRI1" s="134"/>
      <c r="NRJ1" s="135"/>
      <c r="NRK1" s="135"/>
      <c r="NRL1" s="135"/>
      <c r="NRM1" s="135"/>
      <c r="NRN1" s="135"/>
      <c r="NRO1" s="135"/>
      <c r="NRP1" s="135"/>
      <c r="NRQ1" s="135"/>
      <c r="NRR1" s="136"/>
      <c r="NRS1" s="134"/>
      <c r="NRT1" s="135"/>
      <c r="NRU1" s="135"/>
      <c r="NRV1" s="135"/>
      <c r="NRW1" s="135"/>
      <c r="NRX1" s="135"/>
      <c r="NRY1" s="135"/>
      <c r="NRZ1" s="135"/>
      <c r="NSA1" s="135"/>
      <c r="NSB1" s="136"/>
      <c r="NSC1" s="134"/>
      <c r="NSD1" s="135"/>
      <c r="NSE1" s="135"/>
      <c r="NSF1" s="135"/>
      <c r="NSG1" s="135"/>
      <c r="NSH1" s="135"/>
      <c r="NSI1" s="135"/>
      <c r="NSJ1" s="135"/>
      <c r="NSK1" s="135"/>
      <c r="NSL1" s="136"/>
      <c r="NSM1" s="134"/>
      <c r="NSN1" s="135"/>
      <c r="NSO1" s="135"/>
      <c r="NSP1" s="135"/>
      <c r="NSQ1" s="135"/>
      <c r="NSR1" s="135"/>
      <c r="NSS1" s="135"/>
      <c r="NST1" s="135"/>
      <c r="NSU1" s="135"/>
      <c r="NSV1" s="136"/>
      <c r="NSW1" s="134"/>
      <c r="NSX1" s="135"/>
      <c r="NSY1" s="135"/>
      <c r="NSZ1" s="135"/>
      <c r="NTA1" s="135"/>
      <c r="NTB1" s="135"/>
      <c r="NTC1" s="135"/>
      <c r="NTD1" s="135"/>
      <c r="NTE1" s="135"/>
      <c r="NTF1" s="136"/>
      <c r="NTG1" s="134"/>
      <c r="NTH1" s="135"/>
      <c r="NTI1" s="135"/>
      <c r="NTJ1" s="135"/>
      <c r="NTK1" s="135"/>
      <c r="NTL1" s="135"/>
      <c r="NTM1" s="135"/>
      <c r="NTN1" s="135"/>
      <c r="NTO1" s="135"/>
      <c r="NTP1" s="136"/>
      <c r="NTQ1" s="134"/>
      <c r="NTR1" s="135"/>
      <c r="NTS1" s="135"/>
      <c r="NTT1" s="135"/>
      <c r="NTU1" s="135"/>
      <c r="NTV1" s="135"/>
      <c r="NTW1" s="135"/>
      <c r="NTX1" s="135"/>
      <c r="NTY1" s="135"/>
      <c r="NTZ1" s="136"/>
      <c r="NUA1" s="134"/>
      <c r="NUB1" s="135"/>
      <c r="NUC1" s="135"/>
      <c r="NUD1" s="135"/>
      <c r="NUE1" s="135"/>
      <c r="NUF1" s="135"/>
      <c r="NUG1" s="135"/>
      <c r="NUH1" s="135"/>
      <c r="NUI1" s="135"/>
      <c r="NUJ1" s="136"/>
      <c r="NUK1" s="134"/>
      <c r="NUL1" s="135"/>
      <c r="NUM1" s="135"/>
      <c r="NUN1" s="135"/>
      <c r="NUO1" s="135"/>
      <c r="NUP1" s="135"/>
      <c r="NUQ1" s="135"/>
      <c r="NUR1" s="135"/>
      <c r="NUS1" s="135"/>
      <c r="NUT1" s="136"/>
      <c r="NUU1" s="134"/>
      <c r="NUV1" s="135"/>
      <c r="NUW1" s="135"/>
      <c r="NUX1" s="135"/>
      <c r="NUY1" s="135"/>
      <c r="NUZ1" s="135"/>
      <c r="NVA1" s="135"/>
      <c r="NVB1" s="135"/>
      <c r="NVC1" s="135"/>
      <c r="NVD1" s="136"/>
      <c r="NVE1" s="134"/>
      <c r="NVF1" s="135"/>
      <c r="NVG1" s="135"/>
      <c r="NVH1" s="135"/>
      <c r="NVI1" s="135"/>
      <c r="NVJ1" s="135"/>
      <c r="NVK1" s="135"/>
      <c r="NVL1" s="135"/>
      <c r="NVM1" s="135"/>
      <c r="NVN1" s="136"/>
      <c r="NVO1" s="134"/>
      <c r="NVP1" s="135"/>
      <c r="NVQ1" s="135"/>
      <c r="NVR1" s="135"/>
      <c r="NVS1" s="135"/>
      <c r="NVT1" s="135"/>
      <c r="NVU1" s="135"/>
      <c r="NVV1" s="135"/>
      <c r="NVW1" s="135"/>
      <c r="NVX1" s="136"/>
      <c r="NVY1" s="134"/>
      <c r="NVZ1" s="135"/>
      <c r="NWA1" s="135"/>
      <c r="NWB1" s="135"/>
      <c r="NWC1" s="135"/>
      <c r="NWD1" s="135"/>
      <c r="NWE1" s="135"/>
      <c r="NWF1" s="135"/>
      <c r="NWG1" s="135"/>
      <c r="NWH1" s="136"/>
      <c r="NWI1" s="134"/>
      <c r="NWJ1" s="135"/>
      <c r="NWK1" s="135"/>
      <c r="NWL1" s="135"/>
      <c r="NWM1" s="135"/>
      <c r="NWN1" s="135"/>
      <c r="NWO1" s="135"/>
      <c r="NWP1" s="135"/>
      <c r="NWQ1" s="135"/>
      <c r="NWR1" s="136"/>
      <c r="NWS1" s="134"/>
      <c r="NWT1" s="135"/>
      <c r="NWU1" s="135"/>
      <c r="NWV1" s="135"/>
      <c r="NWW1" s="135"/>
      <c r="NWX1" s="135"/>
      <c r="NWY1" s="135"/>
      <c r="NWZ1" s="135"/>
      <c r="NXA1" s="135"/>
      <c r="NXB1" s="136"/>
      <c r="NXC1" s="134"/>
      <c r="NXD1" s="135"/>
      <c r="NXE1" s="135"/>
      <c r="NXF1" s="135"/>
      <c r="NXG1" s="135"/>
      <c r="NXH1" s="135"/>
      <c r="NXI1" s="135"/>
      <c r="NXJ1" s="135"/>
      <c r="NXK1" s="135"/>
      <c r="NXL1" s="136"/>
      <c r="NXM1" s="134"/>
      <c r="NXN1" s="135"/>
      <c r="NXO1" s="135"/>
      <c r="NXP1" s="135"/>
      <c r="NXQ1" s="135"/>
      <c r="NXR1" s="135"/>
      <c r="NXS1" s="135"/>
      <c r="NXT1" s="135"/>
      <c r="NXU1" s="135"/>
      <c r="NXV1" s="136"/>
      <c r="NXW1" s="134"/>
      <c r="NXX1" s="135"/>
      <c r="NXY1" s="135"/>
      <c r="NXZ1" s="135"/>
      <c r="NYA1" s="135"/>
      <c r="NYB1" s="135"/>
      <c r="NYC1" s="135"/>
      <c r="NYD1" s="135"/>
      <c r="NYE1" s="135"/>
      <c r="NYF1" s="136"/>
      <c r="NYG1" s="134"/>
      <c r="NYH1" s="135"/>
      <c r="NYI1" s="135"/>
      <c r="NYJ1" s="135"/>
      <c r="NYK1" s="135"/>
      <c r="NYL1" s="135"/>
      <c r="NYM1" s="135"/>
      <c r="NYN1" s="135"/>
      <c r="NYO1" s="135"/>
      <c r="NYP1" s="136"/>
      <c r="NYQ1" s="134"/>
      <c r="NYR1" s="135"/>
      <c r="NYS1" s="135"/>
      <c r="NYT1" s="135"/>
      <c r="NYU1" s="135"/>
      <c r="NYV1" s="135"/>
      <c r="NYW1" s="135"/>
      <c r="NYX1" s="135"/>
      <c r="NYY1" s="135"/>
      <c r="NYZ1" s="136"/>
      <c r="NZA1" s="134"/>
      <c r="NZB1" s="135"/>
      <c r="NZC1" s="135"/>
      <c r="NZD1" s="135"/>
      <c r="NZE1" s="135"/>
      <c r="NZF1" s="135"/>
      <c r="NZG1" s="135"/>
      <c r="NZH1" s="135"/>
      <c r="NZI1" s="135"/>
      <c r="NZJ1" s="136"/>
      <c r="NZK1" s="134"/>
      <c r="NZL1" s="135"/>
      <c r="NZM1" s="135"/>
      <c r="NZN1" s="135"/>
      <c r="NZO1" s="135"/>
      <c r="NZP1" s="135"/>
      <c r="NZQ1" s="135"/>
      <c r="NZR1" s="135"/>
      <c r="NZS1" s="135"/>
      <c r="NZT1" s="136"/>
      <c r="NZU1" s="134"/>
      <c r="NZV1" s="135"/>
      <c r="NZW1" s="135"/>
      <c r="NZX1" s="135"/>
      <c r="NZY1" s="135"/>
      <c r="NZZ1" s="135"/>
      <c r="OAA1" s="135"/>
      <c r="OAB1" s="135"/>
      <c r="OAC1" s="135"/>
      <c r="OAD1" s="136"/>
      <c r="OAE1" s="134"/>
      <c r="OAF1" s="135"/>
      <c r="OAG1" s="135"/>
      <c r="OAH1" s="135"/>
      <c r="OAI1" s="135"/>
      <c r="OAJ1" s="135"/>
      <c r="OAK1" s="135"/>
      <c r="OAL1" s="135"/>
      <c r="OAM1" s="135"/>
      <c r="OAN1" s="136"/>
      <c r="OAO1" s="134"/>
      <c r="OAP1" s="135"/>
      <c r="OAQ1" s="135"/>
      <c r="OAR1" s="135"/>
      <c r="OAS1" s="135"/>
      <c r="OAT1" s="135"/>
      <c r="OAU1" s="135"/>
      <c r="OAV1" s="135"/>
      <c r="OAW1" s="135"/>
      <c r="OAX1" s="136"/>
      <c r="OAY1" s="134"/>
      <c r="OAZ1" s="135"/>
      <c r="OBA1" s="135"/>
      <c r="OBB1" s="135"/>
      <c r="OBC1" s="135"/>
      <c r="OBD1" s="135"/>
      <c r="OBE1" s="135"/>
      <c r="OBF1" s="135"/>
      <c r="OBG1" s="135"/>
      <c r="OBH1" s="136"/>
      <c r="OBI1" s="134"/>
      <c r="OBJ1" s="135"/>
      <c r="OBK1" s="135"/>
      <c r="OBL1" s="135"/>
      <c r="OBM1" s="135"/>
      <c r="OBN1" s="135"/>
      <c r="OBO1" s="135"/>
      <c r="OBP1" s="135"/>
      <c r="OBQ1" s="135"/>
      <c r="OBR1" s="136"/>
      <c r="OBS1" s="134"/>
      <c r="OBT1" s="135"/>
      <c r="OBU1" s="135"/>
      <c r="OBV1" s="135"/>
      <c r="OBW1" s="135"/>
      <c r="OBX1" s="135"/>
      <c r="OBY1" s="135"/>
      <c r="OBZ1" s="135"/>
      <c r="OCA1" s="135"/>
      <c r="OCB1" s="136"/>
      <c r="OCC1" s="134"/>
      <c r="OCD1" s="135"/>
      <c r="OCE1" s="135"/>
      <c r="OCF1" s="135"/>
      <c r="OCG1" s="135"/>
      <c r="OCH1" s="135"/>
      <c r="OCI1" s="135"/>
      <c r="OCJ1" s="135"/>
      <c r="OCK1" s="135"/>
      <c r="OCL1" s="136"/>
      <c r="OCM1" s="134"/>
      <c r="OCN1" s="135"/>
      <c r="OCO1" s="135"/>
      <c r="OCP1" s="135"/>
      <c r="OCQ1" s="135"/>
      <c r="OCR1" s="135"/>
      <c r="OCS1" s="135"/>
      <c r="OCT1" s="135"/>
      <c r="OCU1" s="135"/>
      <c r="OCV1" s="136"/>
      <c r="OCW1" s="134"/>
      <c r="OCX1" s="135"/>
      <c r="OCY1" s="135"/>
      <c r="OCZ1" s="135"/>
      <c r="ODA1" s="135"/>
      <c r="ODB1" s="135"/>
      <c r="ODC1" s="135"/>
      <c r="ODD1" s="135"/>
      <c r="ODE1" s="135"/>
      <c r="ODF1" s="136"/>
      <c r="ODG1" s="134"/>
      <c r="ODH1" s="135"/>
      <c r="ODI1" s="135"/>
      <c r="ODJ1" s="135"/>
      <c r="ODK1" s="135"/>
      <c r="ODL1" s="135"/>
      <c r="ODM1" s="135"/>
      <c r="ODN1" s="135"/>
      <c r="ODO1" s="135"/>
      <c r="ODP1" s="136"/>
      <c r="ODQ1" s="134"/>
      <c r="ODR1" s="135"/>
      <c r="ODS1" s="135"/>
      <c r="ODT1" s="135"/>
      <c r="ODU1" s="135"/>
      <c r="ODV1" s="135"/>
      <c r="ODW1" s="135"/>
      <c r="ODX1" s="135"/>
      <c r="ODY1" s="135"/>
      <c r="ODZ1" s="136"/>
      <c r="OEA1" s="134"/>
      <c r="OEB1" s="135"/>
      <c r="OEC1" s="135"/>
      <c r="OED1" s="135"/>
      <c r="OEE1" s="135"/>
      <c r="OEF1" s="135"/>
      <c r="OEG1" s="135"/>
      <c r="OEH1" s="135"/>
      <c r="OEI1" s="135"/>
      <c r="OEJ1" s="136"/>
      <c r="OEK1" s="134"/>
      <c r="OEL1" s="135"/>
      <c r="OEM1" s="135"/>
      <c r="OEN1" s="135"/>
      <c r="OEO1" s="135"/>
      <c r="OEP1" s="135"/>
      <c r="OEQ1" s="135"/>
      <c r="OER1" s="135"/>
      <c r="OES1" s="135"/>
      <c r="OET1" s="136"/>
      <c r="OEU1" s="134"/>
      <c r="OEV1" s="135"/>
      <c r="OEW1" s="135"/>
      <c r="OEX1" s="135"/>
      <c r="OEY1" s="135"/>
      <c r="OEZ1" s="135"/>
      <c r="OFA1" s="135"/>
      <c r="OFB1" s="135"/>
      <c r="OFC1" s="135"/>
      <c r="OFD1" s="136"/>
      <c r="OFE1" s="134"/>
      <c r="OFF1" s="135"/>
      <c r="OFG1" s="135"/>
      <c r="OFH1" s="135"/>
      <c r="OFI1" s="135"/>
      <c r="OFJ1" s="135"/>
      <c r="OFK1" s="135"/>
      <c r="OFL1" s="135"/>
      <c r="OFM1" s="135"/>
      <c r="OFN1" s="136"/>
      <c r="OFO1" s="134"/>
      <c r="OFP1" s="135"/>
      <c r="OFQ1" s="135"/>
      <c r="OFR1" s="135"/>
      <c r="OFS1" s="135"/>
      <c r="OFT1" s="135"/>
      <c r="OFU1" s="135"/>
      <c r="OFV1" s="135"/>
      <c r="OFW1" s="135"/>
      <c r="OFX1" s="136"/>
      <c r="OFY1" s="134"/>
      <c r="OFZ1" s="135"/>
      <c r="OGA1" s="135"/>
      <c r="OGB1" s="135"/>
      <c r="OGC1" s="135"/>
      <c r="OGD1" s="135"/>
      <c r="OGE1" s="135"/>
      <c r="OGF1" s="135"/>
      <c r="OGG1" s="135"/>
      <c r="OGH1" s="136"/>
      <c r="OGI1" s="134"/>
      <c r="OGJ1" s="135"/>
      <c r="OGK1" s="135"/>
      <c r="OGL1" s="135"/>
      <c r="OGM1" s="135"/>
      <c r="OGN1" s="135"/>
      <c r="OGO1" s="135"/>
      <c r="OGP1" s="135"/>
      <c r="OGQ1" s="135"/>
      <c r="OGR1" s="136"/>
      <c r="OGS1" s="134"/>
      <c r="OGT1" s="135"/>
      <c r="OGU1" s="135"/>
      <c r="OGV1" s="135"/>
      <c r="OGW1" s="135"/>
      <c r="OGX1" s="135"/>
      <c r="OGY1" s="135"/>
      <c r="OGZ1" s="135"/>
      <c r="OHA1" s="135"/>
      <c r="OHB1" s="136"/>
      <c r="OHC1" s="134"/>
      <c r="OHD1" s="135"/>
      <c r="OHE1" s="135"/>
      <c r="OHF1" s="135"/>
      <c r="OHG1" s="135"/>
      <c r="OHH1" s="135"/>
      <c r="OHI1" s="135"/>
      <c r="OHJ1" s="135"/>
      <c r="OHK1" s="135"/>
      <c r="OHL1" s="136"/>
      <c r="OHM1" s="134"/>
      <c r="OHN1" s="135"/>
      <c r="OHO1" s="135"/>
      <c r="OHP1" s="135"/>
      <c r="OHQ1" s="135"/>
      <c r="OHR1" s="135"/>
      <c r="OHS1" s="135"/>
      <c r="OHT1" s="135"/>
      <c r="OHU1" s="135"/>
      <c r="OHV1" s="136"/>
      <c r="OHW1" s="134"/>
      <c r="OHX1" s="135"/>
      <c r="OHY1" s="135"/>
      <c r="OHZ1" s="135"/>
      <c r="OIA1" s="135"/>
      <c r="OIB1" s="135"/>
      <c r="OIC1" s="135"/>
      <c r="OID1" s="135"/>
      <c r="OIE1" s="135"/>
      <c r="OIF1" s="136"/>
      <c r="OIG1" s="134"/>
      <c r="OIH1" s="135"/>
      <c r="OII1" s="135"/>
      <c r="OIJ1" s="135"/>
      <c r="OIK1" s="135"/>
      <c r="OIL1" s="135"/>
      <c r="OIM1" s="135"/>
      <c r="OIN1" s="135"/>
      <c r="OIO1" s="135"/>
      <c r="OIP1" s="136"/>
      <c r="OIQ1" s="134"/>
      <c r="OIR1" s="135"/>
      <c r="OIS1" s="135"/>
      <c r="OIT1" s="135"/>
      <c r="OIU1" s="135"/>
      <c r="OIV1" s="135"/>
      <c r="OIW1" s="135"/>
      <c r="OIX1" s="135"/>
      <c r="OIY1" s="135"/>
      <c r="OIZ1" s="136"/>
      <c r="OJA1" s="134"/>
      <c r="OJB1" s="135"/>
      <c r="OJC1" s="135"/>
      <c r="OJD1" s="135"/>
      <c r="OJE1" s="135"/>
      <c r="OJF1" s="135"/>
      <c r="OJG1" s="135"/>
      <c r="OJH1" s="135"/>
      <c r="OJI1" s="135"/>
      <c r="OJJ1" s="136"/>
      <c r="OJK1" s="134"/>
      <c r="OJL1" s="135"/>
      <c r="OJM1" s="135"/>
      <c r="OJN1" s="135"/>
      <c r="OJO1" s="135"/>
      <c r="OJP1" s="135"/>
      <c r="OJQ1" s="135"/>
      <c r="OJR1" s="135"/>
      <c r="OJS1" s="135"/>
      <c r="OJT1" s="136"/>
      <c r="OJU1" s="134"/>
      <c r="OJV1" s="135"/>
      <c r="OJW1" s="135"/>
      <c r="OJX1" s="135"/>
      <c r="OJY1" s="135"/>
      <c r="OJZ1" s="135"/>
      <c r="OKA1" s="135"/>
      <c r="OKB1" s="135"/>
      <c r="OKC1" s="135"/>
      <c r="OKD1" s="136"/>
      <c r="OKE1" s="134"/>
      <c r="OKF1" s="135"/>
      <c r="OKG1" s="135"/>
      <c r="OKH1" s="135"/>
      <c r="OKI1" s="135"/>
      <c r="OKJ1" s="135"/>
      <c r="OKK1" s="135"/>
      <c r="OKL1" s="135"/>
      <c r="OKM1" s="135"/>
      <c r="OKN1" s="136"/>
      <c r="OKO1" s="134"/>
      <c r="OKP1" s="135"/>
      <c r="OKQ1" s="135"/>
      <c r="OKR1" s="135"/>
      <c r="OKS1" s="135"/>
      <c r="OKT1" s="135"/>
      <c r="OKU1" s="135"/>
      <c r="OKV1" s="135"/>
      <c r="OKW1" s="135"/>
      <c r="OKX1" s="136"/>
      <c r="OKY1" s="134"/>
      <c r="OKZ1" s="135"/>
      <c r="OLA1" s="135"/>
      <c r="OLB1" s="135"/>
      <c r="OLC1" s="135"/>
      <c r="OLD1" s="135"/>
      <c r="OLE1" s="135"/>
      <c r="OLF1" s="135"/>
      <c r="OLG1" s="135"/>
      <c r="OLH1" s="136"/>
      <c r="OLI1" s="134"/>
      <c r="OLJ1" s="135"/>
      <c r="OLK1" s="135"/>
      <c r="OLL1" s="135"/>
      <c r="OLM1" s="135"/>
      <c r="OLN1" s="135"/>
      <c r="OLO1" s="135"/>
      <c r="OLP1" s="135"/>
      <c r="OLQ1" s="135"/>
      <c r="OLR1" s="136"/>
      <c r="OLS1" s="134"/>
      <c r="OLT1" s="135"/>
      <c r="OLU1" s="135"/>
      <c r="OLV1" s="135"/>
      <c r="OLW1" s="135"/>
      <c r="OLX1" s="135"/>
      <c r="OLY1" s="135"/>
      <c r="OLZ1" s="135"/>
      <c r="OMA1" s="135"/>
      <c r="OMB1" s="136"/>
      <c r="OMC1" s="134"/>
      <c r="OMD1" s="135"/>
      <c r="OME1" s="135"/>
      <c r="OMF1" s="135"/>
      <c r="OMG1" s="135"/>
      <c r="OMH1" s="135"/>
      <c r="OMI1" s="135"/>
      <c r="OMJ1" s="135"/>
      <c r="OMK1" s="135"/>
      <c r="OML1" s="136"/>
      <c r="OMM1" s="134"/>
      <c r="OMN1" s="135"/>
      <c r="OMO1" s="135"/>
      <c r="OMP1" s="135"/>
      <c r="OMQ1" s="135"/>
      <c r="OMR1" s="135"/>
      <c r="OMS1" s="135"/>
      <c r="OMT1" s="135"/>
      <c r="OMU1" s="135"/>
      <c r="OMV1" s="136"/>
      <c r="OMW1" s="134"/>
      <c r="OMX1" s="135"/>
      <c r="OMY1" s="135"/>
      <c r="OMZ1" s="135"/>
      <c r="ONA1" s="135"/>
      <c r="ONB1" s="135"/>
      <c r="ONC1" s="135"/>
      <c r="OND1" s="135"/>
      <c r="ONE1" s="135"/>
      <c r="ONF1" s="136"/>
      <c r="ONG1" s="134"/>
      <c r="ONH1" s="135"/>
      <c r="ONI1" s="135"/>
      <c r="ONJ1" s="135"/>
      <c r="ONK1" s="135"/>
      <c r="ONL1" s="135"/>
      <c r="ONM1" s="135"/>
      <c r="ONN1" s="135"/>
      <c r="ONO1" s="135"/>
      <c r="ONP1" s="136"/>
      <c r="ONQ1" s="134"/>
      <c r="ONR1" s="135"/>
      <c r="ONS1" s="135"/>
      <c r="ONT1" s="135"/>
      <c r="ONU1" s="135"/>
      <c r="ONV1" s="135"/>
      <c r="ONW1" s="135"/>
      <c r="ONX1" s="135"/>
      <c r="ONY1" s="135"/>
      <c r="ONZ1" s="136"/>
      <c r="OOA1" s="134"/>
      <c r="OOB1" s="135"/>
      <c r="OOC1" s="135"/>
      <c r="OOD1" s="135"/>
      <c r="OOE1" s="135"/>
      <c r="OOF1" s="135"/>
      <c r="OOG1" s="135"/>
      <c r="OOH1" s="135"/>
      <c r="OOI1" s="135"/>
      <c r="OOJ1" s="136"/>
      <c r="OOK1" s="134"/>
      <c r="OOL1" s="135"/>
      <c r="OOM1" s="135"/>
      <c r="OON1" s="135"/>
      <c r="OOO1" s="135"/>
      <c r="OOP1" s="135"/>
      <c r="OOQ1" s="135"/>
      <c r="OOR1" s="135"/>
      <c r="OOS1" s="135"/>
      <c r="OOT1" s="136"/>
      <c r="OOU1" s="134"/>
      <c r="OOV1" s="135"/>
      <c r="OOW1" s="135"/>
      <c r="OOX1" s="135"/>
      <c r="OOY1" s="135"/>
      <c r="OOZ1" s="135"/>
      <c r="OPA1" s="135"/>
      <c r="OPB1" s="135"/>
      <c r="OPC1" s="135"/>
      <c r="OPD1" s="136"/>
      <c r="OPE1" s="134"/>
      <c r="OPF1" s="135"/>
      <c r="OPG1" s="135"/>
      <c r="OPH1" s="135"/>
      <c r="OPI1" s="135"/>
      <c r="OPJ1" s="135"/>
      <c r="OPK1" s="135"/>
      <c r="OPL1" s="135"/>
      <c r="OPM1" s="135"/>
      <c r="OPN1" s="136"/>
      <c r="OPO1" s="134"/>
      <c r="OPP1" s="135"/>
      <c r="OPQ1" s="135"/>
      <c r="OPR1" s="135"/>
      <c r="OPS1" s="135"/>
      <c r="OPT1" s="135"/>
      <c r="OPU1" s="135"/>
      <c r="OPV1" s="135"/>
      <c r="OPW1" s="135"/>
      <c r="OPX1" s="136"/>
      <c r="OPY1" s="134"/>
      <c r="OPZ1" s="135"/>
      <c r="OQA1" s="135"/>
      <c r="OQB1" s="135"/>
      <c r="OQC1" s="135"/>
      <c r="OQD1" s="135"/>
      <c r="OQE1" s="135"/>
      <c r="OQF1" s="135"/>
      <c r="OQG1" s="135"/>
      <c r="OQH1" s="136"/>
      <c r="OQI1" s="134"/>
      <c r="OQJ1" s="135"/>
      <c r="OQK1" s="135"/>
      <c r="OQL1" s="135"/>
      <c r="OQM1" s="135"/>
      <c r="OQN1" s="135"/>
      <c r="OQO1" s="135"/>
      <c r="OQP1" s="135"/>
      <c r="OQQ1" s="135"/>
      <c r="OQR1" s="136"/>
      <c r="OQS1" s="134"/>
      <c r="OQT1" s="135"/>
      <c r="OQU1" s="135"/>
      <c r="OQV1" s="135"/>
      <c r="OQW1" s="135"/>
      <c r="OQX1" s="135"/>
      <c r="OQY1" s="135"/>
      <c r="OQZ1" s="135"/>
      <c r="ORA1" s="135"/>
      <c r="ORB1" s="136"/>
      <c r="ORC1" s="134"/>
      <c r="ORD1" s="135"/>
      <c r="ORE1" s="135"/>
      <c r="ORF1" s="135"/>
      <c r="ORG1" s="135"/>
      <c r="ORH1" s="135"/>
      <c r="ORI1" s="135"/>
      <c r="ORJ1" s="135"/>
      <c r="ORK1" s="135"/>
      <c r="ORL1" s="136"/>
      <c r="ORM1" s="134"/>
      <c r="ORN1" s="135"/>
      <c r="ORO1" s="135"/>
      <c r="ORP1" s="135"/>
      <c r="ORQ1" s="135"/>
      <c r="ORR1" s="135"/>
      <c r="ORS1" s="135"/>
      <c r="ORT1" s="135"/>
      <c r="ORU1" s="135"/>
      <c r="ORV1" s="136"/>
      <c r="ORW1" s="134"/>
      <c r="ORX1" s="135"/>
      <c r="ORY1" s="135"/>
      <c r="ORZ1" s="135"/>
      <c r="OSA1" s="135"/>
      <c r="OSB1" s="135"/>
      <c r="OSC1" s="135"/>
      <c r="OSD1" s="135"/>
      <c r="OSE1" s="135"/>
      <c r="OSF1" s="136"/>
      <c r="OSG1" s="134"/>
      <c r="OSH1" s="135"/>
      <c r="OSI1" s="135"/>
      <c r="OSJ1" s="135"/>
      <c r="OSK1" s="135"/>
      <c r="OSL1" s="135"/>
      <c r="OSM1" s="135"/>
      <c r="OSN1" s="135"/>
      <c r="OSO1" s="135"/>
      <c r="OSP1" s="136"/>
      <c r="OSQ1" s="134"/>
      <c r="OSR1" s="135"/>
      <c r="OSS1" s="135"/>
      <c r="OST1" s="135"/>
      <c r="OSU1" s="135"/>
      <c r="OSV1" s="135"/>
      <c r="OSW1" s="135"/>
      <c r="OSX1" s="135"/>
      <c r="OSY1" s="135"/>
      <c r="OSZ1" s="136"/>
      <c r="OTA1" s="134"/>
      <c r="OTB1" s="135"/>
      <c r="OTC1" s="135"/>
      <c r="OTD1" s="135"/>
      <c r="OTE1" s="135"/>
      <c r="OTF1" s="135"/>
      <c r="OTG1" s="135"/>
      <c r="OTH1" s="135"/>
      <c r="OTI1" s="135"/>
      <c r="OTJ1" s="136"/>
      <c r="OTK1" s="134"/>
      <c r="OTL1" s="135"/>
      <c r="OTM1" s="135"/>
      <c r="OTN1" s="135"/>
      <c r="OTO1" s="135"/>
      <c r="OTP1" s="135"/>
      <c r="OTQ1" s="135"/>
      <c r="OTR1" s="135"/>
      <c r="OTS1" s="135"/>
      <c r="OTT1" s="136"/>
      <c r="OTU1" s="134"/>
      <c r="OTV1" s="135"/>
      <c r="OTW1" s="135"/>
      <c r="OTX1" s="135"/>
      <c r="OTY1" s="135"/>
      <c r="OTZ1" s="135"/>
      <c r="OUA1" s="135"/>
      <c r="OUB1" s="135"/>
      <c r="OUC1" s="135"/>
      <c r="OUD1" s="136"/>
      <c r="OUE1" s="134"/>
      <c r="OUF1" s="135"/>
      <c r="OUG1" s="135"/>
      <c r="OUH1" s="135"/>
      <c r="OUI1" s="135"/>
      <c r="OUJ1" s="135"/>
      <c r="OUK1" s="135"/>
      <c r="OUL1" s="135"/>
      <c r="OUM1" s="135"/>
      <c r="OUN1" s="136"/>
      <c r="OUO1" s="134"/>
      <c r="OUP1" s="135"/>
      <c r="OUQ1" s="135"/>
      <c r="OUR1" s="135"/>
      <c r="OUS1" s="135"/>
      <c r="OUT1" s="135"/>
      <c r="OUU1" s="135"/>
      <c r="OUV1" s="135"/>
      <c r="OUW1" s="135"/>
      <c r="OUX1" s="136"/>
      <c r="OUY1" s="134"/>
      <c r="OUZ1" s="135"/>
      <c r="OVA1" s="135"/>
      <c r="OVB1" s="135"/>
      <c r="OVC1" s="135"/>
      <c r="OVD1" s="135"/>
      <c r="OVE1" s="135"/>
      <c r="OVF1" s="135"/>
      <c r="OVG1" s="135"/>
      <c r="OVH1" s="136"/>
      <c r="OVI1" s="134"/>
      <c r="OVJ1" s="135"/>
      <c r="OVK1" s="135"/>
      <c r="OVL1" s="135"/>
      <c r="OVM1" s="135"/>
      <c r="OVN1" s="135"/>
      <c r="OVO1" s="135"/>
      <c r="OVP1" s="135"/>
      <c r="OVQ1" s="135"/>
      <c r="OVR1" s="136"/>
      <c r="OVS1" s="134"/>
      <c r="OVT1" s="135"/>
      <c r="OVU1" s="135"/>
      <c r="OVV1" s="135"/>
      <c r="OVW1" s="135"/>
      <c r="OVX1" s="135"/>
      <c r="OVY1" s="135"/>
      <c r="OVZ1" s="135"/>
      <c r="OWA1" s="135"/>
      <c r="OWB1" s="136"/>
      <c r="OWC1" s="134"/>
      <c r="OWD1" s="135"/>
      <c r="OWE1" s="135"/>
      <c r="OWF1" s="135"/>
      <c r="OWG1" s="135"/>
      <c r="OWH1" s="135"/>
      <c r="OWI1" s="135"/>
      <c r="OWJ1" s="135"/>
      <c r="OWK1" s="135"/>
      <c r="OWL1" s="136"/>
      <c r="OWM1" s="134"/>
      <c r="OWN1" s="135"/>
      <c r="OWO1" s="135"/>
      <c r="OWP1" s="135"/>
      <c r="OWQ1" s="135"/>
      <c r="OWR1" s="135"/>
      <c r="OWS1" s="135"/>
      <c r="OWT1" s="135"/>
      <c r="OWU1" s="135"/>
      <c r="OWV1" s="136"/>
      <c r="OWW1" s="134"/>
      <c r="OWX1" s="135"/>
      <c r="OWY1" s="135"/>
      <c r="OWZ1" s="135"/>
      <c r="OXA1" s="135"/>
      <c r="OXB1" s="135"/>
      <c r="OXC1" s="135"/>
      <c r="OXD1" s="135"/>
      <c r="OXE1" s="135"/>
      <c r="OXF1" s="136"/>
      <c r="OXG1" s="134"/>
      <c r="OXH1" s="135"/>
      <c r="OXI1" s="135"/>
      <c r="OXJ1" s="135"/>
      <c r="OXK1" s="135"/>
      <c r="OXL1" s="135"/>
      <c r="OXM1" s="135"/>
      <c r="OXN1" s="135"/>
      <c r="OXO1" s="135"/>
      <c r="OXP1" s="136"/>
      <c r="OXQ1" s="134"/>
      <c r="OXR1" s="135"/>
      <c r="OXS1" s="135"/>
      <c r="OXT1" s="135"/>
      <c r="OXU1" s="135"/>
      <c r="OXV1" s="135"/>
      <c r="OXW1" s="135"/>
      <c r="OXX1" s="135"/>
      <c r="OXY1" s="135"/>
      <c r="OXZ1" s="136"/>
      <c r="OYA1" s="134"/>
      <c r="OYB1" s="135"/>
      <c r="OYC1" s="135"/>
      <c r="OYD1" s="135"/>
      <c r="OYE1" s="135"/>
      <c r="OYF1" s="135"/>
      <c r="OYG1" s="135"/>
      <c r="OYH1" s="135"/>
      <c r="OYI1" s="135"/>
      <c r="OYJ1" s="136"/>
      <c r="OYK1" s="134"/>
      <c r="OYL1" s="135"/>
      <c r="OYM1" s="135"/>
      <c r="OYN1" s="135"/>
      <c r="OYO1" s="135"/>
      <c r="OYP1" s="135"/>
      <c r="OYQ1" s="135"/>
      <c r="OYR1" s="135"/>
      <c r="OYS1" s="135"/>
      <c r="OYT1" s="136"/>
      <c r="OYU1" s="134"/>
      <c r="OYV1" s="135"/>
      <c r="OYW1" s="135"/>
      <c r="OYX1" s="135"/>
      <c r="OYY1" s="135"/>
      <c r="OYZ1" s="135"/>
      <c r="OZA1" s="135"/>
      <c r="OZB1" s="135"/>
      <c r="OZC1" s="135"/>
      <c r="OZD1" s="136"/>
      <c r="OZE1" s="134"/>
      <c r="OZF1" s="135"/>
      <c r="OZG1" s="135"/>
      <c r="OZH1" s="135"/>
      <c r="OZI1" s="135"/>
      <c r="OZJ1" s="135"/>
      <c r="OZK1" s="135"/>
      <c r="OZL1" s="135"/>
      <c r="OZM1" s="135"/>
      <c r="OZN1" s="136"/>
      <c r="OZO1" s="134"/>
      <c r="OZP1" s="135"/>
      <c r="OZQ1" s="135"/>
      <c r="OZR1" s="135"/>
      <c r="OZS1" s="135"/>
      <c r="OZT1" s="135"/>
      <c r="OZU1" s="135"/>
      <c r="OZV1" s="135"/>
      <c r="OZW1" s="135"/>
      <c r="OZX1" s="136"/>
      <c r="OZY1" s="134"/>
      <c r="OZZ1" s="135"/>
      <c r="PAA1" s="135"/>
      <c r="PAB1" s="135"/>
      <c r="PAC1" s="135"/>
      <c r="PAD1" s="135"/>
      <c r="PAE1" s="135"/>
      <c r="PAF1" s="135"/>
      <c r="PAG1" s="135"/>
      <c r="PAH1" s="136"/>
      <c r="PAI1" s="134"/>
      <c r="PAJ1" s="135"/>
      <c r="PAK1" s="135"/>
      <c r="PAL1" s="135"/>
      <c r="PAM1" s="135"/>
      <c r="PAN1" s="135"/>
      <c r="PAO1" s="135"/>
      <c r="PAP1" s="135"/>
      <c r="PAQ1" s="135"/>
      <c r="PAR1" s="136"/>
      <c r="PAS1" s="134"/>
      <c r="PAT1" s="135"/>
      <c r="PAU1" s="135"/>
      <c r="PAV1" s="135"/>
      <c r="PAW1" s="135"/>
      <c r="PAX1" s="135"/>
      <c r="PAY1" s="135"/>
      <c r="PAZ1" s="135"/>
      <c r="PBA1" s="135"/>
      <c r="PBB1" s="136"/>
      <c r="PBC1" s="134"/>
      <c r="PBD1" s="135"/>
      <c r="PBE1" s="135"/>
      <c r="PBF1" s="135"/>
      <c r="PBG1" s="135"/>
      <c r="PBH1" s="135"/>
      <c r="PBI1" s="135"/>
      <c r="PBJ1" s="135"/>
      <c r="PBK1" s="135"/>
      <c r="PBL1" s="136"/>
      <c r="PBM1" s="134"/>
      <c r="PBN1" s="135"/>
      <c r="PBO1" s="135"/>
      <c r="PBP1" s="135"/>
      <c r="PBQ1" s="135"/>
      <c r="PBR1" s="135"/>
      <c r="PBS1" s="135"/>
      <c r="PBT1" s="135"/>
      <c r="PBU1" s="135"/>
      <c r="PBV1" s="136"/>
      <c r="PBW1" s="134"/>
      <c r="PBX1" s="135"/>
      <c r="PBY1" s="135"/>
      <c r="PBZ1" s="135"/>
      <c r="PCA1" s="135"/>
      <c r="PCB1" s="135"/>
      <c r="PCC1" s="135"/>
      <c r="PCD1" s="135"/>
      <c r="PCE1" s="135"/>
      <c r="PCF1" s="136"/>
      <c r="PCG1" s="134"/>
      <c r="PCH1" s="135"/>
      <c r="PCI1" s="135"/>
      <c r="PCJ1" s="135"/>
      <c r="PCK1" s="135"/>
      <c r="PCL1" s="135"/>
      <c r="PCM1" s="135"/>
      <c r="PCN1" s="135"/>
      <c r="PCO1" s="135"/>
      <c r="PCP1" s="136"/>
      <c r="PCQ1" s="134"/>
      <c r="PCR1" s="135"/>
      <c r="PCS1" s="135"/>
      <c r="PCT1" s="135"/>
      <c r="PCU1" s="135"/>
      <c r="PCV1" s="135"/>
      <c r="PCW1" s="135"/>
      <c r="PCX1" s="135"/>
      <c r="PCY1" s="135"/>
      <c r="PCZ1" s="136"/>
      <c r="PDA1" s="134"/>
      <c r="PDB1" s="135"/>
      <c r="PDC1" s="135"/>
      <c r="PDD1" s="135"/>
      <c r="PDE1" s="135"/>
      <c r="PDF1" s="135"/>
      <c r="PDG1" s="135"/>
      <c r="PDH1" s="135"/>
      <c r="PDI1" s="135"/>
      <c r="PDJ1" s="136"/>
      <c r="PDK1" s="134"/>
      <c r="PDL1" s="135"/>
      <c r="PDM1" s="135"/>
      <c r="PDN1" s="135"/>
      <c r="PDO1" s="135"/>
      <c r="PDP1" s="135"/>
      <c r="PDQ1" s="135"/>
      <c r="PDR1" s="135"/>
      <c r="PDS1" s="135"/>
      <c r="PDT1" s="136"/>
      <c r="PDU1" s="134"/>
      <c r="PDV1" s="135"/>
      <c r="PDW1" s="135"/>
      <c r="PDX1" s="135"/>
      <c r="PDY1" s="135"/>
      <c r="PDZ1" s="135"/>
      <c r="PEA1" s="135"/>
      <c r="PEB1" s="135"/>
      <c r="PEC1" s="135"/>
      <c r="PED1" s="136"/>
      <c r="PEE1" s="134"/>
      <c r="PEF1" s="135"/>
      <c r="PEG1" s="135"/>
      <c r="PEH1" s="135"/>
      <c r="PEI1" s="135"/>
      <c r="PEJ1" s="135"/>
      <c r="PEK1" s="135"/>
      <c r="PEL1" s="135"/>
      <c r="PEM1" s="135"/>
      <c r="PEN1" s="136"/>
      <c r="PEO1" s="134"/>
      <c r="PEP1" s="135"/>
      <c r="PEQ1" s="135"/>
      <c r="PER1" s="135"/>
      <c r="PES1" s="135"/>
      <c r="PET1" s="135"/>
      <c r="PEU1" s="135"/>
      <c r="PEV1" s="135"/>
      <c r="PEW1" s="135"/>
      <c r="PEX1" s="136"/>
      <c r="PEY1" s="134"/>
      <c r="PEZ1" s="135"/>
      <c r="PFA1" s="135"/>
      <c r="PFB1" s="135"/>
      <c r="PFC1" s="135"/>
      <c r="PFD1" s="135"/>
      <c r="PFE1" s="135"/>
      <c r="PFF1" s="135"/>
      <c r="PFG1" s="135"/>
      <c r="PFH1" s="136"/>
      <c r="PFI1" s="134"/>
      <c r="PFJ1" s="135"/>
      <c r="PFK1" s="135"/>
      <c r="PFL1" s="135"/>
      <c r="PFM1" s="135"/>
      <c r="PFN1" s="135"/>
      <c r="PFO1" s="135"/>
      <c r="PFP1" s="135"/>
      <c r="PFQ1" s="135"/>
      <c r="PFR1" s="136"/>
      <c r="PFS1" s="134"/>
      <c r="PFT1" s="135"/>
      <c r="PFU1" s="135"/>
      <c r="PFV1" s="135"/>
      <c r="PFW1" s="135"/>
      <c r="PFX1" s="135"/>
      <c r="PFY1" s="135"/>
      <c r="PFZ1" s="135"/>
      <c r="PGA1" s="135"/>
      <c r="PGB1" s="136"/>
      <c r="PGC1" s="134"/>
      <c r="PGD1" s="135"/>
      <c r="PGE1" s="135"/>
      <c r="PGF1" s="135"/>
      <c r="PGG1" s="135"/>
      <c r="PGH1" s="135"/>
      <c r="PGI1" s="135"/>
      <c r="PGJ1" s="135"/>
      <c r="PGK1" s="135"/>
      <c r="PGL1" s="136"/>
      <c r="PGM1" s="134"/>
      <c r="PGN1" s="135"/>
      <c r="PGO1" s="135"/>
      <c r="PGP1" s="135"/>
      <c r="PGQ1" s="135"/>
      <c r="PGR1" s="135"/>
      <c r="PGS1" s="135"/>
      <c r="PGT1" s="135"/>
      <c r="PGU1" s="135"/>
      <c r="PGV1" s="136"/>
      <c r="PGW1" s="134"/>
      <c r="PGX1" s="135"/>
      <c r="PGY1" s="135"/>
      <c r="PGZ1" s="135"/>
      <c r="PHA1" s="135"/>
      <c r="PHB1" s="135"/>
      <c r="PHC1" s="135"/>
      <c r="PHD1" s="135"/>
      <c r="PHE1" s="135"/>
      <c r="PHF1" s="136"/>
      <c r="PHG1" s="134"/>
      <c r="PHH1" s="135"/>
      <c r="PHI1" s="135"/>
      <c r="PHJ1" s="135"/>
      <c r="PHK1" s="135"/>
      <c r="PHL1" s="135"/>
      <c r="PHM1" s="135"/>
      <c r="PHN1" s="135"/>
      <c r="PHO1" s="135"/>
      <c r="PHP1" s="136"/>
      <c r="PHQ1" s="134"/>
      <c r="PHR1" s="135"/>
      <c r="PHS1" s="135"/>
      <c r="PHT1" s="135"/>
      <c r="PHU1" s="135"/>
      <c r="PHV1" s="135"/>
      <c r="PHW1" s="135"/>
      <c r="PHX1" s="135"/>
      <c r="PHY1" s="135"/>
      <c r="PHZ1" s="136"/>
      <c r="PIA1" s="134"/>
      <c r="PIB1" s="135"/>
      <c r="PIC1" s="135"/>
      <c r="PID1" s="135"/>
      <c r="PIE1" s="135"/>
      <c r="PIF1" s="135"/>
      <c r="PIG1" s="135"/>
      <c r="PIH1" s="135"/>
      <c r="PII1" s="135"/>
      <c r="PIJ1" s="136"/>
      <c r="PIK1" s="134"/>
      <c r="PIL1" s="135"/>
      <c r="PIM1" s="135"/>
      <c r="PIN1" s="135"/>
      <c r="PIO1" s="135"/>
      <c r="PIP1" s="135"/>
      <c r="PIQ1" s="135"/>
      <c r="PIR1" s="135"/>
      <c r="PIS1" s="135"/>
      <c r="PIT1" s="136"/>
      <c r="PIU1" s="134"/>
      <c r="PIV1" s="135"/>
      <c r="PIW1" s="135"/>
      <c r="PIX1" s="135"/>
      <c r="PIY1" s="135"/>
      <c r="PIZ1" s="135"/>
      <c r="PJA1" s="135"/>
      <c r="PJB1" s="135"/>
      <c r="PJC1" s="135"/>
      <c r="PJD1" s="136"/>
      <c r="PJE1" s="134"/>
      <c r="PJF1" s="135"/>
      <c r="PJG1" s="135"/>
      <c r="PJH1" s="135"/>
      <c r="PJI1" s="135"/>
      <c r="PJJ1" s="135"/>
      <c r="PJK1" s="135"/>
      <c r="PJL1" s="135"/>
      <c r="PJM1" s="135"/>
      <c r="PJN1" s="136"/>
      <c r="PJO1" s="134"/>
      <c r="PJP1" s="135"/>
      <c r="PJQ1" s="135"/>
      <c r="PJR1" s="135"/>
      <c r="PJS1" s="135"/>
      <c r="PJT1" s="135"/>
      <c r="PJU1" s="135"/>
      <c r="PJV1" s="135"/>
      <c r="PJW1" s="135"/>
      <c r="PJX1" s="136"/>
      <c r="PJY1" s="134"/>
      <c r="PJZ1" s="135"/>
      <c r="PKA1" s="135"/>
      <c r="PKB1" s="135"/>
      <c r="PKC1" s="135"/>
      <c r="PKD1" s="135"/>
      <c r="PKE1" s="135"/>
      <c r="PKF1" s="135"/>
      <c r="PKG1" s="135"/>
      <c r="PKH1" s="136"/>
      <c r="PKI1" s="134"/>
      <c r="PKJ1" s="135"/>
      <c r="PKK1" s="135"/>
      <c r="PKL1" s="135"/>
      <c r="PKM1" s="135"/>
      <c r="PKN1" s="135"/>
      <c r="PKO1" s="135"/>
      <c r="PKP1" s="135"/>
      <c r="PKQ1" s="135"/>
      <c r="PKR1" s="136"/>
      <c r="PKS1" s="134"/>
      <c r="PKT1" s="135"/>
      <c r="PKU1" s="135"/>
      <c r="PKV1" s="135"/>
      <c r="PKW1" s="135"/>
      <c r="PKX1" s="135"/>
      <c r="PKY1" s="135"/>
      <c r="PKZ1" s="135"/>
      <c r="PLA1" s="135"/>
      <c r="PLB1" s="136"/>
      <c r="PLC1" s="134"/>
      <c r="PLD1" s="135"/>
      <c r="PLE1" s="135"/>
      <c r="PLF1" s="135"/>
      <c r="PLG1" s="135"/>
      <c r="PLH1" s="135"/>
      <c r="PLI1" s="135"/>
      <c r="PLJ1" s="135"/>
      <c r="PLK1" s="135"/>
      <c r="PLL1" s="136"/>
      <c r="PLM1" s="134"/>
      <c r="PLN1" s="135"/>
      <c r="PLO1" s="135"/>
      <c r="PLP1" s="135"/>
      <c r="PLQ1" s="135"/>
      <c r="PLR1" s="135"/>
      <c r="PLS1" s="135"/>
      <c r="PLT1" s="135"/>
      <c r="PLU1" s="135"/>
      <c r="PLV1" s="136"/>
      <c r="PLW1" s="134"/>
      <c r="PLX1" s="135"/>
      <c r="PLY1" s="135"/>
      <c r="PLZ1" s="135"/>
      <c r="PMA1" s="135"/>
      <c r="PMB1" s="135"/>
      <c r="PMC1" s="135"/>
      <c r="PMD1" s="135"/>
      <c r="PME1" s="135"/>
      <c r="PMF1" s="136"/>
      <c r="PMG1" s="134"/>
      <c r="PMH1" s="135"/>
      <c r="PMI1" s="135"/>
      <c r="PMJ1" s="135"/>
      <c r="PMK1" s="135"/>
      <c r="PML1" s="135"/>
      <c r="PMM1" s="135"/>
      <c r="PMN1" s="135"/>
      <c r="PMO1" s="135"/>
      <c r="PMP1" s="136"/>
      <c r="PMQ1" s="134"/>
      <c r="PMR1" s="135"/>
      <c r="PMS1" s="135"/>
      <c r="PMT1" s="135"/>
      <c r="PMU1" s="135"/>
      <c r="PMV1" s="135"/>
      <c r="PMW1" s="135"/>
      <c r="PMX1" s="135"/>
      <c r="PMY1" s="135"/>
      <c r="PMZ1" s="136"/>
      <c r="PNA1" s="134"/>
      <c r="PNB1" s="135"/>
      <c r="PNC1" s="135"/>
      <c r="PND1" s="135"/>
      <c r="PNE1" s="135"/>
      <c r="PNF1" s="135"/>
      <c r="PNG1" s="135"/>
      <c r="PNH1" s="135"/>
      <c r="PNI1" s="135"/>
      <c r="PNJ1" s="136"/>
      <c r="PNK1" s="134"/>
      <c r="PNL1" s="135"/>
      <c r="PNM1" s="135"/>
      <c r="PNN1" s="135"/>
      <c r="PNO1" s="135"/>
      <c r="PNP1" s="135"/>
      <c r="PNQ1" s="135"/>
      <c r="PNR1" s="135"/>
      <c r="PNS1" s="135"/>
      <c r="PNT1" s="136"/>
      <c r="PNU1" s="134"/>
      <c r="PNV1" s="135"/>
      <c r="PNW1" s="135"/>
      <c r="PNX1" s="135"/>
      <c r="PNY1" s="135"/>
      <c r="PNZ1" s="135"/>
      <c r="POA1" s="135"/>
      <c r="POB1" s="135"/>
      <c r="POC1" s="135"/>
      <c r="POD1" s="136"/>
      <c r="POE1" s="134"/>
      <c r="POF1" s="135"/>
      <c r="POG1" s="135"/>
      <c r="POH1" s="135"/>
      <c r="POI1" s="135"/>
      <c r="POJ1" s="135"/>
      <c r="POK1" s="135"/>
      <c r="POL1" s="135"/>
      <c r="POM1" s="135"/>
      <c r="PON1" s="136"/>
      <c r="POO1" s="134"/>
      <c r="POP1" s="135"/>
      <c r="POQ1" s="135"/>
      <c r="POR1" s="135"/>
      <c r="POS1" s="135"/>
      <c r="POT1" s="135"/>
      <c r="POU1" s="135"/>
      <c r="POV1" s="135"/>
      <c r="POW1" s="135"/>
      <c r="POX1" s="136"/>
      <c r="POY1" s="134"/>
      <c r="POZ1" s="135"/>
      <c r="PPA1" s="135"/>
      <c r="PPB1" s="135"/>
      <c r="PPC1" s="135"/>
      <c r="PPD1" s="135"/>
      <c r="PPE1" s="135"/>
      <c r="PPF1" s="135"/>
      <c r="PPG1" s="135"/>
      <c r="PPH1" s="136"/>
      <c r="PPI1" s="134"/>
      <c r="PPJ1" s="135"/>
      <c r="PPK1" s="135"/>
      <c r="PPL1" s="135"/>
      <c r="PPM1" s="135"/>
      <c r="PPN1" s="135"/>
      <c r="PPO1" s="135"/>
      <c r="PPP1" s="135"/>
      <c r="PPQ1" s="135"/>
      <c r="PPR1" s="136"/>
      <c r="PPS1" s="134"/>
      <c r="PPT1" s="135"/>
      <c r="PPU1" s="135"/>
      <c r="PPV1" s="135"/>
      <c r="PPW1" s="135"/>
      <c r="PPX1" s="135"/>
      <c r="PPY1" s="135"/>
      <c r="PPZ1" s="135"/>
      <c r="PQA1" s="135"/>
      <c r="PQB1" s="136"/>
      <c r="PQC1" s="134"/>
      <c r="PQD1" s="135"/>
      <c r="PQE1" s="135"/>
      <c r="PQF1" s="135"/>
      <c r="PQG1" s="135"/>
      <c r="PQH1" s="135"/>
      <c r="PQI1" s="135"/>
      <c r="PQJ1" s="135"/>
      <c r="PQK1" s="135"/>
      <c r="PQL1" s="136"/>
      <c r="PQM1" s="134"/>
      <c r="PQN1" s="135"/>
      <c r="PQO1" s="135"/>
      <c r="PQP1" s="135"/>
      <c r="PQQ1" s="135"/>
      <c r="PQR1" s="135"/>
      <c r="PQS1" s="135"/>
      <c r="PQT1" s="135"/>
      <c r="PQU1" s="135"/>
      <c r="PQV1" s="136"/>
      <c r="PQW1" s="134"/>
      <c r="PQX1" s="135"/>
      <c r="PQY1" s="135"/>
      <c r="PQZ1" s="135"/>
      <c r="PRA1" s="135"/>
      <c r="PRB1" s="135"/>
      <c r="PRC1" s="135"/>
      <c r="PRD1" s="135"/>
      <c r="PRE1" s="135"/>
      <c r="PRF1" s="136"/>
      <c r="PRG1" s="134"/>
      <c r="PRH1" s="135"/>
      <c r="PRI1" s="135"/>
      <c r="PRJ1" s="135"/>
      <c r="PRK1" s="135"/>
      <c r="PRL1" s="135"/>
      <c r="PRM1" s="135"/>
      <c r="PRN1" s="135"/>
      <c r="PRO1" s="135"/>
      <c r="PRP1" s="136"/>
      <c r="PRQ1" s="134"/>
      <c r="PRR1" s="135"/>
      <c r="PRS1" s="135"/>
      <c r="PRT1" s="135"/>
      <c r="PRU1" s="135"/>
      <c r="PRV1" s="135"/>
      <c r="PRW1" s="135"/>
      <c r="PRX1" s="135"/>
      <c r="PRY1" s="135"/>
      <c r="PRZ1" s="136"/>
      <c r="PSA1" s="134"/>
      <c r="PSB1" s="135"/>
      <c r="PSC1" s="135"/>
      <c r="PSD1" s="135"/>
      <c r="PSE1" s="135"/>
      <c r="PSF1" s="135"/>
      <c r="PSG1" s="135"/>
      <c r="PSH1" s="135"/>
      <c r="PSI1" s="135"/>
      <c r="PSJ1" s="136"/>
      <c r="PSK1" s="134"/>
      <c r="PSL1" s="135"/>
      <c r="PSM1" s="135"/>
      <c r="PSN1" s="135"/>
      <c r="PSO1" s="135"/>
      <c r="PSP1" s="135"/>
      <c r="PSQ1" s="135"/>
      <c r="PSR1" s="135"/>
      <c r="PSS1" s="135"/>
      <c r="PST1" s="136"/>
      <c r="PSU1" s="134"/>
      <c r="PSV1" s="135"/>
      <c r="PSW1" s="135"/>
      <c r="PSX1" s="135"/>
      <c r="PSY1" s="135"/>
      <c r="PSZ1" s="135"/>
      <c r="PTA1" s="135"/>
      <c r="PTB1" s="135"/>
      <c r="PTC1" s="135"/>
      <c r="PTD1" s="136"/>
      <c r="PTE1" s="134"/>
      <c r="PTF1" s="135"/>
      <c r="PTG1" s="135"/>
      <c r="PTH1" s="135"/>
      <c r="PTI1" s="135"/>
      <c r="PTJ1" s="135"/>
      <c r="PTK1" s="135"/>
      <c r="PTL1" s="135"/>
      <c r="PTM1" s="135"/>
      <c r="PTN1" s="136"/>
      <c r="PTO1" s="134"/>
      <c r="PTP1" s="135"/>
      <c r="PTQ1" s="135"/>
      <c r="PTR1" s="135"/>
      <c r="PTS1" s="135"/>
      <c r="PTT1" s="135"/>
      <c r="PTU1" s="135"/>
      <c r="PTV1" s="135"/>
      <c r="PTW1" s="135"/>
      <c r="PTX1" s="136"/>
      <c r="PTY1" s="134"/>
      <c r="PTZ1" s="135"/>
      <c r="PUA1" s="135"/>
      <c r="PUB1" s="135"/>
      <c r="PUC1" s="135"/>
      <c r="PUD1" s="135"/>
      <c r="PUE1" s="135"/>
      <c r="PUF1" s="135"/>
      <c r="PUG1" s="135"/>
      <c r="PUH1" s="136"/>
      <c r="PUI1" s="134"/>
      <c r="PUJ1" s="135"/>
      <c r="PUK1" s="135"/>
      <c r="PUL1" s="135"/>
      <c r="PUM1" s="135"/>
      <c r="PUN1" s="135"/>
      <c r="PUO1" s="135"/>
      <c r="PUP1" s="135"/>
      <c r="PUQ1" s="135"/>
      <c r="PUR1" s="136"/>
      <c r="PUS1" s="134"/>
      <c r="PUT1" s="135"/>
      <c r="PUU1" s="135"/>
      <c r="PUV1" s="135"/>
      <c r="PUW1" s="135"/>
      <c r="PUX1" s="135"/>
      <c r="PUY1" s="135"/>
      <c r="PUZ1" s="135"/>
      <c r="PVA1" s="135"/>
      <c r="PVB1" s="136"/>
      <c r="PVC1" s="134"/>
      <c r="PVD1" s="135"/>
      <c r="PVE1" s="135"/>
      <c r="PVF1" s="135"/>
      <c r="PVG1" s="135"/>
      <c r="PVH1" s="135"/>
      <c r="PVI1" s="135"/>
      <c r="PVJ1" s="135"/>
      <c r="PVK1" s="135"/>
      <c r="PVL1" s="136"/>
      <c r="PVM1" s="134"/>
      <c r="PVN1" s="135"/>
      <c r="PVO1" s="135"/>
      <c r="PVP1" s="135"/>
      <c r="PVQ1" s="135"/>
      <c r="PVR1" s="135"/>
      <c r="PVS1" s="135"/>
      <c r="PVT1" s="135"/>
      <c r="PVU1" s="135"/>
      <c r="PVV1" s="136"/>
      <c r="PVW1" s="134"/>
      <c r="PVX1" s="135"/>
      <c r="PVY1" s="135"/>
      <c r="PVZ1" s="135"/>
      <c r="PWA1" s="135"/>
      <c r="PWB1" s="135"/>
      <c r="PWC1" s="135"/>
      <c r="PWD1" s="135"/>
      <c r="PWE1" s="135"/>
      <c r="PWF1" s="136"/>
      <c r="PWG1" s="134"/>
      <c r="PWH1" s="135"/>
      <c r="PWI1" s="135"/>
      <c r="PWJ1" s="135"/>
      <c r="PWK1" s="135"/>
      <c r="PWL1" s="135"/>
      <c r="PWM1" s="135"/>
      <c r="PWN1" s="135"/>
      <c r="PWO1" s="135"/>
      <c r="PWP1" s="136"/>
      <c r="PWQ1" s="134"/>
      <c r="PWR1" s="135"/>
      <c r="PWS1" s="135"/>
      <c r="PWT1" s="135"/>
      <c r="PWU1" s="135"/>
      <c r="PWV1" s="135"/>
      <c r="PWW1" s="135"/>
      <c r="PWX1" s="135"/>
      <c r="PWY1" s="135"/>
      <c r="PWZ1" s="136"/>
      <c r="PXA1" s="134"/>
      <c r="PXB1" s="135"/>
      <c r="PXC1" s="135"/>
      <c r="PXD1" s="135"/>
      <c r="PXE1" s="135"/>
      <c r="PXF1" s="135"/>
      <c r="PXG1" s="135"/>
      <c r="PXH1" s="135"/>
      <c r="PXI1" s="135"/>
      <c r="PXJ1" s="136"/>
      <c r="PXK1" s="134"/>
      <c r="PXL1" s="135"/>
      <c r="PXM1" s="135"/>
      <c r="PXN1" s="135"/>
      <c r="PXO1" s="135"/>
      <c r="PXP1" s="135"/>
      <c r="PXQ1" s="135"/>
      <c r="PXR1" s="135"/>
      <c r="PXS1" s="135"/>
      <c r="PXT1" s="136"/>
      <c r="PXU1" s="134"/>
      <c r="PXV1" s="135"/>
      <c r="PXW1" s="135"/>
      <c r="PXX1" s="135"/>
      <c r="PXY1" s="135"/>
      <c r="PXZ1" s="135"/>
      <c r="PYA1" s="135"/>
      <c r="PYB1" s="135"/>
      <c r="PYC1" s="135"/>
      <c r="PYD1" s="136"/>
      <c r="PYE1" s="134"/>
      <c r="PYF1" s="135"/>
      <c r="PYG1" s="135"/>
      <c r="PYH1" s="135"/>
      <c r="PYI1" s="135"/>
      <c r="PYJ1" s="135"/>
      <c r="PYK1" s="135"/>
      <c r="PYL1" s="135"/>
      <c r="PYM1" s="135"/>
      <c r="PYN1" s="136"/>
      <c r="PYO1" s="134"/>
      <c r="PYP1" s="135"/>
      <c r="PYQ1" s="135"/>
      <c r="PYR1" s="135"/>
      <c r="PYS1" s="135"/>
      <c r="PYT1" s="135"/>
      <c r="PYU1" s="135"/>
      <c r="PYV1" s="135"/>
      <c r="PYW1" s="135"/>
      <c r="PYX1" s="136"/>
      <c r="PYY1" s="134"/>
      <c r="PYZ1" s="135"/>
      <c r="PZA1" s="135"/>
      <c r="PZB1" s="135"/>
      <c r="PZC1" s="135"/>
      <c r="PZD1" s="135"/>
      <c r="PZE1" s="135"/>
      <c r="PZF1" s="135"/>
      <c r="PZG1" s="135"/>
      <c r="PZH1" s="136"/>
      <c r="PZI1" s="134"/>
      <c r="PZJ1" s="135"/>
      <c r="PZK1" s="135"/>
      <c r="PZL1" s="135"/>
      <c r="PZM1" s="135"/>
      <c r="PZN1" s="135"/>
      <c r="PZO1" s="135"/>
      <c r="PZP1" s="135"/>
      <c r="PZQ1" s="135"/>
      <c r="PZR1" s="136"/>
      <c r="PZS1" s="134"/>
      <c r="PZT1" s="135"/>
      <c r="PZU1" s="135"/>
      <c r="PZV1" s="135"/>
      <c r="PZW1" s="135"/>
      <c r="PZX1" s="135"/>
      <c r="PZY1" s="135"/>
      <c r="PZZ1" s="135"/>
      <c r="QAA1" s="135"/>
      <c r="QAB1" s="136"/>
      <c r="QAC1" s="134"/>
      <c r="QAD1" s="135"/>
      <c r="QAE1" s="135"/>
      <c r="QAF1" s="135"/>
      <c r="QAG1" s="135"/>
      <c r="QAH1" s="135"/>
      <c r="QAI1" s="135"/>
      <c r="QAJ1" s="135"/>
      <c r="QAK1" s="135"/>
      <c r="QAL1" s="136"/>
      <c r="QAM1" s="134"/>
      <c r="QAN1" s="135"/>
      <c r="QAO1" s="135"/>
      <c r="QAP1" s="135"/>
      <c r="QAQ1" s="135"/>
      <c r="QAR1" s="135"/>
      <c r="QAS1" s="135"/>
      <c r="QAT1" s="135"/>
      <c r="QAU1" s="135"/>
      <c r="QAV1" s="136"/>
      <c r="QAW1" s="134"/>
      <c r="QAX1" s="135"/>
      <c r="QAY1" s="135"/>
      <c r="QAZ1" s="135"/>
      <c r="QBA1" s="135"/>
      <c r="QBB1" s="135"/>
      <c r="QBC1" s="135"/>
      <c r="QBD1" s="135"/>
      <c r="QBE1" s="135"/>
      <c r="QBF1" s="136"/>
      <c r="QBG1" s="134"/>
      <c r="QBH1" s="135"/>
      <c r="QBI1" s="135"/>
      <c r="QBJ1" s="135"/>
      <c r="QBK1" s="135"/>
      <c r="QBL1" s="135"/>
      <c r="QBM1" s="135"/>
      <c r="QBN1" s="135"/>
      <c r="QBO1" s="135"/>
      <c r="QBP1" s="136"/>
      <c r="QBQ1" s="134"/>
      <c r="QBR1" s="135"/>
      <c r="QBS1" s="135"/>
      <c r="QBT1" s="135"/>
      <c r="QBU1" s="135"/>
      <c r="QBV1" s="135"/>
      <c r="QBW1" s="135"/>
      <c r="QBX1" s="135"/>
      <c r="QBY1" s="135"/>
      <c r="QBZ1" s="136"/>
      <c r="QCA1" s="134"/>
      <c r="QCB1" s="135"/>
      <c r="QCC1" s="135"/>
      <c r="QCD1" s="135"/>
      <c r="QCE1" s="135"/>
      <c r="QCF1" s="135"/>
      <c r="QCG1" s="135"/>
      <c r="QCH1" s="135"/>
      <c r="QCI1" s="135"/>
      <c r="QCJ1" s="136"/>
      <c r="QCK1" s="134"/>
      <c r="QCL1" s="135"/>
      <c r="QCM1" s="135"/>
      <c r="QCN1" s="135"/>
      <c r="QCO1" s="135"/>
      <c r="QCP1" s="135"/>
      <c r="QCQ1" s="135"/>
      <c r="QCR1" s="135"/>
      <c r="QCS1" s="135"/>
      <c r="QCT1" s="136"/>
      <c r="QCU1" s="134"/>
      <c r="QCV1" s="135"/>
      <c r="QCW1" s="135"/>
      <c r="QCX1" s="135"/>
      <c r="QCY1" s="135"/>
      <c r="QCZ1" s="135"/>
      <c r="QDA1" s="135"/>
      <c r="QDB1" s="135"/>
      <c r="QDC1" s="135"/>
      <c r="QDD1" s="136"/>
      <c r="QDE1" s="134"/>
      <c r="QDF1" s="135"/>
      <c r="QDG1" s="135"/>
      <c r="QDH1" s="135"/>
      <c r="QDI1" s="135"/>
      <c r="QDJ1" s="135"/>
      <c r="QDK1" s="135"/>
      <c r="QDL1" s="135"/>
      <c r="QDM1" s="135"/>
      <c r="QDN1" s="136"/>
      <c r="QDO1" s="134"/>
      <c r="QDP1" s="135"/>
      <c r="QDQ1" s="135"/>
      <c r="QDR1" s="135"/>
      <c r="QDS1" s="135"/>
      <c r="QDT1" s="135"/>
      <c r="QDU1" s="135"/>
      <c r="QDV1" s="135"/>
      <c r="QDW1" s="135"/>
      <c r="QDX1" s="136"/>
      <c r="QDY1" s="134"/>
      <c r="QDZ1" s="135"/>
      <c r="QEA1" s="135"/>
      <c r="QEB1" s="135"/>
      <c r="QEC1" s="135"/>
      <c r="QED1" s="135"/>
      <c r="QEE1" s="135"/>
      <c r="QEF1" s="135"/>
      <c r="QEG1" s="135"/>
      <c r="QEH1" s="136"/>
      <c r="QEI1" s="134"/>
      <c r="QEJ1" s="135"/>
      <c r="QEK1" s="135"/>
      <c r="QEL1" s="135"/>
      <c r="QEM1" s="135"/>
      <c r="QEN1" s="135"/>
      <c r="QEO1" s="135"/>
      <c r="QEP1" s="135"/>
      <c r="QEQ1" s="135"/>
      <c r="QER1" s="136"/>
      <c r="QES1" s="134"/>
      <c r="QET1" s="135"/>
      <c r="QEU1" s="135"/>
      <c r="QEV1" s="135"/>
      <c r="QEW1" s="135"/>
      <c r="QEX1" s="135"/>
      <c r="QEY1" s="135"/>
      <c r="QEZ1" s="135"/>
      <c r="QFA1" s="135"/>
      <c r="QFB1" s="136"/>
      <c r="QFC1" s="134"/>
      <c r="QFD1" s="135"/>
      <c r="QFE1" s="135"/>
      <c r="QFF1" s="135"/>
      <c r="QFG1" s="135"/>
      <c r="QFH1" s="135"/>
      <c r="QFI1" s="135"/>
      <c r="QFJ1" s="135"/>
      <c r="QFK1" s="135"/>
      <c r="QFL1" s="136"/>
      <c r="QFM1" s="134"/>
      <c r="QFN1" s="135"/>
      <c r="QFO1" s="135"/>
      <c r="QFP1" s="135"/>
      <c r="QFQ1" s="135"/>
      <c r="QFR1" s="135"/>
      <c r="QFS1" s="135"/>
      <c r="QFT1" s="135"/>
      <c r="QFU1" s="135"/>
      <c r="QFV1" s="136"/>
      <c r="QFW1" s="134"/>
      <c r="QFX1" s="135"/>
      <c r="QFY1" s="135"/>
      <c r="QFZ1" s="135"/>
      <c r="QGA1" s="135"/>
      <c r="QGB1" s="135"/>
      <c r="QGC1" s="135"/>
      <c r="QGD1" s="135"/>
      <c r="QGE1" s="135"/>
      <c r="QGF1" s="136"/>
      <c r="QGG1" s="134"/>
      <c r="QGH1" s="135"/>
      <c r="QGI1" s="135"/>
      <c r="QGJ1" s="135"/>
      <c r="QGK1" s="135"/>
      <c r="QGL1" s="135"/>
      <c r="QGM1" s="135"/>
      <c r="QGN1" s="135"/>
      <c r="QGO1" s="135"/>
      <c r="QGP1" s="136"/>
      <c r="QGQ1" s="134"/>
      <c r="QGR1" s="135"/>
      <c r="QGS1" s="135"/>
      <c r="QGT1" s="135"/>
      <c r="QGU1" s="135"/>
      <c r="QGV1" s="135"/>
      <c r="QGW1" s="135"/>
      <c r="QGX1" s="135"/>
      <c r="QGY1" s="135"/>
      <c r="QGZ1" s="136"/>
      <c r="QHA1" s="134"/>
      <c r="QHB1" s="135"/>
      <c r="QHC1" s="135"/>
      <c r="QHD1" s="135"/>
      <c r="QHE1" s="135"/>
      <c r="QHF1" s="135"/>
      <c r="QHG1" s="135"/>
      <c r="QHH1" s="135"/>
      <c r="QHI1" s="135"/>
      <c r="QHJ1" s="136"/>
      <c r="QHK1" s="134"/>
      <c r="QHL1" s="135"/>
      <c r="QHM1" s="135"/>
      <c r="QHN1" s="135"/>
      <c r="QHO1" s="135"/>
      <c r="QHP1" s="135"/>
      <c r="QHQ1" s="135"/>
      <c r="QHR1" s="135"/>
      <c r="QHS1" s="135"/>
      <c r="QHT1" s="136"/>
      <c r="QHU1" s="134"/>
      <c r="QHV1" s="135"/>
      <c r="QHW1" s="135"/>
      <c r="QHX1" s="135"/>
      <c r="QHY1" s="135"/>
      <c r="QHZ1" s="135"/>
      <c r="QIA1" s="135"/>
      <c r="QIB1" s="135"/>
      <c r="QIC1" s="135"/>
      <c r="QID1" s="136"/>
      <c r="QIE1" s="134"/>
      <c r="QIF1" s="135"/>
      <c r="QIG1" s="135"/>
      <c r="QIH1" s="135"/>
      <c r="QII1" s="135"/>
      <c r="QIJ1" s="135"/>
      <c r="QIK1" s="135"/>
      <c r="QIL1" s="135"/>
      <c r="QIM1" s="135"/>
      <c r="QIN1" s="136"/>
      <c r="QIO1" s="134"/>
      <c r="QIP1" s="135"/>
      <c r="QIQ1" s="135"/>
      <c r="QIR1" s="135"/>
      <c r="QIS1" s="135"/>
      <c r="QIT1" s="135"/>
      <c r="QIU1" s="135"/>
      <c r="QIV1" s="135"/>
      <c r="QIW1" s="135"/>
      <c r="QIX1" s="136"/>
      <c r="QIY1" s="134"/>
      <c r="QIZ1" s="135"/>
      <c r="QJA1" s="135"/>
      <c r="QJB1" s="135"/>
      <c r="QJC1" s="135"/>
      <c r="QJD1" s="135"/>
      <c r="QJE1" s="135"/>
      <c r="QJF1" s="135"/>
      <c r="QJG1" s="135"/>
      <c r="QJH1" s="136"/>
      <c r="QJI1" s="134"/>
      <c r="QJJ1" s="135"/>
      <c r="QJK1" s="135"/>
      <c r="QJL1" s="135"/>
      <c r="QJM1" s="135"/>
      <c r="QJN1" s="135"/>
      <c r="QJO1" s="135"/>
      <c r="QJP1" s="135"/>
      <c r="QJQ1" s="135"/>
      <c r="QJR1" s="136"/>
      <c r="QJS1" s="134"/>
      <c r="QJT1" s="135"/>
      <c r="QJU1" s="135"/>
      <c r="QJV1" s="135"/>
      <c r="QJW1" s="135"/>
      <c r="QJX1" s="135"/>
      <c r="QJY1" s="135"/>
      <c r="QJZ1" s="135"/>
      <c r="QKA1" s="135"/>
      <c r="QKB1" s="136"/>
      <c r="QKC1" s="134"/>
      <c r="QKD1" s="135"/>
      <c r="QKE1" s="135"/>
      <c r="QKF1" s="135"/>
      <c r="QKG1" s="135"/>
      <c r="QKH1" s="135"/>
      <c r="QKI1" s="135"/>
      <c r="QKJ1" s="135"/>
      <c r="QKK1" s="135"/>
      <c r="QKL1" s="136"/>
      <c r="QKM1" s="134"/>
      <c r="QKN1" s="135"/>
      <c r="QKO1" s="135"/>
      <c r="QKP1" s="135"/>
      <c r="QKQ1" s="135"/>
      <c r="QKR1" s="135"/>
      <c r="QKS1" s="135"/>
      <c r="QKT1" s="135"/>
      <c r="QKU1" s="135"/>
      <c r="QKV1" s="136"/>
      <c r="QKW1" s="134"/>
      <c r="QKX1" s="135"/>
      <c r="QKY1" s="135"/>
      <c r="QKZ1" s="135"/>
      <c r="QLA1" s="135"/>
      <c r="QLB1" s="135"/>
      <c r="QLC1" s="135"/>
      <c r="QLD1" s="135"/>
      <c r="QLE1" s="135"/>
      <c r="QLF1" s="136"/>
      <c r="QLG1" s="134"/>
      <c r="QLH1" s="135"/>
      <c r="QLI1" s="135"/>
      <c r="QLJ1" s="135"/>
      <c r="QLK1" s="135"/>
      <c r="QLL1" s="135"/>
      <c r="QLM1" s="135"/>
      <c r="QLN1" s="135"/>
      <c r="QLO1" s="135"/>
      <c r="QLP1" s="136"/>
      <c r="QLQ1" s="134"/>
      <c r="QLR1" s="135"/>
      <c r="QLS1" s="135"/>
      <c r="QLT1" s="135"/>
      <c r="QLU1" s="135"/>
      <c r="QLV1" s="135"/>
      <c r="QLW1" s="135"/>
      <c r="QLX1" s="135"/>
      <c r="QLY1" s="135"/>
      <c r="QLZ1" s="136"/>
      <c r="QMA1" s="134"/>
      <c r="QMB1" s="135"/>
      <c r="QMC1" s="135"/>
      <c r="QMD1" s="135"/>
      <c r="QME1" s="135"/>
      <c r="QMF1" s="135"/>
      <c r="QMG1" s="135"/>
      <c r="QMH1" s="135"/>
      <c r="QMI1" s="135"/>
      <c r="QMJ1" s="136"/>
      <c r="QMK1" s="134"/>
      <c r="QML1" s="135"/>
      <c r="QMM1" s="135"/>
      <c r="QMN1" s="135"/>
      <c r="QMO1" s="135"/>
      <c r="QMP1" s="135"/>
      <c r="QMQ1" s="135"/>
      <c r="QMR1" s="135"/>
      <c r="QMS1" s="135"/>
      <c r="QMT1" s="136"/>
      <c r="QMU1" s="134"/>
      <c r="QMV1" s="135"/>
      <c r="QMW1" s="135"/>
      <c r="QMX1" s="135"/>
      <c r="QMY1" s="135"/>
      <c r="QMZ1" s="135"/>
      <c r="QNA1" s="135"/>
      <c r="QNB1" s="135"/>
      <c r="QNC1" s="135"/>
      <c r="QND1" s="136"/>
      <c r="QNE1" s="134"/>
      <c r="QNF1" s="135"/>
      <c r="QNG1" s="135"/>
      <c r="QNH1" s="135"/>
      <c r="QNI1" s="135"/>
      <c r="QNJ1" s="135"/>
      <c r="QNK1" s="135"/>
      <c r="QNL1" s="135"/>
      <c r="QNM1" s="135"/>
      <c r="QNN1" s="136"/>
      <c r="QNO1" s="134"/>
      <c r="QNP1" s="135"/>
      <c r="QNQ1" s="135"/>
      <c r="QNR1" s="135"/>
      <c r="QNS1" s="135"/>
      <c r="QNT1" s="135"/>
      <c r="QNU1" s="135"/>
      <c r="QNV1" s="135"/>
      <c r="QNW1" s="135"/>
      <c r="QNX1" s="136"/>
      <c r="QNY1" s="134"/>
      <c r="QNZ1" s="135"/>
      <c r="QOA1" s="135"/>
      <c r="QOB1" s="135"/>
      <c r="QOC1" s="135"/>
      <c r="QOD1" s="135"/>
      <c r="QOE1" s="135"/>
      <c r="QOF1" s="135"/>
      <c r="QOG1" s="135"/>
      <c r="QOH1" s="136"/>
      <c r="QOI1" s="134"/>
      <c r="QOJ1" s="135"/>
      <c r="QOK1" s="135"/>
      <c r="QOL1" s="135"/>
      <c r="QOM1" s="135"/>
      <c r="QON1" s="135"/>
      <c r="QOO1" s="135"/>
      <c r="QOP1" s="135"/>
      <c r="QOQ1" s="135"/>
      <c r="QOR1" s="136"/>
      <c r="QOS1" s="134"/>
      <c r="QOT1" s="135"/>
      <c r="QOU1" s="135"/>
      <c r="QOV1" s="135"/>
      <c r="QOW1" s="135"/>
      <c r="QOX1" s="135"/>
      <c r="QOY1" s="135"/>
      <c r="QOZ1" s="135"/>
      <c r="QPA1" s="135"/>
      <c r="QPB1" s="136"/>
      <c r="QPC1" s="134"/>
      <c r="QPD1" s="135"/>
      <c r="QPE1" s="135"/>
      <c r="QPF1" s="135"/>
      <c r="QPG1" s="135"/>
      <c r="QPH1" s="135"/>
      <c r="QPI1" s="135"/>
      <c r="QPJ1" s="135"/>
      <c r="QPK1" s="135"/>
      <c r="QPL1" s="136"/>
      <c r="QPM1" s="134"/>
      <c r="QPN1" s="135"/>
      <c r="QPO1" s="135"/>
      <c r="QPP1" s="135"/>
      <c r="QPQ1" s="135"/>
      <c r="QPR1" s="135"/>
      <c r="QPS1" s="135"/>
      <c r="QPT1" s="135"/>
      <c r="QPU1" s="135"/>
      <c r="QPV1" s="136"/>
      <c r="QPW1" s="134"/>
      <c r="QPX1" s="135"/>
      <c r="QPY1" s="135"/>
      <c r="QPZ1" s="135"/>
      <c r="QQA1" s="135"/>
      <c r="QQB1" s="135"/>
      <c r="QQC1" s="135"/>
      <c r="QQD1" s="135"/>
      <c r="QQE1" s="135"/>
      <c r="QQF1" s="136"/>
      <c r="QQG1" s="134"/>
      <c r="QQH1" s="135"/>
      <c r="QQI1" s="135"/>
      <c r="QQJ1" s="135"/>
      <c r="QQK1" s="135"/>
      <c r="QQL1" s="135"/>
      <c r="QQM1" s="135"/>
      <c r="QQN1" s="135"/>
      <c r="QQO1" s="135"/>
      <c r="QQP1" s="136"/>
      <c r="QQQ1" s="134"/>
      <c r="QQR1" s="135"/>
      <c r="QQS1" s="135"/>
      <c r="QQT1" s="135"/>
      <c r="QQU1" s="135"/>
      <c r="QQV1" s="135"/>
      <c r="QQW1" s="135"/>
      <c r="QQX1" s="135"/>
      <c r="QQY1" s="135"/>
      <c r="QQZ1" s="136"/>
      <c r="QRA1" s="134"/>
      <c r="QRB1" s="135"/>
      <c r="QRC1" s="135"/>
      <c r="QRD1" s="135"/>
      <c r="QRE1" s="135"/>
      <c r="QRF1" s="135"/>
      <c r="QRG1" s="135"/>
      <c r="QRH1" s="135"/>
      <c r="QRI1" s="135"/>
      <c r="QRJ1" s="136"/>
      <c r="QRK1" s="134"/>
      <c r="QRL1" s="135"/>
      <c r="QRM1" s="135"/>
      <c r="QRN1" s="135"/>
      <c r="QRO1" s="135"/>
      <c r="QRP1" s="135"/>
      <c r="QRQ1" s="135"/>
      <c r="QRR1" s="135"/>
      <c r="QRS1" s="135"/>
      <c r="QRT1" s="136"/>
      <c r="QRU1" s="134"/>
      <c r="QRV1" s="135"/>
      <c r="QRW1" s="135"/>
      <c r="QRX1" s="135"/>
      <c r="QRY1" s="135"/>
      <c r="QRZ1" s="135"/>
      <c r="QSA1" s="135"/>
      <c r="QSB1" s="135"/>
      <c r="QSC1" s="135"/>
      <c r="QSD1" s="136"/>
      <c r="QSE1" s="134"/>
      <c r="QSF1" s="135"/>
      <c r="QSG1" s="135"/>
      <c r="QSH1" s="135"/>
      <c r="QSI1" s="135"/>
      <c r="QSJ1" s="135"/>
      <c r="QSK1" s="135"/>
      <c r="QSL1" s="135"/>
      <c r="QSM1" s="135"/>
      <c r="QSN1" s="136"/>
      <c r="QSO1" s="134"/>
      <c r="QSP1" s="135"/>
      <c r="QSQ1" s="135"/>
      <c r="QSR1" s="135"/>
      <c r="QSS1" s="135"/>
      <c r="QST1" s="135"/>
      <c r="QSU1" s="135"/>
      <c r="QSV1" s="135"/>
      <c r="QSW1" s="135"/>
      <c r="QSX1" s="136"/>
      <c r="QSY1" s="134"/>
      <c r="QSZ1" s="135"/>
      <c r="QTA1" s="135"/>
      <c r="QTB1" s="135"/>
      <c r="QTC1" s="135"/>
      <c r="QTD1" s="135"/>
      <c r="QTE1" s="135"/>
      <c r="QTF1" s="135"/>
      <c r="QTG1" s="135"/>
      <c r="QTH1" s="136"/>
      <c r="QTI1" s="134"/>
      <c r="QTJ1" s="135"/>
      <c r="QTK1" s="135"/>
      <c r="QTL1" s="135"/>
      <c r="QTM1" s="135"/>
      <c r="QTN1" s="135"/>
      <c r="QTO1" s="135"/>
      <c r="QTP1" s="135"/>
      <c r="QTQ1" s="135"/>
      <c r="QTR1" s="136"/>
      <c r="QTS1" s="134"/>
      <c r="QTT1" s="135"/>
      <c r="QTU1" s="135"/>
      <c r="QTV1" s="135"/>
      <c r="QTW1" s="135"/>
      <c r="QTX1" s="135"/>
      <c r="QTY1" s="135"/>
      <c r="QTZ1" s="135"/>
      <c r="QUA1" s="135"/>
      <c r="QUB1" s="136"/>
      <c r="QUC1" s="134"/>
      <c r="QUD1" s="135"/>
      <c r="QUE1" s="135"/>
      <c r="QUF1" s="135"/>
      <c r="QUG1" s="135"/>
      <c r="QUH1" s="135"/>
      <c r="QUI1" s="135"/>
      <c r="QUJ1" s="135"/>
      <c r="QUK1" s="135"/>
      <c r="QUL1" s="136"/>
      <c r="QUM1" s="134"/>
      <c r="QUN1" s="135"/>
      <c r="QUO1" s="135"/>
      <c r="QUP1" s="135"/>
      <c r="QUQ1" s="135"/>
      <c r="QUR1" s="135"/>
      <c r="QUS1" s="135"/>
      <c r="QUT1" s="135"/>
      <c r="QUU1" s="135"/>
      <c r="QUV1" s="136"/>
      <c r="QUW1" s="134"/>
      <c r="QUX1" s="135"/>
      <c r="QUY1" s="135"/>
      <c r="QUZ1" s="135"/>
      <c r="QVA1" s="135"/>
      <c r="QVB1" s="135"/>
      <c r="QVC1" s="135"/>
      <c r="QVD1" s="135"/>
      <c r="QVE1" s="135"/>
      <c r="QVF1" s="136"/>
      <c r="QVG1" s="134"/>
      <c r="QVH1" s="135"/>
      <c r="QVI1" s="135"/>
      <c r="QVJ1" s="135"/>
      <c r="QVK1" s="135"/>
      <c r="QVL1" s="135"/>
      <c r="QVM1" s="135"/>
      <c r="QVN1" s="135"/>
      <c r="QVO1" s="135"/>
      <c r="QVP1" s="136"/>
      <c r="QVQ1" s="134"/>
      <c r="QVR1" s="135"/>
      <c r="QVS1" s="135"/>
      <c r="QVT1" s="135"/>
      <c r="QVU1" s="135"/>
      <c r="QVV1" s="135"/>
      <c r="QVW1" s="135"/>
      <c r="QVX1" s="135"/>
      <c r="QVY1" s="135"/>
      <c r="QVZ1" s="136"/>
      <c r="QWA1" s="134"/>
      <c r="QWB1" s="135"/>
      <c r="QWC1" s="135"/>
      <c r="QWD1" s="135"/>
      <c r="QWE1" s="135"/>
      <c r="QWF1" s="135"/>
      <c r="QWG1" s="135"/>
      <c r="QWH1" s="135"/>
      <c r="QWI1" s="135"/>
      <c r="QWJ1" s="136"/>
      <c r="QWK1" s="134"/>
      <c r="QWL1" s="135"/>
      <c r="QWM1" s="135"/>
      <c r="QWN1" s="135"/>
      <c r="QWO1" s="135"/>
      <c r="QWP1" s="135"/>
      <c r="QWQ1" s="135"/>
      <c r="QWR1" s="135"/>
      <c r="QWS1" s="135"/>
      <c r="QWT1" s="136"/>
      <c r="QWU1" s="134"/>
      <c r="QWV1" s="135"/>
      <c r="QWW1" s="135"/>
      <c r="QWX1" s="135"/>
      <c r="QWY1" s="135"/>
      <c r="QWZ1" s="135"/>
      <c r="QXA1" s="135"/>
      <c r="QXB1" s="135"/>
      <c r="QXC1" s="135"/>
      <c r="QXD1" s="136"/>
      <c r="QXE1" s="134"/>
      <c r="QXF1" s="135"/>
      <c r="QXG1" s="135"/>
      <c r="QXH1" s="135"/>
      <c r="QXI1" s="135"/>
      <c r="QXJ1" s="135"/>
      <c r="QXK1" s="135"/>
      <c r="QXL1" s="135"/>
      <c r="QXM1" s="135"/>
      <c r="QXN1" s="136"/>
      <c r="QXO1" s="134"/>
      <c r="QXP1" s="135"/>
      <c r="QXQ1" s="135"/>
      <c r="QXR1" s="135"/>
      <c r="QXS1" s="135"/>
      <c r="QXT1" s="135"/>
      <c r="QXU1" s="135"/>
      <c r="QXV1" s="135"/>
      <c r="QXW1" s="135"/>
      <c r="QXX1" s="136"/>
      <c r="QXY1" s="134"/>
      <c r="QXZ1" s="135"/>
      <c r="QYA1" s="135"/>
      <c r="QYB1" s="135"/>
      <c r="QYC1" s="135"/>
      <c r="QYD1" s="135"/>
      <c r="QYE1" s="135"/>
      <c r="QYF1" s="135"/>
      <c r="QYG1" s="135"/>
      <c r="QYH1" s="136"/>
      <c r="QYI1" s="134"/>
      <c r="QYJ1" s="135"/>
      <c r="QYK1" s="135"/>
      <c r="QYL1" s="135"/>
      <c r="QYM1" s="135"/>
      <c r="QYN1" s="135"/>
      <c r="QYO1" s="135"/>
      <c r="QYP1" s="135"/>
      <c r="QYQ1" s="135"/>
      <c r="QYR1" s="136"/>
      <c r="QYS1" s="134"/>
      <c r="QYT1" s="135"/>
      <c r="QYU1" s="135"/>
      <c r="QYV1" s="135"/>
      <c r="QYW1" s="135"/>
      <c r="QYX1" s="135"/>
      <c r="QYY1" s="135"/>
      <c r="QYZ1" s="135"/>
      <c r="QZA1" s="135"/>
      <c r="QZB1" s="136"/>
      <c r="QZC1" s="134"/>
      <c r="QZD1" s="135"/>
      <c r="QZE1" s="135"/>
      <c r="QZF1" s="135"/>
      <c r="QZG1" s="135"/>
      <c r="QZH1" s="135"/>
      <c r="QZI1" s="135"/>
      <c r="QZJ1" s="135"/>
      <c r="QZK1" s="135"/>
      <c r="QZL1" s="136"/>
      <c r="QZM1" s="134"/>
      <c r="QZN1" s="135"/>
      <c r="QZO1" s="135"/>
      <c r="QZP1" s="135"/>
      <c r="QZQ1" s="135"/>
      <c r="QZR1" s="135"/>
      <c r="QZS1" s="135"/>
      <c r="QZT1" s="135"/>
      <c r="QZU1" s="135"/>
      <c r="QZV1" s="136"/>
      <c r="QZW1" s="134"/>
      <c r="QZX1" s="135"/>
      <c r="QZY1" s="135"/>
      <c r="QZZ1" s="135"/>
      <c r="RAA1" s="135"/>
      <c r="RAB1" s="135"/>
      <c r="RAC1" s="135"/>
      <c r="RAD1" s="135"/>
      <c r="RAE1" s="135"/>
      <c r="RAF1" s="136"/>
      <c r="RAG1" s="134"/>
      <c r="RAH1" s="135"/>
      <c r="RAI1" s="135"/>
      <c r="RAJ1" s="135"/>
      <c r="RAK1" s="135"/>
      <c r="RAL1" s="135"/>
      <c r="RAM1" s="135"/>
      <c r="RAN1" s="135"/>
      <c r="RAO1" s="135"/>
      <c r="RAP1" s="136"/>
      <c r="RAQ1" s="134"/>
      <c r="RAR1" s="135"/>
      <c r="RAS1" s="135"/>
      <c r="RAT1" s="135"/>
      <c r="RAU1" s="135"/>
      <c r="RAV1" s="135"/>
      <c r="RAW1" s="135"/>
      <c r="RAX1" s="135"/>
      <c r="RAY1" s="135"/>
      <c r="RAZ1" s="136"/>
      <c r="RBA1" s="134"/>
      <c r="RBB1" s="135"/>
      <c r="RBC1" s="135"/>
      <c r="RBD1" s="135"/>
      <c r="RBE1" s="135"/>
      <c r="RBF1" s="135"/>
      <c r="RBG1" s="135"/>
      <c r="RBH1" s="135"/>
      <c r="RBI1" s="135"/>
      <c r="RBJ1" s="136"/>
      <c r="RBK1" s="134"/>
      <c r="RBL1" s="135"/>
      <c r="RBM1" s="135"/>
      <c r="RBN1" s="135"/>
      <c r="RBO1" s="135"/>
      <c r="RBP1" s="135"/>
      <c r="RBQ1" s="135"/>
      <c r="RBR1" s="135"/>
      <c r="RBS1" s="135"/>
      <c r="RBT1" s="136"/>
      <c r="RBU1" s="134"/>
      <c r="RBV1" s="135"/>
      <c r="RBW1" s="135"/>
      <c r="RBX1" s="135"/>
      <c r="RBY1" s="135"/>
      <c r="RBZ1" s="135"/>
      <c r="RCA1" s="135"/>
      <c r="RCB1" s="135"/>
      <c r="RCC1" s="135"/>
      <c r="RCD1" s="136"/>
      <c r="RCE1" s="134"/>
      <c r="RCF1" s="135"/>
      <c r="RCG1" s="135"/>
      <c r="RCH1" s="135"/>
      <c r="RCI1" s="135"/>
      <c r="RCJ1" s="135"/>
      <c r="RCK1" s="135"/>
      <c r="RCL1" s="135"/>
      <c r="RCM1" s="135"/>
      <c r="RCN1" s="136"/>
      <c r="RCO1" s="134"/>
      <c r="RCP1" s="135"/>
      <c r="RCQ1" s="135"/>
      <c r="RCR1" s="135"/>
      <c r="RCS1" s="135"/>
      <c r="RCT1" s="135"/>
      <c r="RCU1" s="135"/>
      <c r="RCV1" s="135"/>
      <c r="RCW1" s="135"/>
      <c r="RCX1" s="136"/>
      <c r="RCY1" s="134"/>
      <c r="RCZ1" s="135"/>
      <c r="RDA1" s="135"/>
      <c r="RDB1" s="135"/>
      <c r="RDC1" s="135"/>
      <c r="RDD1" s="135"/>
      <c r="RDE1" s="135"/>
      <c r="RDF1" s="135"/>
      <c r="RDG1" s="135"/>
      <c r="RDH1" s="136"/>
      <c r="RDI1" s="134"/>
      <c r="RDJ1" s="135"/>
      <c r="RDK1" s="135"/>
      <c r="RDL1" s="135"/>
      <c r="RDM1" s="135"/>
      <c r="RDN1" s="135"/>
      <c r="RDO1" s="135"/>
      <c r="RDP1" s="135"/>
      <c r="RDQ1" s="135"/>
      <c r="RDR1" s="136"/>
      <c r="RDS1" s="134"/>
      <c r="RDT1" s="135"/>
      <c r="RDU1" s="135"/>
      <c r="RDV1" s="135"/>
      <c r="RDW1" s="135"/>
      <c r="RDX1" s="135"/>
      <c r="RDY1" s="135"/>
      <c r="RDZ1" s="135"/>
      <c r="REA1" s="135"/>
      <c r="REB1" s="136"/>
      <c r="REC1" s="134"/>
      <c r="RED1" s="135"/>
      <c r="REE1" s="135"/>
      <c r="REF1" s="135"/>
      <c r="REG1" s="135"/>
      <c r="REH1" s="135"/>
      <c r="REI1" s="135"/>
      <c r="REJ1" s="135"/>
      <c r="REK1" s="135"/>
      <c r="REL1" s="136"/>
      <c r="REM1" s="134"/>
      <c r="REN1" s="135"/>
      <c r="REO1" s="135"/>
      <c r="REP1" s="135"/>
      <c r="REQ1" s="135"/>
      <c r="RER1" s="135"/>
      <c r="RES1" s="135"/>
      <c r="RET1" s="135"/>
      <c r="REU1" s="135"/>
      <c r="REV1" s="136"/>
      <c r="REW1" s="134"/>
      <c r="REX1" s="135"/>
      <c r="REY1" s="135"/>
      <c r="REZ1" s="135"/>
      <c r="RFA1" s="135"/>
      <c r="RFB1" s="135"/>
      <c r="RFC1" s="135"/>
      <c r="RFD1" s="135"/>
      <c r="RFE1" s="135"/>
      <c r="RFF1" s="136"/>
      <c r="RFG1" s="134"/>
      <c r="RFH1" s="135"/>
      <c r="RFI1" s="135"/>
      <c r="RFJ1" s="135"/>
      <c r="RFK1" s="135"/>
      <c r="RFL1" s="135"/>
      <c r="RFM1" s="135"/>
      <c r="RFN1" s="135"/>
      <c r="RFO1" s="135"/>
      <c r="RFP1" s="136"/>
      <c r="RFQ1" s="134"/>
      <c r="RFR1" s="135"/>
      <c r="RFS1" s="135"/>
      <c r="RFT1" s="135"/>
      <c r="RFU1" s="135"/>
      <c r="RFV1" s="135"/>
      <c r="RFW1" s="135"/>
      <c r="RFX1" s="135"/>
      <c r="RFY1" s="135"/>
      <c r="RFZ1" s="136"/>
      <c r="RGA1" s="134"/>
      <c r="RGB1" s="135"/>
      <c r="RGC1" s="135"/>
      <c r="RGD1" s="135"/>
      <c r="RGE1" s="135"/>
      <c r="RGF1" s="135"/>
      <c r="RGG1" s="135"/>
      <c r="RGH1" s="135"/>
      <c r="RGI1" s="135"/>
      <c r="RGJ1" s="136"/>
      <c r="RGK1" s="134"/>
      <c r="RGL1" s="135"/>
      <c r="RGM1" s="135"/>
      <c r="RGN1" s="135"/>
      <c r="RGO1" s="135"/>
      <c r="RGP1" s="135"/>
      <c r="RGQ1" s="135"/>
      <c r="RGR1" s="135"/>
      <c r="RGS1" s="135"/>
      <c r="RGT1" s="136"/>
      <c r="RGU1" s="134"/>
      <c r="RGV1" s="135"/>
      <c r="RGW1" s="135"/>
      <c r="RGX1" s="135"/>
      <c r="RGY1" s="135"/>
      <c r="RGZ1" s="135"/>
      <c r="RHA1" s="135"/>
      <c r="RHB1" s="135"/>
      <c r="RHC1" s="135"/>
      <c r="RHD1" s="136"/>
      <c r="RHE1" s="134"/>
      <c r="RHF1" s="135"/>
      <c r="RHG1" s="135"/>
      <c r="RHH1" s="135"/>
      <c r="RHI1" s="135"/>
      <c r="RHJ1" s="135"/>
      <c r="RHK1" s="135"/>
      <c r="RHL1" s="135"/>
      <c r="RHM1" s="135"/>
      <c r="RHN1" s="136"/>
      <c r="RHO1" s="134"/>
      <c r="RHP1" s="135"/>
      <c r="RHQ1" s="135"/>
      <c r="RHR1" s="135"/>
      <c r="RHS1" s="135"/>
      <c r="RHT1" s="135"/>
      <c r="RHU1" s="135"/>
      <c r="RHV1" s="135"/>
      <c r="RHW1" s="135"/>
      <c r="RHX1" s="136"/>
      <c r="RHY1" s="134"/>
      <c r="RHZ1" s="135"/>
      <c r="RIA1" s="135"/>
      <c r="RIB1" s="135"/>
      <c r="RIC1" s="135"/>
      <c r="RID1" s="135"/>
      <c r="RIE1" s="135"/>
      <c r="RIF1" s="135"/>
      <c r="RIG1" s="135"/>
      <c r="RIH1" s="136"/>
      <c r="RII1" s="134"/>
      <c r="RIJ1" s="135"/>
      <c r="RIK1" s="135"/>
      <c r="RIL1" s="135"/>
      <c r="RIM1" s="135"/>
      <c r="RIN1" s="135"/>
      <c r="RIO1" s="135"/>
      <c r="RIP1" s="135"/>
      <c r="RIQ1" s="135"/>
      <c r="RIR1" s="136"/>
      <c r="RIS1" s="134"/>
      <c r="RIT1" s="135"/>
      <c r="RIU1" s="135"/>
      <c r="RIV1" s="135"/>
      <c r="RIW1" s="135"/>
      <c r="RIX1" s="135"/>
      <c r="RIY1" s="135"/>
      <c r="RIZ1" s="135"/>
      <c r="RJA1" s="135"/>
      <c r="RJB1" s="136"/>
      <c r="RJC1" s="134"/>
      <c r="RJD1" s="135"/>
      <c r="RJE1" s="135"/>
      <c r="RJF1" s="135"/>
      <c r="RJG1" s="135"/>
      <c r="RJH1" s="135"/>
      <c r="RJI1" s="135"/>
      <c r="RJJ1" s="135"/>
      <c r="RJK1" s="135"/>
      <c r="RJL1" s="136"/>
      <c r="RJM1" s="134"/>
      <c r="RJN1" s="135"/>
      <c r="RJO1" s="135"/>
      <c r="RJP1" s="135"/>
      <c r="RJQ1" s="135"/>
      <c r="RJR1" s="135"/>
      <c r="RJS1" s="135"/>
      <c r="RJT1" s="135"/>
      <c r="RJU1" s="135"/>
      <c r="RJV1" s="136"/>
      <c r="RJW1" s="134"/>
      <c r="RJX1" s="135"/>
      <c r="RJY1" s="135"/>
      <c r="RJZ1" s="135"/>
      <c r="RKA1" s="135"/>
      <c r="RKB1" s="135"/>
      <c r="RKC1" s="135"/>
      <c r="RKD1" s="135"/>
      <c r="RKE1" s="135"/>
      <c r="RKF1" s="136"/>
      <c r="RKG1" s="134"/>
      <c r="RKH1" s="135"/>
      <c r="RKI1" s="135"/>
      <c r="RKJ1" s="135"/>
      <c r="RKK1" s="135"/>
      <c r="RKL1" s="135"/>
      <c r="RKM1" s="135"/>
      <c r="RKN1" s="135"/>
      <c r="RKO1" s="135"/>
      <c r="RKP1" s="136"/>
      <c r="RKQ1" s="134"/>
      <c r="RKR1" s="135"/>
      <c r="RKS1" s="135"/>
      <c r="RKT1" s="135"/>
      <c r="RKU1" s="135"/>
      <c r="RKV1" s="135"/>
      <c r="RKW1" s="135"/>
      <c r="RKX1" s="135"/>
      <c r="RKY1" s="135"/>
      <c r="RKZ1" s="136"/>
      <c r="RLA1" s="134"/>
      <c r="RLB1" s="135"/>
      <c r="RLC1" s="135"/>
      <c r="RLD1" s="135"/>
      <c r="RLE1" s="135"/>
      <c r="RLF1" s="135"/>
      <c r="RLG1" s="135"/>
      <c r="RLH1" s="135"/>
      <c r="RLI1" s="135"/>
      <c r="RLJ1" s="136"/>
      <c r="RLK1" s="134"/>
      <c r="RLL1" s="135"/>
      <c r="RLM1" s="135"/>
      <c r="RLN1" s="135"/>
      <c r="RLO1" s="135"/>
      <c r="RLP1" s="135"/>
      <c r="RLQ1" s="135"/>
      <c r="RLR1" s="135"/>
      <c r="RLS1" s="135"/>
      <c r="RLT1" s="136"/>
      <c r="RLU1" s="134"/>
      <c r="RLV1" s="135"/>
      <c r="RLW1" s="135"/>
      <c r="RLX1" s="135"/>
      <c r="RLY1" s="135"/>
      <c r="RLZ1" s="135"/>
      <c r="RMA1" s="135"/>
      <c r="RMB1" s="135"/>
      <c r="RMC1" s="135"/>
      <c r="RMD1" s="136"/>
      <c r="RME1" s="134"/>
      <c r="RMF1" s="135"/>
      <c r="RMG1" s="135"/>
      <c r="RMH1" s="135"/>
      <c r="RMI1" s="135"/>
      <c r="RMJ1" s="135"/>
      <c r="RMK1" s="135"/>
      <c r="RML1" s="135"/>
      <c r="RMM1" s="135"/>
      <c r="RMN1" s="136"/>
      <c r="RMO1" s="134"/>
      <c r="RMP1" s="135"/>
      <c r="RMQ1" s="135"/>
      <c r="RMR1" s="135"/>
      <c r="RMS1" s="135"/>
      <c r="RMT1" s="135"/>
      <c r="RMU1" s="135"/>
      <c r="RMV1" s="135"/>
      <c r="RMW1" s="135"/>
      <c r="RMX1" s="136"/>
      <c r="RMY1" s="134"/>
      <c r="RMZ1" s="135"/>
      <c r="RNA1" s="135"/>
      <c r="RNB1" s="135"/>
      <c r="RNC1" s="135"/>
      <c r="RND1" s="135"/>
      <c r="RNE1" s="135"/>
      <c r="RNF1" s="135"/>
      <c r="RNG1" s="135"/>
      <c r="RNH1" s="136"/>
      <c r="RNI1" s="134"/>
      <c r="RNJ1" s="135"/>
      <c r="RNK1" s="135"/>
      <c r="RNL1" s="135"/>
      <c r="RNM1" s="135"/>
      <c r="RNN1" s="135"/>
      <c r="RNO1" s="135"/>
      <c r="RNP1" s="135"/>
      <c r="RNQ1" s="135"/>
      <c r="RNR1" s="136"/>
      <c r="RNS1" s="134"/>
      <c r="RNT1" s="135"/>
      <c r="RNU1" s="135"/>
      <c r="RNV1" s="135"/>
      <c r="RNW1" s="135"/>
      <c r="RNX1" s="135"/>
      <c r="RNY1" s="135"/>
      <c r="RNZ1" s="135"/>
      <c r="ROA1" s="135"/>
      <c r="ROB1" s="136"/>
      <c r="ROC1" s="134"/>
      <c r="ROD1" s="135"/>
      <c r="ROE1" s="135"/>
      <c r="ROF1" s="135"/>
      <c r="ROG1" s="135"/>
      <c r="ROH1" s="135"/>
      <c r="ROI1" s="135"/>
      <c r="ROJ1" s="135"/>
      <c r="ROK1" s="135"/>
      <c r="ROL1" s="136"/>
      <c r="ROM1" s="134"/>
      <c r="RON1" s="135"/>
      <c r="ROO1" s="135"/>
      <c r="ROP1" s="135"/>
      <c r="ROQ1" s="135"/>
      <c r="ROR1" s="135"/>
      <c r="ROS1" s="135"/>
      <c r="ROT1" s="135"/>
      <c r="ROU1" s="135"/>
      <c r="ROV1" s="136"/>
      <c r="ROW1" s="134"/>
      <c r="ROX1" s="135"/>
      <c r="ROY1" s="135"/>
      <c r="ROZ1" s="135"/>
      <c r="RPA1" s="135"/>
      <c r="RPB1" s="135"/>
      <c r="RPC1" s="135"/>
      <c r="RPD1" s="135"/>
      <c r="RPE1" s="135"/>
      <c r="RPF1" s="136"/>
      <c r="RPG1" s="134"/>
      <c r="RPH1" s="135"/>
      <c r="RPI1" s="135"/>
      <c r="RPJ1" s="135"/>
      <c r="RPK1" s="135"/>
      <c r="RPL1" s="135"/>
      <c r="RPM1" s="135"/>
      <c r="RPN1" s="135"/>
      <c r="RPO1" s="135"/>
      <c r="RPP1" s="136"/>
      <c r="RPQ1" s="134"/>
      <c r="RPR1" s="135"/>
      <c r="RPS1" s="135"/>
      <c r="RPT1" s="135"/>
      <c r="RPU1" s="135"/>
      <c r="RPV1" s="135"/>
      <c r="RPW1" s="135"/>
      <c r="RPX1" s="135"/>
      <c r="RPY1" s="135"/>
      <c r="RPZ1" s="136"/>
      <c r="RQA1" s="134"/>
      <c r="RQB1" s="135"/>
      <c r="RQC1" s="135"/>
      <c r="RQD1" s="135"/>
      <c r="RQE1" s="135"/>
      <c r="RQF1" s="135"/>
      <c r="RQG1" s="135"/>
      <c r="RQH1" s="135"/>
      <c r="RQI1" s="135"/>
      <c r="RQJ1" s="136"/>
      <c r="RQK1" s="134"/>
      <c r="RQL1" s="135"/>
      <c r="RQM1" s="135"/>
      <c r="RQN1" s="135"/>
      <c r="RQO1" s="135"/>
      <c r="RQP1" s="135"/>
      <c r="RQQ1" s="135"/>
      <c r="RQR1" s="135"/>
      <c r="RQS1" s="135"/>
      <c r="RQT1" s="136"/>
      <c r="RQU1" s="134"/>
      <c r="RQV1" s="135"/>
      <c r="RQW1" s="135"/>
      <c r="RQX1" s="135"/>
      <c r="RQY1" s="135"/>
      <c r="RQZ1" s="135"/>
      <c r="RRA1" s="135"/>
      <c r="RRB1" s="135"/>
      <c r="RRC1" s="135"/>
      <c r="RRD1" s="136"/>
      <c r="RRE1" s="134"/>
      <c r="RRF1" s="135"/>
      <c r="RRG1" s="135"/>
      <c r="RRH1" s="135"/>
      <c r="RRI1" s="135"/>
      <c r="RRJ1" s="135"/>
      <c r="RRK1" s="135"/>
      <c r="RRL1" s="135"/>
      <c r="RRM1" s="135"/>
      <c r="RRN1" s="136"/>
      <c r="RRO1" s="134"/>
      <c r="RRP1" s="135"/>
      <c r="RRQ1" s="135"/>
      <c r="RRR1" s="135"/>
      <c r="RRS1" s="135"/>
      <c r="RRT1" s="135"/>
      <c r="RRU1" s="135"/>
      <c r="RRV1" s="135"/>
      <c r="RRW1" s="135"/>
      <c r="RRX1" s="136"/>
      <c r="RRY1" s="134"/>
      <c r="RRZ1" s="135"/>
      <c r="RSA1" s="135"/>
      <c r="RSB1" s="135"/>
      <c r="RSC1" s="135"/>
      <c r="RSD1" s="135"/>
      <c r="RSE1" s="135"/>
      <c r="RSF1" s="135"/>
      <c r="RSG1" s="135"/>
      <c r="RSH1" s="136"/>
      <c r="RSI1" s="134"/>
      <c r="RSJ1" s="135"/>
      <c r="RSK1" s="135"/>
      <c r="RSL1" s="135"/>
      <c r="RSM1" s="135"/>
      <c r="RSN1" s="135"/>
      <c r="RSO1" s="135"/>
      <c r="RSP1" s="135"/>
      <c r="RSQ1" s="135"/>
      <c r="RSR1" s="136"/>
      <c r="RSS1" s="134"/>
      <c r="RST1" s="135"/>
      <c r="RSU1" s="135"/>
      <c r="RSV1" s="135"/>
      <c r="RSW1" s="135"/>
      <c r="RSX1" s="135"/>
      <c r="RSY1" s="135"/>
      <c r="RSZ1" s="135"/>
      <c r="RTA1" s="135"/>
      <c r="RTB1" s="136"/>
      <c r="RTC1" s="134"/>
      <c r="RTD1" s="135"/>
      <c r="RTE1" s="135"/>
      <c r="RTF1" s="135"/>
      <c r="RTG1" s="135"/>
      <c r="RTH1" s="135"/>
      <c r="RTI1" s="135"/>
      <c r="RTJ1" s="135"/>
      <c r="RTK1" s="135"/>
      <c r="RTL1" s="136"/>
      <c r="RTM1" s="134"/>
      <c r="RTN1" s="135"/>
      <c r="RTO1" s="135"/>
      <c r="RTP1" s="135"/>
      <c r="RTQ1" s="135"/>
      <c r="RTR1" s="135"/>
      <c r="RTS1" s="135"/>
      <c r="RTT1" s="135"/>
      <c r="RTU1" s="135"/>
      <c r="RTV1" s="136"/>
      <c r="RTW1" s="134"/>
      <c r="RTX1" s="135"/>
      <c r="RTY1" s="135"/>
      <c r="RTZ1" s="135"/>
      <c r="RUA1" s="135"/>
      <c r="RUB1" s="135"/>
      <c r="RUC1" s="135"/>
      <c r="RUD1" s="135"/>
      <c r="RUE1" s="135"/>
      <c r="RUF1" s="136"/>
      <c r="RUG1" s="134"/>
      <c r="RUH1" s="135"/>
      <c r="RUI1" s="135"/>
      <c r="RUJ1" s="135"/>
      <c r="RUK1" s="135"/>
      <c r="RUL1" s="135"/>
      <c r="RUM1" s="135"/>
      <c r="RUN1" s="135"/>
      <c r="RUO1" s="135"/>
      <c r="RUP1" s="136"/>
      <c r="RUQ1" s="134"/>
      <c r="RUR1" s="135"/>
      <c r="RUS1" s="135"/>
      <c r="RUT1" s="135"/>
      <c r="RUU1" s="135"/>
      <c r="RUV1" s="135"/>
      <c r="RUW1" s="135"/>
      <c r="RUX1" s="135"/>
      <c r="RUY1" s="135"/>
      <c r="RUZ1" s="136"/>
      <c r="RVA1" s="134"/>
      <c r="RVB1" s="135"/>
      <c r="RVC1" s="135"/>
      <c r="RVD1" s="135"/>
      <c r="RVE1" s="135"/>
      <c r="RVF1" s="135"/>
      <c r="RVG1" s="135"/>
      <c r="RVH1" s="135"/>
      <c r="RVI1" s="135"/>
      <c r="RVJ1" s="136"/>
      <c r="RVK1" s="134"/>
      <c r="RVL1" s="135"/>
      <c r="RVM1" s="135"/>
      <c r="RVN1" s="135"/>
      <c r="RVO1" s="135"/>
      <c r="RVP1" s="135"/>
      <c r="RVQ1" s="135"/>
      <c r="RVR1" s="135"/>
      <c r="RVS1" s="135"/>
      <c r="RVT1" s="136"/>
      <c r="RVU1" s="134"/>
      <c r="RVV1" s="135"/>
      <c r="RVW1" s="135"/>
      <c r="RVX1" s="135"/>
      <c r="RVY1" s="135"/>
      <c r="RVZ1" s="135"/>
      <c r="RWA1" s="135"/>
      <c r="RWB1" s="135"/>
      <c r="RWC1" s="135"/>
      <c r="RWD1" s="136"/>
      <c r="RWE1" s="134"/>
      <c r="RWF1" s="135"/>
      <c r="RWG1" s="135"/>
      <c r="RWH1" s="135"/>
      <c r="RWI1" s="135"/>
      <c r="RWJ1" s="135"/>
      <c r="RWK1" s="135"/>
      <c r="RWL1" s="135"/>
      <c r="RWM1" s="135"/>
      <c r="RWN1" s="136"/>
      <c r="RWO1" s="134"/>
      <c r="RWP1" s="135"/>
      <c r="RWQ1" s="135"/>
      <c r="RWR1" s="135"/>
      <c r="RWS1" s="135"/>
      <c r="RWT1" s="135"/>
      <c r="RWU1" s="135"/>
      <c r="RWV1" s="135"/>
      <c r="RWW1" s="135"/>
      <c r="RWX1" s="136"/>
      <c r="RWY1" s="134"/>
      <c r="RWZ1" s="135"/>
      <c r="RXA1" s="135"/>
      <c r="RXB1" s="135"/>
      <c r="RXC1" s="135"/>
      <c r="RXD1" s="135"/>
      <c r="RXE1" s="135"/>
      <c r="RXF1" s="135"/>
      <c r="RXG1" s="135"/>
      <c r="RXH1" s="136"/>
      <c r="RXI1" s="134"/>
      <c r="RXJ1" s="135"/>
      <c r="RXK1" s="135"/>
      <c r="RXL1" s="135"/>
      <c r="RXM1" s="135"/>
      <c r="RXN1" s="135"/>
      <c r="RXO1" s="135"/>
      <c r="RXP1" s="135"/>
      <c r="RXQ1" s="135"/>
      <c r="RXR1" s="136"/>
      <c r="RXS1" s="134"/>
      <c r="RXT1" s="135"/>
      <c r="RXU1" s="135"/>
      <c r="RXV1" s="135"/>
      <c r="RXW1" s="135"/>
      <c r="RXX1" s="135"/>
      <c r="RXY1" s="135"/>
      <c r="RXZ1" s="135"/>
      <c r="RYA1" s="135"/>
      <c r="RYB1" s="136"/>
      <c r="RYC1" s="134"/>
      <c r="RYD1" s="135"/>
      <c r="RYE1" s="135"/>
      <c r="RYF1" s="135"/>
      <c r="RYG1" s="135"/>
      <c r="RYH1" s="135"/>
      <c r="RYI1" s="135"/>
      <c r="RYJ1" s="135"/>
      <c r="RYK1" s="135"/>
      <c r="RYL1" s="136"/>
      <c r="RYM1" s="134"/>
      <c r="RYN1" s="135"/>
      <c r="RYO1" s="135"/>
      <c r="RYP1" s="135"/>
      <c r="RYQ1" s="135"/>
      <c r="RYR1" s="135"/>
      <c r="RYS1" s="135"/>
      <c r="RYT1" s="135"/>
      <c r="RYU1" s="135"/>
      <c r="RYV1" s="136"/>
      <c r="RYW1" s="134"/>
      <c r="RYX1" s="135"/>
      <c r="RYY1" s="135"/>
      <c r="RYZ1" s="135"/>
      <c r="RZA1" s="135"/>
      <c r="RZB1" s="135"/>
      <c r="RZC1" s="135"/>
      <c r="RZD1" s="135"/>
      <c r="RZE1" s="135"/>
      <c r="RZF1" s="136"/>
      <c r="RZG1" s="134"/>
      <c r="RZH1" s="135"/>
      <c r="RZI1" s="135"/>
      <c r="RZJ1" s="135"/>
      <c r="RZK1" s="135"/>
      <c r="RZL1" s="135"/>
      <c r="RZM1" s="135"/>
      <c r="RZN1" s="135"/>
      <c r="RZO1" s="135"/>
      <c r="RZP1" s="136"/>
      <c r="RZQ1" s="134"/>
      <c r="RZR1" s="135"/>
      <c r="RZS1" s="135"/>
      <c r="RZT1" s="135"/>
      <c r="RZU1" s="135"/>
      <c r="RZV1" s="135"/>
      <c r="RZW1" s="135"/>
      <c r="RZX1" s="135"/>
      <c r="RZY1" s="135"/>
      <c r="RZZ1" s="136"/>
      <c r="SAA1" s="134"/>
      <c r="SAB1" s="135"/>
      <c r="SAC1" s="135"/>
      <c r="SAD1" s="135"/>
      <c r="SAE1" s="135"/>
      <c r="SAF1" s="135"/>
      <c r="SAG1" s="135"/>
      <c r="SAH1" s="135"/>
      <c r="SAI1" s="135"/>
      <c r="SAJ1" s="136"/>
      <c r="SAK1" s="134"/>
      <c r="SAL1" s="135"/>
      <c r="SAM1" s="135"/>
      <c r="SAN1" s="135"/>
      <c r="SAO1" s="135"/>
      <c r="SAP1" s="135"/>
      <c r="SAQ1" s="135"/>
      <c r="SAR1" s="135"/>
      <c r="SAS1" s="135"/>
      <c r="SAT1" s="136"/>
      <c r="SAU1" s="134"/>
      <c r="SAV1" s="135"/>
      <c r="SAW1" s="135"/>
      <c r="SAX1" s="135"/>
      <c r="SAY1" s="135"/>
      <c r="SAZ1" s="135"/>
      <c r="SBA1" s="135"/>
      <c r="SBB1" s="135"/>
      <c r="SBC1" s="135"/>
      <c r="SBD1" s="136"/>
      <c r="SBE1" s="134"/>
      <c r="SBF1" s="135"/>
      <c r="SBG1" s="135"/>
      <c r="SBH1" s="135"/>
      <c r="SBI1" s="135"/>
      <c r="SBJ1" s="135"/>
      <c r="SBK1" s="135"/>
      <c r="SBL1" s="135"/>
      <c r="SBM1" s="135"/>
      <c r="SBN1" s="136"/>
      <c r="SBO1" s="134"/>
      <c r="SBP1" s="135"/>
      <c r="SBQ1" s="135"/>
      <c r="SBR1" s="135"/>
      <c r="SBS1" s="135"/>
      <c r="SBT1" s="135"/>
      <c r="SBU1" s="135"/>
      <c r="SBV1" s="135"/>
      <c r="SBW1" s="135"/>
      <c r="SBX1" s="136"/>
      <c r="SBY1" s="134"/>
      <c r="SBZ1" s="135"/>
      <c r="SCA1" s="135"/>
      <c r="SCB1" s="135"/>
      <c r="SCC1" s="135"/>
      <c r="SCD1" s="135"/>
      <c r="SCE1" s="135"/>
      <c r="SCF1" s="135"/>
      <c r="SCG1" s="135"/>
      <c r="SCH1" s="136"/>
      <c r="SCI1" s="134"/>
      <c r="SCJ1" s="135"/>
      <c r="SCK1" s="135"/>
      <c r="SCL1" s="135"/>
      <c r="SCM1" s="135"/>
      <c r="SCN1" s="135"/>
      <c r="SCO1" s="135"/>
      <c r="SCP1" s="135"/>
      <c r="SCQ1" s="135"/>
      <c r="SCR1" s="136"/>
      <c r="SCS1" s="134"/>
      <c r="SCT1" s="135"/>
      <c r="SCU1" s="135"/>
      <c r="SCV1" s="135"/>
      <c r="SCW1" s="135"/>
      <c r="SCX1" s="135"/>
      <c r="SCY1" s="135"/>
      <c r="SCZ1" s="135"/>
      <c r="SDA1" s="135"/>
      <c r="SDB1" s="136"/>
      <c r="SDC1" s="134"/>
      <c r="SDD1" s="135"/>
      <c r="SDE1" s="135"/>
      <c r="SDF1" s="135"/>
      <c r="SDG1" s="135"/>
      <c r="SDH1" s="135"/>
      <c r="SDI1" s="135"/>
      <c r="SDJ1" s="135"/>
      <c r="SDK1" s="135"/>
      <c r="SDL1" s="136"/>
      <c r="SDM1" s="134"/>
      <c r="SDN1" s="135"/>
      <c r="SDO1" s="135"/>
      <c r="SDP1" s="135"/>
      <c r="SDQ1" s="135"/>
      <c r="SDR1" s="135"/>
      <c r="SDS1" s="135"/>
      <c r="SDT1" s="135"/>
      <c r="SDU1" s="135"/>
      <c r="SDV1" s="136"/>
      <c r="SDW1" s="134"/>
      <c r="SDX1" s="135"/>
      <c r="SDY1" s="135"/>
      <c r="SDZ1" s="135"/>
      <c r="SEA1" s="135"/>
      <c r="SEB1" s="135"/>
      <c r="SEC1" s="135"/>
      <c r="SED1" s="135"/>
      <c r="SEE1" s="135"/>
      <c r="SEF1" s="136"/>
      <c r="SEG1" s="134"/>
      <c r="SEH1" s="135"/>
      <c r="SEI1" s="135"/>
      <c r="SEJ1" s="135"/>
      <c r="SEK1" s="135"/>
      <c r="SEL1" s="135"/>
      <c r="SEM1" s="135"/>
      <c r="SEN1" s="135"/>
      <c r="SEO1" s="135"/>
      <c r="SEP1" s="136"/>
      <c r="SEQ1" s="134"/>
      <c r="SER1" s="135"/>
      <c r="SES1" s="135"/>
      <c r="SET1" s="135"/>
      <c r="SEU1" s="135"/>
      <c r="SEV1" s="135"/>
      <c r="SEW1" s="135"/>
      <c r="SEX1" s="135"/>
      <c r="SEY1" s="135"/>
      <c r="SEZ1" s="136"/>
      <c r="SFA1" s="134"/>
      <c r="SFB1" s="135"/>
      <c r="SFC1" s="135"/>
      <c r="SFD1" s="135"/>
      <c r="SFE1" s="135"/>
      <c r="SFF1" s="135"/>
      <c r="SFG1" s="135"/>
      <c r="SFH1" s="135"/>
      <c r="SFI1" s="135"/>
      <c r="SFJ1" s="136"/>
      <c r="SFK1" s="134"/>
      <c r="SFL1" s="135"/>
      <c r="SFM1" s="135"/>
      <c r="SFN1" s="135"/>
      <c r="SFO1" s="135"/>
      <c r="SFP1" s="135"/>
      <c r="SFQ1" s="135"/>
      <c r="SFR1" s="135"/>
      <c r="SFS1" s="135"/>
      <c r="SFT1" s="136"/>
      <c r="SFU1" s="134"/>
      <c r="SFV1" s="135"/>
      <c r="SFW1" s="135"/>
      <c r="SFX1" s="135"/>
      <c r="SFY1" s="135"/>
      <c r="SFZ1" s="135"/>
      <c r="SGA1" s="135"/>
      <c r="SGB1" s="135"/>
      <c r="SGC1" s="135"/>
      <c r="SGD1" s="136"/>
      <c r="SGE1" s="134"/>
      <c r="SGF1" s="135"/>
      <c r="SGG1" s="135"/>
      <c r="SGH1" s="135"/>
      <c r="SGI1" s="135"/>
      <c r="SGJ1" s="135"/>
      <c r="SGK1" s="135"/>
      <c r="SGL1" s="135"/>
      <c r="SGM1" s="135"/>
      <c r="SGN1" s="136"/>
      <c r="SGO1" s="134"/>
      <c r="SGP1" s="135"/>
      <c r="SGQ1" s="135"/>
      <c r="SGR1" s="135"/>
      <c r="SGS1" s="135"/>
      <c r="SGT1" s="135"/>
      <c r="SGU1" s="135"/>
      <c r="SGV1" s="135"/>
      <c r="SGW1" s="135"/>
      <c r="SGX1" s="136"/>
      <c r="SGY1" s="134"/>
      <c r="SGZ1" s="135"/>
      <c r="SHA1" s="135"/>
      <c r="SHB1" s="135"/>
      <c r="SHC1" s="135"/>
      <c r="SHD1" s="135"/>
      <c r="SHE1" s="135"/>
      <c r="SHF1" s="135"/>
      <c r="SHG1" s="135"/>
      <c r="SHH1" s="136"/>
      <c r="SHI1" s="134"/>
      <c r="SHJ1" s="135"/>
      <c r="SHK1" s="135"/>
      <c r="SHL1" s="135"/>
      <c r="SHM1" s="135"/>
      <c r="SHN1" s="135"/>
      <c r="SHO1" s="135"/>
      <c r="SHP1" s="135"/>
      <c r="SHQ1" s="135"/>
      <c r="SHR1" s="136"/>
      <c r="SHS1" s="134"/>
      <c r="SHT1" s="135"/>
      <c r="SHU1" s="135"/>
      <c r="SHV1" s="135"/>
      <c r="SHW1" s="135"/>
      <c r="SHX1" s="135"/>
      <c r="SHY1" s="135"/>
      <c r="SHZ1" s="135"/>
      <c r="SIA1" s="135"/>
      <c r="SIB1" s="136"/>
      <c r="SIC1" s="134"/>
      <c r="SID1" s="135"/>
      <c r="SIE1" s="135"/>
      <c r="SIF1" s="135"/>
      <c r="SIG1" s="135"/>
      <c r="SIH1" s="135"/>
      <c r="SII1" s="135"/>
      <c r="SIJ1" s="135"/>
      <c r="SIK1" s="135"/>
      <c r="SIL1" s="136"/>
      <c r="SIM1" s="134"/>
      <c r="SIN1" s="135"/>
      <c r="SIO1" s="135"/>
      <c r="SIP1" s="135"/>
      <c r="SIQ1" s="135"/>
      <c r="SIR1" s="135"/>
      <c r="SIS1" s="135"/>
      <c r="SIT1" s="135"/>
      <c r="SIU1" s="135"/>
      <c r="SIV1" s="136"/>
      <c r="SIW1" s="134"/>
      <c r="SIX1" s="135"/>
      <c r="SIY1" s="135"/>
      <c r="SIZ1" s="135"/>
      <c r="SJA1" s="135"/>
      <c r="SJB1" s="135"/>
      <c r="SJC1" s="135"/>
      <c r="SJD1" s="135"/>
      <c r="SJE1" s="135"/>
      <c r="SJF1" s="136"/>
      <c r="SJG1" s="134"/>
      <c r="SJH1" s="135"/>
      <c r="SJI1" s="135"/>
      <c r="SJJ1" s="135"/>
      <c r="SJK1" s="135"/>
      <c r="SJL1" s="135"/>
      <c r="SJM1" s="135"/>
      <c r="SJN1" s="135"/>
      <c r="SJO1" s="135"/>
      <c r="SJP1" s="136"/>
      <c r="SJQ1" s="134"/>
      <c r="SJR1" s="135"/>
      <c r="SJS1" s="135"/>
      <c r="SJT1" s="135"/>
      <c r="SJU1" s="135"/>
      <c r="SJV1" s="135"/>
      <c r="SJW1" s="135"/>
      <c r="SJX1" s="135"/>
      <c r="SJY1" s="135"/>
      <c r="SJZ1" s="136"/>
      <c r="SKA1" s="134"/>
      <c r="SKB1" s="135"/>
      <c r="SKC1" s="135"/>
      <c r="SKD1" s="135"/>
      <c r="SKE1" s="135"/>
      <c r="SKF1" s="135"/>
      <c r="SKG1" s="135"/>
      <c r="SKH1" s="135"/>
      <c r="SKI1" s="135"/>
      <c r="SKJ1" s="136"/>
      <c r="SKK1" s="134"/>
      <c r="SKL1" s="135"/>
      <c r="SKM1" s="135"/>
      <c r="SKN1" s="135"/>
      <c r="SKO1" s="135"/>
      <c r="SKP1" s="135"/>
      <c r="SKQ1" s="135"/>
      <c r="SKR1" s="135"/>
      <c r="SKS1" s="135"/>
      <c r="SKT1" s="136"/>
      <c r="SKU1" s="134"/>
      <c r="SKV1" s="135"/>
      <c r="SKW1" s="135"/>
      <c r="SKX1" s="135"/>
      <c r="SKY1" s="135"/>
      <c r="SKZ1" s="135"/>
      <c r="SLA1" s="135"/>
      <c r="SLB1" s="135"/>
      <c r="SLC1" s="135"/>
      <c r="SLD1" s="136"/>
      <c r="SLE1" s="134"/>
      <c r="SLF1" s="135"/>
      <c r="SLG1" s="135"/>
      <c r="SLH1" s="135"/>
      <c r="SLI1" s="135"/>
      <c r="SLJ1" s="135"/>
      <c r="SLK1" s="135"/>
      <c r="SLL1" s="135"/>
      <c r="SLM1" s="135"/>
      <c r="SLN1" s="136"/>
      <c r="SLO1" s="134"/>
      <c r="SLP1" s="135"/>
      <c r="SLQ1" s="135"/>
      <c r="SLR1" s="135"/>
      <c r="SLS1" s="135"/>
      <c r="SLT1" s="135"/>
      <c r="SLU1" s="135"/>
      <c r="SLV1" s="135"/>
      <c r="SLW1" s="135"/>
      <c r="SLX1" s="136"/>
      <c r="SLY1" s="134"/>
      <c r="SLZ1" s="135"/>
      <c r="SMA1" s="135"/>
      <c r="SMB1" s="135"/>
      <c r="SMC1" s="135"/>
      <c r="SMD1" s="135"/>
      <c r="SME1" s="135"/>
      <c r="SMF1" s="135"/>
      <c r="SMG1" s="135"/>
      <c r="SMH1" s="136"/>
      <c r="SMI1" s="134"/>
      <c r="SMJ1" s="135"/>
      <c r="SMK1" s="135"/>
      <c r="SML1" s="135"/>
      <c r="SMM1" s="135"/>
      <c r="SMN1" s="135"/>
      <c r="SMO1" s="135"/>
      <c r="SMP1" s="135"/>
      <c r="SMQ1" s="135"/>
      <c r="SMR1" s="136"/>
      <c r="SMS1" s="134"/>
      <c r="SMT1" s="135"/>
      <c r="SMU1" s="135"/>
      <c r="SMV1" s="135"/>
      <c r="SMW1" s="135"/>
      <c r="SMX1" s="135"/>
      <c r="SMY1" s="135"/>
      <c r="SMZ1" s="135"/>
      <c r="SNA1" s="135"/>
      <c r="SNB1" s="136"/>
      <c r="SNC1" s="134"/>
      <c r="SND1" s="135"/>
      <c r="SNE1" s="135"/>
      <c r="SNF1" s="135"/>
      <c r="SNG1" s="135"/>
      <c r="SNH1" s="135"/>
      <c r="SNI1" s="135"/>
      <c r="SNJ1" s="135"/>
      <c r="SNK1" s="135"/>
      <c r="SNL1" s="136"/>
      <c r="SNM1" s="134"/>
      <c r="SNN1" s="135"/>
      <c r="SNO1" s="135"/>
      <c r="SNP1" s="135"/>
      <c r="SNQ1" s="135"/>
      <c r="SNR1" s="135"/>
      <c r="SNS1" s="135"/>
      <c r="SNT1" s="135"/>
      <c r="SNU1" s="135"/>
      <c r="SNV1" s="136"/>
      <c r="SNW1" s="134"/>
      <c r="SNX1" s="135"/>
      <c r="SNY1" s="135"/>
      <c r="SNZ1" s="135"/>
      <c r="SOA1" s="135"/>
      <c r="SOB1" s="135"/>
      <c r="SOC1" s="135"/>
      <c r="SOD1" s="135"/>
      <c r="SOE1" s="135"/>
      <c r="SOF1" s="136"/>
      <c r="SOG1" s="134"/>
      <c r="SOH1" s="135"/>
      <c r="SOI1" s="135"/>
      <c r="SOJ1" s="135"/>
      <c r="SOK1" s="135"/>
      <c r="SOL1" s="135"/>
      <c r="SOM1" s="135"/>
      <c r="SON1" s="135"/>
      <c r="SOO1" s="135"/>
      <c r="SOP1" s="136"/>
      <c r="SOQ1" s="134"/>
      <c r="SOR1" s="135"/>
      <c r="SOS1" s="135"/>
      <c r="SOT1" s="135"/>
      <c r="SOU1" s="135"/>
      <c r="SOV1" s="135"/>
      <c r="SOW1" s="135"/>
      <c r="SOX1" s="135"/>
      <c r="SOY1" s="135"/>
      <c r="SOZ1" s="136"/>
      <c r="SPA1" s="134"/>
      <c r="SPB1" s="135"/>
      <c r="SPC1" s="135"/>
      <c r="SPD1" s="135"/>
      <c r="SPE1" s="135"/>
      <c r="SPF1" s="135"/>
      <c r="SPG1" s="135"/>
      <c r="SPH1" s="135"/>
      <c r="SPI1" s="135"/>
      <c r="SPJ1" s="136"/>
      <c r="SPK1" s="134"/>
      <c r="SPL1" s="135"/>
      <c r="SPM1" s="135"/>
      <c r="SPN1" s="135"/>
      <c r="SPO1" s="135"/>
      <c r="SPP1" s="135"/>
      <c r="SPQ1" s="135"/>
      <c r="SPR1" s="135"/>
      <c r="SPS1" s="135"/>
      <c r="SPT1" s="136"/>
      <c r="SPU1" s="134"/>
      <c r="SPV1" s="135"/>
      <c r="SPW1" s="135"/>
      <c r="SPX1" s="135"/>
      <c r="SPY1" s="135"/>
      <c r="SPZ1" s="135"/>
      <c r="SQA1" s="135"/>
      <c r="SQB1" s="135"/>
      <c r="SQC1" s="135"/>
      <c r="SQD1" s="136"/>
      <c r="SQE1" s="134"/>
      <c r="SQF1" s="135"/>
      <c r="SQG1" s="135"/>
      <c r="SQH1" s="135"/>
      <c r="SQI1" s="135"/>
      <c r="SQJ1" s="135"/>
      <c r="SQK1" s="135"/>
      <c r="SQL1" s="135"/>
      <c r="SQM1" s="135"/>
      <c r="SQN1" s="136"/>
      <c r="SQO1" s="134"/>
      <c r="SQP1" s="135"/>
      <c r="SQQ1" s="135"/>
      <c r="SQR1" s="135"/>
      <c r="SQS1" s="135"/>
      <c r="SQT1" s="135"/>
      <c r="SQU1" s="135"/>
      <c r="SQV1" s="135"/>
      <c r="SQW1" s="135"/>
      <c r="SQX1" s="136"/>
      <c r="SQY1" s="134"/>
      <c r="SQZ1" s="135"/>
      <c r="SRA1" s="135"/>
      <c r="SRB1" s="135"/>
      <c r="SRC1" s="135"/>
      <c r="SRD1" s="135"/>
      <c r="SRE1" s="135"/>
      <c r="SRF1" s="135"/>
      <c r="SRG1" s="135"/>
      <c r="SRH1" s="136"/>
      <c r="SRI1" s="134"/>
      <c r="SRJ1" s="135"/>
      <c r="SRK1" s="135"/>
      <c r="SRL1" s="135"/>
      <c r="SRM1" s="135"/>
      <c r="SRN1" s="135"/>
      <c r="SRO1" s="135"/>
      <c r="SRP1" s="135"/>
      <c r="SRQ1" s="135"/>
      <c r="SRR1" s="136"/>
      <c r="SRS1" s="134"/>
      <c r="SRT1" s="135"/>
      <c r="SRU1" s="135"/>
      <c r="SRV1" s="135"/>
      <c r="SRW1" s="135"/>
      <c r="SRX1" s="135"/>
      <c r="SRY1" s="135"/>
      <c r="SRZ1" s="135"/>
      <c r="SSA1" s="135"/>
      <c r="SSB1" s="136"/>
      <c r="SSC1" s="134"/>
      <c r="SSD1" s="135"/>
      <c r="SSE1" s="135"/>
      <c r="SSF1" s="135"/>
      <c r="SSG1" s="135"/>
      <c r="SSH1" s="135"/>
      <c r="SSI1" s="135"/>
      <c r="SSJ1" s="135"/>
      <c r="SSK1" s="135"/>
      <c r="SSL1" s="136"/>
      <c r="SSM1" s="134"/>
      <c r="SSN1" s="135"/>
      <c r="SSO1" s="135"/>
      <c r="SSP1" s="135"/>
      <c r="SSQ1" s="135"/>
      <c r="SSR1" s="135"/>
      <c r="SSS1" s="135"/>
      <c r="SST1" s="135"/>
      <c r="SSU1" s="135"/>
      <c r="SSV1" s="136"/>
      <c r="SSW1" s="134"/>
      <c r="SSX1" s="135"/>
      <c r="SSY1" s="135"/>
      <c r="SSZ1" s="135"/>
      <c r="STA1" s="135"/>
      <c r="STB1" s="135"/>
      <c r="STC1" s="135"/>
      <c r="STD1" s="135"/>
      <c r="STE1" s="135"/>
      <c r="STF1" s="136"/>
      <c r="STG1" s="134"/>
      <c r="STH1" s="135"/>
      <c r="STI1" s="135"/>
      <c r="STJ1" s="135"/>
      <c r="STK1" s="135"/>
      <c r="STL1" s="135"/>
      <c r="STM1" s="135"/>
      <c r="STN1" s="135"/>
      <c r="STO1" s="135"/>
      <c r="STP1" s="136"/>
      <c r="STQ1" s="134"/>
      <c r="STR1" s="135"/>
      <c r="STS1" s="135"/>
      <c r="STT1" s="135"/>
      <c r="STU1" s="135"/>
      <c r="STV1" s="135"/>
      <c r="STW1" s="135"/>
      <c r="STX1" s="135"/>
      <c r="STY1" s="135"/>
      <c r="STZ1" s="136"/>
      <c r="SUA1" s="134"/>
      <c r="SUB1" s="135"/>
      <c r="SUC1" s="135"/>
      <c r="SUD1" s="135"/>
      <c r="SUE1" s="135"/>
      <c r="SUF1" s="135"/>
      <c r="SUG1" s="135"/>
      <c r="SUH1" s="135"/>
      <c r="SUI1" s="135"/>
      <c r="SUJ1" s="136"/>
      <c r="SUK1" s="134"/>
      <c r="SUL1" s="135"/>
      <c r="SUM1" s="135"/>
      <c r="SUN1" s="135"/>
      <c r="SUO1" s="135"/>
      <c r="SUP1" s="135"/>
      <c r="SUQ1" s="135"/>
      <c r="SUR1" s="135"/>
      <c r="SUS1" s="135"/>
      <c r="SUT1" s="136"/>
      <c r="SUU1" s="134"/>
      <c r="SUV1" s="135"/>
      <c r="SUW1" s="135"/>
      <c r="SUX1" s="135"/>
      <c r="SUY1" s="135"/>
      <c r="SUZ1" s="135"/>
      <c r="SVA1" s="135"/>
      <c r="SVB1" s="135"/>
      <c r="SVC1" s="135"/>
      <c r="SVD1" s="136"/>
      <c r="SVE1" s="134"/>
      <c r="SVF1" s="135"/>
      <c r="SVG1" s="135"/>
      <c r="SVH1" s="135"/>
      <c r="SVI1" s="135"/>
      <c r="SVJ1" s="135"/>
      <c r="SVK1" s="135"/>
      <c r="SVL1" s="135"/>
      <c r="SVM1" s="135"/>
      <c r="SVN1" s="136"/>
      <c r="SVO1" s="134"/>
      <c r="SVP1" s="135"/>
      <c r="SVQ1" s="135"/>
      <c r="SVR1" s="135"/>
      <c r="SVS1" s="135"/>
      <c r="SVT1" s="135"/>
      <c r="SVU1" s="135"/>
      <c r="SVV1" s="135"/>
      <c r="SVW1" s="135"/>
      <c r="SVX1" s="136"/>
      <c r="SVY1" s="134"/>
      <c r="SVZ1" s="135"/>
      <c r="SWA1" s="135"/>
      <c r="SWB1" s="135"/>
      <c r="SWC1" s="135"/>
      <c r="SWD1" s="135"/>
      <c r="SWE1" s="135"/>
      <c r="SWF1" s="135"/>
      <c r="SWG1" s="135"/>
      <c r="SWH1" s="136"/>
      <c r="SWI1" s="134"/>
      <c r="SWJ1" s="135"/>
      <c r="SWK1" s="135"/>
      <c r="SWL1" s="135"/>
      <c r="SWM1" s="135"/>
      <c r="SWN1" s="135"/>
      <c r="SWO1" s="135"/>
      <c r="SWP1" s="135"/>
      <c r="SWQ1" s="135"/>
      <c r="SWR1" s="136"/>
      <c r="SWS1" s="134"/>
      <c r="SWT1" s="135"/>
      <c r="SWU1" s="135"/>
      <c r="SWV1" s="135"/>
      <c r="SWW1" s="135"/>
      <c r="SWX1" s="135"/>
      <c r="SWY1" s="135"/>
      <c r="SWZ1" s="135"/>
      <c r="SXA1" s="135"/>
      <c r="SXB1" s="136"/>
      <c r="SXC1" s="134"/>
      <c r="SXD1" s="135"/>
      <c r="SXE1" s="135"/>
      <c r="SXF1" s="135"/>
      <c r="SXG1" s="135"/>
      <c r="SXH1" s="135"/>
      <c r="SXI1" s="135"/>
      <c r="SXJ1" s="135"/>
      <c r="SXK1" s="135"/>
      <c r="SXL1" s="136"/>
      <c r="SXM1" s="134"/>
      <c r="SXN1" s="135"/>
      <c r="SXO1" s="135"/>
      <c r="SXP1" s="135"/>
      <c r="SXQ1" s="135"/>
      <c r="SXR1" s="135"/>
      <c r="SXS1" s="135"/>
      <c r="SXT1" s="135"/>
      <c r="SXU1" s="135"/>
      <c r="SXV1" s="136"/>
      <c r="SXW1" s="134"/>
      <c r="SXX1" s="135"/>
      <c r="SXY1" s="135"/>
      <c r="SXZ1" s="135"/>
      <c r="SYA1" s="135"/>
      <c r="SYB1" s="135"/>
      <c r="SYC1" s="135"/>
      <c r="SYD1" s="135"/>
      <c r="SYE1" s="135"/>
      <c r="SYF1" s="136"/>
      <c r="SYG1" s="134"/>
      <c r="SYH1" s="135"/>
      <c r="SYI1" s="135"/>
      <c r="SYJ1" s="135"/>
      <c r="SYK1" s="135"/>
      <c r="SYL1" s="135"/>
      <c r="SYM1" s="135"/>
      <c r="SYN1" s="135"/>
      <c r="SYO1" s="135"/>
      <c r="SYP1" s="136"/>
      <c r="SYQ1" s="134"/>
      <c r="SYR1" s="135"/>
      <c r="SYS1" s="135"/>
      <c r="SYT1" s="135"/>
      <c r="SYU1" s="135"/>
      <c r="SYV1" s="135"/>
      <c r="SYW1" s="135"/>
      <c r="SYX1" s="135"/>
      <c r="SYY1" s="135"/>
      <c r="SYZ1" s="136"/>
      <c r="SZA1" s="134"/>
      <c r="SZB1" s="135"/>
      <c r="SZC1" s="135"/>
      <c r="SZD1" s="135"/>
      <c r="SZE1" s="135"/>
      <c r="SZF1" s="135"/>
      <c r="SZG1" s="135"/>
      <c r="SZH1" s="135"/>
      <c r="SZI1" s="135"/>
      <c r="SZJ1" s="136"/>
      <c r="SZK1" s="134"/>
      <c r="SZL1" s="135"/>
      <c r="SZM1" s="135"/>
      <c r="SZN1" s="135"/>
      <c r="SZO1" s="135"/>
      <c r="SZP1" s="135"/>
      <c r="SZQ1" s="135"/>
      <c r="SZR1" s="135"/>
      <c r="SZS1" s="135"/>
      <c r="SZT1" s="136"/>
      <c r="SZU1" s="134"/>
      <c r="SZV1" s="135"/>
      <c r="SZW1" s="135"/>
      <c r="SZX1" s="135"/>
      <c r="SZY1" s="135"/>
      <c r="SZZ1" s="135"/>
      <c r="TAA1" s="135"/>
      <c r="TAB1" s="135"/>
      <c r="TAC1" s="135"/>
      <c r="TAD1" s="136"/>
      <c r="TAE1" s="134"/>
      <c r="TAF1" s="135"/>
      <c r="TAG1" s="135"/>
      <c r="TAH1" s="135"/>
      <c r="TAI1" s="135"/>
      <c r="TAJ1" s="135"/>
      <c r="TAK1" s="135"/>
      <c r="TAL1" s="135"/>
      <c r="TAM1" s="135"/>
      <c r="TAN1" s="136"/>
      <c r="TAO1" s="134"/>
      <c r="TAP1" s="135"/>
      <c r="TAQ1" s="135"/>
      <c r="TAR1" s="135"/>
      <c r="TAS1" s="135"/>
      <c r="TAT1" s="135"/>
      <c r="TAU1" s="135"/>
      <c r="TAV1" s="135"/>
      <c r="TAW1" s="135"/>
      <c r="TAX1" s="136"/>
      <c r="TAY1" s="134"/>
      <c r="TAZ1" s="135"/>
      <c r="TBA1" s="135"/>
      <c r="TBB1" s="135"/>
      <c r="TBC1" s="135"/>
      <c r="TBD1" s="135"/>
      <c r="TBE1" s="135"/>
      <c r="TBF1" s="135"/>
      <c r="TBG1" s="135"/>
      <c r="TBH1" s="136"/>
      <c r="TBI1" s="134"/>
      <c r="TBJ1" s="135"/>
      <c r="TBK1" s="135"/>
      <c r="TBL1" s="135"/>
      <c r="TBM1" s="135"/>
      <c r="TBN1" s="135"/>
      <c r="TBO1" s="135"/>
      <c r="TBP1" s="135"/>
      <c r="TBQ1" s="135"/>
      <c r="TBR1" s="136"/>
      <c r="TBS1" s="134"/>
      <c r="TBT1" s="135"/>
      <c r="TBU1" s="135"/>
      <c r="TBV1" s="135"/>
      <c r="TBW1" s="135"/>
      <c r="TBX1" s="135"/>
      <c r="TBY1" s="135"/>
      <c r="TBZ1" s="135"/>
      <c r="TCA1" s="135"/>
      <c r="TCB1" s="136"/>
      <c r="TCC1" s="134"/>
      <c r="TCD1" s="135"/>
      <c r="TCE1" s="135"/>
      <c r="TCF1" s="135"/>
      <c r="TCG1" s="135"/>
      <c r="TCH1" s="135"/>
      <c r="TCI1" s="135"/>
      <c r="TCJ1" s="135"/>
      <c r="TCK1" s="135"/>
      <c r="TCL1" s="136"/>
      <c r="TCM1" s="134"/>
      <c r="TCN1" s="135"/>
      <c r="TCO1" s="135"/>
      <c r="TCP1" s="135"/>
      <c r="TCQ1" s="135"/>
      <c r="TCR1" s="135"/>
      <c r="TCS1" s="135"/>
      <c r="TCT1" s="135"/>
      <c r="TCU1" s="135"/>
      <c r="TCV1" s="136"/>
      <c r="TCW1" s="134"/>
      <c r="TCX1" s="135"/>
      <c r="TCY1" s="135"/>
      <c r="TCZ1" s="135"/>
      <c r="TDA1" s="135"/>
      <c r="TDB1" s="135"/>
      <c r="TDC1" s="135"/>
      <c r="TDD1" s="135"/>
      <c r="TDE1" s="135"/>
      <c r="TDF1" s="136"/>
      <c r="TDG1" s="134"/>
      <c r="TDH1" s="135"/>
      <c r="TDI1" s="135"/>
      <c r="TDJ1" s="135"/>
      <c r="TDK1" s="135"/>
      <c r="TDL1" s="135"/>
      <c r="TDM1" s="135"/>
      <c r="TDN1" s="135"/>
      <c r="TDO1" s="135"/>
      <c r="TDP1" s="136"/>
      <c r="TDQ1" s="134"/>
      <c r="TDR1" s="135"/>
      <c r="TDS1" s="135"/>
      <c r="TDT1" s="135"/>
      <c r="TDU1" s="135"/>
      <c r="TDV1" s="135"/>
      <c r="TDW1" s="135"/>
      <c r="TDX1" s="135"/>
      <c r="TDY1" s="135"/>
      <c r="TDZ1" s="136"/>
      <c r="TEA1" s="134"/>
      <c r="TEB1" s="135"/>
      <c r="TEC1" s="135"/>
      <c r="TED1" s="135"/>
      <c r="TEE1" s="135"/>
      <c r="TEF1" s="135"/>
      <c r="TEG1" s="135"/>
      <c r="TEH1" s="135"/>
      <c r="TEI1" s="135"/>
      <c r="TEJ1" s="136"/>
      <c r="TEK1" s="134"/>
      <c r="TEL1" s="135"/>
      <c r="TEM1" s="135"/>
      <c r="TEN1" s="135"/>
      <c r="TEO1" s="135"/>
      <c r="TEP1" s="135"/>
      <c r="TEQ1" s="135"/>
      <c r="TER1" s="135"/>
      <c r="TES1" s="135"/>
      <c r="TET1" s="136"/>
      <c r="TEU1" s="134"/>
      <c r="TEV1" s="135"/>
      <c r="TEW1" s="135"/>
      <c r="TEX1" s="135"/>
      <c r="TEY1" s="135"/>
      <c r="TEZ1" s="135"/>
      <c r="TFA1" s="135"/>
      <c r="TFB1" s="135"/>
      <c r="TFC1" s="135"/>
      <c r="TFD1" s="136"/>
      <c r="TFE1" s="134"/>
      <c r="TFF1" s="135"/>
      <c r="TFG1" s="135"/>
      <c r="TFH1" s="135"/>
      <c r="TFI1" s="135"/>
      <c r="TFJ1" s="135"/>
      <c r="TFK1" s="135"/>
      <c r="TFL1" s="135"/>
      <c r="TFM1" s="135"/>
      <c r="TFN1" s="136"/>
      <c r="TFO1" s="134"/>
      <c r="TFP1" s="135"/>
      <c r="TFQ1" s="135"/>
      <c r="TFR1" s="135"/>
      <c r="TFS1" s="135"/>
      <c r="TFT1" s="135"/>
      <c r="TFU1" s="135"/>
      <c r="TFV1" s="135"/>
      <c r="TFW1" s="135"/>
      <c r="TFX1" s="136"/>
      <c r="TFY1" s="134"/>
      <c r="TFZ1" s="135"/>
      <c r="TGA1" s="135"/>
      <c r="TGB1" s="135"/>
      <c r="TGC1" s="135"/>
      <c r="TGD1" s="135"/>
      <c r="TGE1" s="135"/>
      <c r="TGF1" s="135"/>
      <c r="TGG1" s="135"/>
      <c r="TGH1" s="136"/>
      <c r="TGI1" s="134"/>
      <c r="TGJ1" s="135"/>
      <c r="TGK1" s="135"/>
      <c r="TGL1" s="135"/>
      <c r="TGM1" s="135"/>
      <c r="TGN1" s="135"/>
      <c r="TGO1" s="135"/>
      <c r="TGP1" s="135"/>
      <c r="TGQ1" s="135"/>
      <c r="TGR1" s="136"/>
      <c r="TGS1" s="134"/>
      <c r="TGT1" s="135"/>
      <c r="TGU1" s="135"/>
      <c r="TGV1" s="135"/>
      <c r="TGW1" s="135"/>
      <c r="TGX1" s="135"/>
      <c r="TGY1" s="135"/>
      <c r="TGZ1" s="135"/>
      <c r="THA1" s="135"/>
      <c r="THB1" s="136"/>
      <c r="THC1" s="134"/>
      <c r="THD1" s="135"/>
      <c r="THE1" s="135"/>
      <c r="THF1" s="135"/>
      <c r="THG1" s="135"/>
      <c r="THH1" s="135"/>
      <c r="THI1" s="135"/>
      <c r="THJ1" s="135"/>
      <c r="THK1" s="135"/>
      <c r="THL1" s="136"/>
      <c r="THM1" s="134"/>
      <c r="THN1" s="135"/>
      <c r="THO1" s="135"/>
      <c r="THP1" s="135"/>
      <c r="THQ1" s="135"/>
      <c r="THR1" s="135"/>
      <c r="THS1" s="135"/>
      <c r="THT1" s="135"/>
      <c r="THU1" s="135"/>
      <c r="THV1" s="136"/>
      <c r="THW1" s="134"/>
      <c r="THX1" s="135"/>
      <c r="THY1" s="135"/>
      <c r="THZ1" s="135"/>
      <c r="TIA1" s="135"/>
      <c r="TIB1" s="135"/>
      <c r="TIC1" s="135"/>
      <c r="TID1" s="135"/>
      <c r="TIE1" s="135"/>
      <c r="TIF1" s="136"/>
      <c r="TIG1" s="134"/>
      <c r="TIH1" s="135"/>
      <c r="TII1" s="135"/>
      <c r="TIJ1" s="135"/>
      <c r="TIK1" s="135"/>
      <c r="TIL1" s="135"/>
      <c r="TIM1" s="135"/>
      <c r="TIN1" s="135"/>
      <c r="TIO1" s="135"/>
      <c r="TIP1" s="136"/>
      <c r="TIQ1" s="134"/>
      <c r="TIR1" s="135"/>
      <c r="TIS1" s="135"/>
      <c r="TIT1" s="135"/>
      <c r="TIU1" s="135"/>
      <c r="TIV1" s="135"/>
      <c r="TIW1" s="135"/>
      <c r="TIX1" s="135"/>
      <c r="TIY1" s="135"/>
      <c r="TIZ1" s="136"/>
      <c r="TJA1" s="134"/>
      <c r="TJB1" s="135"/>
      <c r="TJC1" s="135"/>
      <c r="TJD1" s="135"/>
      <c r="TJE1" s="135"/>
      <c r="TJF1" s="135"/>
      <c r="TJG1" s="135"/>
      <c r="TJH1" s="135"/>
      <c r="TJI1" s="135"/>
      <c r="TJJ1" s="136"/>
      <c r="TJK1" s="134"/>
      <c r="TJL1" s="135"/>
      <c r="TJM1" s="135"/>
      <c r="TJN1" s="135"/>
      <c r="TJO1" s="135"/>
      <c r="TJP1" s="135"/>
      <c r="TJQ1" s="135"/>
      <c r="TJR1" s="135"/>
      <c r="TJS1" s="135"/>
      <c r="TJT1" s="136"/>
      <c r="TJU1" s="134"/>
      <c r="TJV1" s="135"/>
      <c r="TJW1" s="135"/>
      <c r="TJX1" s="135"/>
      <c r="TJY1" s="135"/>
      <c r="TJZ1" s="135"/>
      <c r="TKA1" s="135"/>
      <c r="TKB1" s="135"/>
      <c r="TKC1" s="135"/>
      <c r="TKD1" s="136"/>
      <c r="TKE1" s="134"/>
      <c r="TKF1" s="135"/>
      <c r="TKG1" s="135"/>
      <c r="TKH1" s="135"/>
      <c r="TKI1" s="135"/>
      <c r="TKJ1" s="135"/>
      <c r="TKK1" s="135"/>
      <c r="TKL1" s="135"/>
      <c r="TKM1" s="135"/>
      <c r="TKN1" s="136"/>
      <c r="TKO1" s="134"/>
      <c r="TKP1" s="135"/>
      <c r="TKQ1" s="135"/>
      <c r="TKR1" s="135"/>
      <c r="TKS1" s="135"/>
      <c r="TKT1" s="135"/>
      <c r="TKU1" s="135"/>
      <c r="TKV1" s="135"/>
      <c r="TKW1" s="135"/>
      <c r="TKX1" s="136"/>
      <c r="TKY1" s="134"/>
      <c r="TKZ1" s="135"/>
      <c r="TLA1" s="135"/>
      <c r="TLB1" s="135"/>
      <c r="TLC1" s="135"/>
      <c r="TLD1" s="135"/>
      <c r="TLE1" s="135"/>
      <c r="TLF1" s="135"/>
      <c r="TLG1" s="135"/>
      <c r="TLH1" s="136"/>
      <c r="TLI1" s="134"/>
      <c r="TLJ1" s="135"/>
      <c r="TLK1" s="135"/>
      <c r="TLL1" s="135"/>
      <c r="TLM1" s="135"/>
      <c r="TLN1" s="135"/>
      <c r="TLO1" s="135"/>
      <c r="TLP1" s="135"/>
      <c r="TLQ1" s="135"/>
      <c r="TLR1" s="136"/>
      <c r="TLS1" s="134"/>
      <c r="TLT1" s="135"/>
      <c r="TLU1" s="135"/>
      <c r="TLV1" s="135"/>
      <c r="TLW1" s="135"/>
      <c r="TLX1" s="135"/>
      <c r="TLY1" s="135"/>
      <c r="TLZ1" s="135"/>
      <c r="TMA1" s="135"/>
      <c r="TMB1" s="136"/>
      <c r="TMC1" s="134"/>
      <c r="TMD1" s="135"/>
      <c r="TME1" s="135"/>
      <c r="TMF1" s="135"/>
      <c r="TMG1" s="135"/>
      <c r="TMH1" s="135"/>
      <c r="TMI1" s="135"/>
      <c r="TMJ1" s="135"/>
      <c r="TMK1" s="135"/>
      <c r="TML1" s="136"/>
      <c r="TMM1" s="134"/>
      <c r="TMN1" s="135"/>
      <c r="TMO1" s="135"/>
      <c r="TMP1" s="135"/>
      <c r="TMQ1" s="135"/>
      <c r="TMR1" s="135"/>
      <c r="TMS1" s="135"/>
      <c r="TMT1" s="135"/>
      <c r="TMU1" s="135"/>
      <c r="TMV1" s="136"/>
      <c r="TMW1" s="134"/>
      <c r="TMX1" s="135"/>
      <c r="TMY1" s="135"/>
      <c r="TMZ1" s="135"/>
      <c r="TNA1" s="135"/>
      <c r="TNB1" s="135"/>
      <c r="TNC1" s="135"/>
      <c r="TND1" s="135"/>
      <c r="TNE1" s="135"/>
      <c r="TNF1" s="136"/>
      <c r="TNG1" s="134"/>
      <c r="TNH1" s="135"/>
      <c r="TNI1" s="135"/>
      <c r="TNJ1" s="135"/>
      <c r="TNK1" s="135"/>
      <c r="TNL1" s="135"/>
      <c r="TNM1" s="135"/>
      <c r="TNN1" s="135"/>
      <c r="TNO1" s="135"/>
      <c r="TNP1" s="136"/>
      <c r="TNQ1" s="134"/>
      <c r="TNR1" s="135"/>
      <c r="TNS1" s="135"/>
      <c r="TNT1" s="135"/>
      <c r="TNU1" s="135"/>
      <c r="TNV1" s="135"/>
      <c r="TNW1" s="135"/>
      <c r="TNX1" s="135"/>
      <c r="TNY1" s="135"/>
      <c r="TNZ1" s="136"/>
      <c r="TOA1" s="134"/>
      <c r="TOB1" s="135"/>
      <c r="TOC1" s="135"/>
      <c r="TOD1" s="135"/>
      <c r="TOE1" s="135"/>
      <c r="TOF1" s="135"/>
      <c r="TOG1" s="135"/>
      <c r="TOH1" s="135"/>
      <c r="TOI1" s="135"/>
      <c r="TOJ1" s="136"/>
      <c r="TOK1" s="134"/>
      <c r="TOL1" s="135"/>
      <c r="TOM1" s="135"/>
      <c r="TON1" s="135"/>
      <c r="TOO1" s="135"/>
      <c r="TOP1" s="135"/>
      <c r="TOQ1" s="135"/>
      <c r="TOR1" s="135"/>
      <c r="TOS1" s="135"/>
      <c r="TOT1" s="136"/>
      <c r="TOU1" s="134"/>
      <c r="TOV1" s="135"/>
      <c r="TOW1" s="135"/>
      <c r="TOX1" s="135"/>
      <c r="TOY1" s="135"/>
      <c r="TOZ1" s="135"/>
      <c r="TPA1" s="135"/>
      <c r="TPB1" s="135"/>
      <c r="TPC1" s="135"/>
      <c r="TPD1" s="136"/>
      <c r="TPE1" s="134"/>
      <c r="TPF1" s="135"/>
      <c r="TPG1" s="135"/>
      <c r="TPH1" s="135"/>
      <c r="TPI1" s="135"/>
      <c r="TPJ1" s="135"/>
      <c r="TPK1" s="135"/>
      <c r="TPL1" s="135"/>
      <c r="TPM1" s="135"/>
      <c r="TPN1" s="136"/>
      <c r="TPO1" s="134"/>
      <c r="TPP1" s="135"/>
      <c r="TPQ1" s="135"/>
      <c r="TPR1" s="135"/>
      <c r="TPS1" s="135"/>
      <c r="TPT1" s="135"/>
      <c r="TPU1" s="135"/>
      <c r="TPV1" s="135"/>
      <c r="TPW1" s="135"/>
      <c r="TPX1" s="136"/>
      <c r="TPY1" s="134"/>
      <c r="TPZ1" s="135"/>
      <c r="TQA1" s="135"/>
      <c r="TQB1" s="135"/>
      <c r="TQC1" s="135"/>
      <c r="TQD1" s="135"/>
      <c r="TQE1" s="135"/>
      <c r="TQF1" s="135"/>
      <c r="TQG1" s="135"/>
      <c r="TQH1" s="136"/>
      <c r="TQI1" s="134"/>
      <c r="TQJ1" s="135"/>
      <c r="TQK1" s="135"/>
      <c r="TQL1" s="135"/>
      <c r="TQM1" s="135"/>
      <c r="TQN1" s="135"/>
      <c r="TQO1" s="135"/>
      <c r="TQP1" s="135"/>
      <c r="TQQ1" s="135"/>
      <c r="TQR1" s="136"/>
      <c r="TQS1" s="134"/>
      <c r="TQT1" s="135"/>
      <c r="TQU1" s="135"/>
      <c r="TQV1" s="135"/>
      <c r="TQW1" s="135"/>
      <c r="TQX1" s="135"/>
      <c r="TQY1" s="135"/>
      <c r="TQZ1" s="135"/>
      <c r="TRA1" s="135"/>
      <c r="TRB1" s="136"/>
      <c r="TRC1" s="134"/>
      <c r="TRD1" s="135"/>
      <c r="TRE1" s="135"/>
      <c r="TRF1" s="135"/>
      <c r="TRG1" s="135"/>
      <c r="TRH1" s="135"/>
      <c r="TRI1" s="135"/>
      <c r="TRJ1" s="135"/>
      <c r="TRK1" s="135"/>
      <c r="TRL1" s="136"/>
      <c r="TRM1" s="134"/>
      <c r="TRN1" s="135"/>
      <c r="TRO1" s="135"/>
      <c r="TRP1" s="135"/>
      <c r="TRQ1" s="135"/>
      <c r="TRR1" s="135"/>
      <c r="TRS1" s="135"/>
      <c r="TRT1" s="135"/>
      <c r="TRU1" s="135"/>
      <c r="TRV1" s="136"/>
      <c r="TRW1" s="134"/>
      <c r="TRX1" s="135"/>
      <c r="TRY1" s="135"/>
      <c r="TRZ1" s="135"/>
      <c r="TSA1" s="135"/>
      <c r="TSB1" s="135"/>
      <c r="TSC1" s="135"/>
      <c r="TSD1" s="135"/>
      <c r="TSE1" s="135"/>
      <c r="TSF1" s="136"/>
      <c r="TSG1" s="134"/>
      <c r="TSH1" s="135"/>
      <c r="TSI1" s="135"/>
      <c r="TSJ1" s="135"/>
      <c r="TSK1" s="135"/>
      <c r="TSL1" s="135"/>
      <c r="TSM1" s="135"/>
      <c r="TSN1" s="135"/>
      <c r="TSO1" s="135"/>
      <c r="TSP1" s="136"/>
      <c r="TSQ1" s="134"/>
      <c r="TSR1" s="135"/>
      <c r="TSS1" s="135"/>
      <c r="TST1" s="135"/>
      <c r="TSU1" s="135"/>
      <c r="TSV1" s="135"/>
      <c r="TSW1" s="135"/>
      <c r="TSX1" s="135"/>
      <c r="TSY1" s="135"/>
      <c r="TSZ1" s="136"/>
      <c r="TTA1" s="134"/>
      <c r="TTB1" s="135"/>
      <c r="TTC1" s="135"/>
      <c r="TTD1" s="135"/>
      <c r="TTE1" s="135"/>
      <c r="TTF1" s="135"/>
      <c r="TTG1" s="135"/>
      <c r="TTH1" s="135"/>
      <c r="TTI1" s="135"/>
      <c r="TTJ1" s="136"/>
      <c r="TTK1" s="134"/>
      <c r="TTL1" s="135"/>
      <c r="TTM1" s="135"/>
      <c r="TTN1" s="135"/>
      <c r="TTO1" s="135"/>
      <c r="TTP1" s="135"/>
      <c r="TTQ1" s="135"/>
      <c r="TTR1" s="135"/>
      <c r="TTS1" s="135"/>
      <c r="TTT1" s="136"/>
      <c r="TTU1" s="134"/>
      <c r="TTV1" s="135"/>
      <c r="TTW1" s="135"/>
      <c r="TTX1" s="135"/>
      <c r="TTY1" s="135"/>
      <c r="TTZ1" s="135"/>
      <c r="TUA1" s="135"/>
      <c r="TUB1" s="135"/>
      <c r="TUC1" s="135"/>
      <c r="TUD1" s="136"/>
      <c r="TUE1" s="134"/>
      <c r="TUF1" s="135"/>
      <c r="TUG1" s="135"/>
      <c r="TUH1" s="135"/>
      <c r="TUI1" s="135"/>
      <c r="TUJ1" s="135"/>
      <c r="TUK1" s="135"/>
      <c r="TUL1" s="135"/>
      <c r="TUM1" s="135"/>
      <c r="TUN1" s="136"/>
      <c r="TUO1" s="134"/>
      <c r="TUP1" s="135"/>
      <c r="TUQ1" s="135"/>
      <c r="TUR1" s="135"/>
      <c r="TUS1" s="135"/>
      <c r="TUT1" s="135"/>
      <c r="TUU1" s="135"/>
      <c r="TUV1" s="135"/>
      <c r="TUW1" s="135"/>
      <c r="TUX1" s="136"/>
      <c r="TUY1" s="134"/>
      <c r="TUZ1" s="135"/>
      <c r="TVA1" s="135"/>
      <c r="TVB1" s="135"/>
      <c r="TVC1" s="135"/>
      <c r="TVD1" s="135"/>
      <c r="TVE1" s="135"/>
      <c r="TVF1" s="135"/>
      <c r="TVG1" s="135"/>
      <c r="TVH1" s="136"/>
      <c r="TVI1" s="134"/>
      <c r="TVJ1" s="135"/>
      <c r="TVK1" s="135"/>
      <c r="TVL1" s="135"/>
      <c r="TVM1" s="135"/>
      <c r="TVN1" s="135"/>
      <c r="TVO1" s="135"/>
      <c r="TVP1" s="135"/>
      <c r="TVQ1" s="135"/>
      <c r="TVR1" s="136"/>
      <c r="TVS1" s="134"/>
      <c r="TVT1" s="135"/>
      <c r="TVU1" s="135"/>
      <c r="TVV1" s="135"/>
      <c r="TVW1" s="135"/>
      <c r="TVX1" s="135"/>
      <c r="TVY1" s="135"/>
      <c r="TVZ1" s="135"/>
      <c r="TWA1" s="135"/>
      <c r="TWB1" s="136"/>
      <c r="TWC1" s="134"/>
      <c r="TWD1" s="135"/>
      <c r="TWE1" s="135"/>
      <c r="TWF1" s="135"/>
      <c r="TWG1" s="135"/>
      <c r="TWH1" s="135"/>
      <c r="TWI1" s="135"/>
      <c r="TWJ1" s="135"/>
      <c r="TWK1" s="135"/>
      <c r="TWL1" s="136"/>
      <c r="TWM1" s="134"/>
      <c r="TWN1" s="135"/>
      <c r="TWO1" s="135"/>
      <c r="TWP1" s="135"/>
      <c r="TWQ1" s="135"/>
      <c r="TWR1" s="135"/>
      <c r="TWS1" s="135"/>
      <c r="TWT1" s="135"/>
      <c r="TWU1" s="135"/>
      <c r="TWV1" s="136"/>
      <c r="TWW1" s="134"/>
      <c r="TWX1" s="135"/>
      <c r="TWY1" s="135"/>
      <c r="TWZ1" s="135"/>
      <c r="TXA1" s="135"/>
      <c r="TXB1" s="135"/>
      <c r="TXC1" s="135"/>
      <c r="TXD1" s="135"/>
      <c r="TXE1" s="135"/>
      <c r="TXF1" s="136"/>
      <c r="TXG1" s="134"/>
      <c r="TXH1" s="135"/>
      <c r="TXI1" s="135"/>
      <c r="TXJ1" s="135"/>
      <c r="TXK1" s="135"/>
      <c r="TXL1" s="135"/>
      <c r="TXM1" s="135"/>
      <c r="TXN1" s="135"/>
      <c r="TXO1" s="135"/>
      <c r="TXP1" s="136"/>
      <c r="TXQ1" s="134"/>
      <c r="TXR1" s="135"/>
      <c r="TXS1" s="135"/>
      <c r="TXT1" s="135"/>
      <c r="TXU1" s="135"/>
      <c r="TXV1" s="135"/>
      <c r="TXW1" s="135"/>
      <c r="TXX1" s="135"/>
      <c r="TXY1" s="135"/>
      <c r="TXZ1" s="136"/>
      <c r="TYA1" s="134"/>
      <c r="TYB1" s="135"/>
      <c r="TYC1" s="135"/>
      <c r="TYD1" s="135"/>
      <c r="TYE1" s="135"/>
      <c r="TYF1" s="135"/>
      <c r="TYG1" s="135"/>
      <c r="TYH1" s="135"/>
      <c r="TYI1" s="135"/>
      <c r="TYJ1" s="136"/>
      <c r="TYK1" s="134"/>
      <c r="TYL1" s="135"/>
      <c r="TYM1" s="135"/>
      <c r="TYN1" s="135"/>
      <c r="TYO1" s="135"/>
      <c r="TYP1" s="135"/>
      <c r="TYQ1" s="135"/>
      <c r="TYR1" s="135"/>
      <c r="TYS1" s="135"/>
      <c r="TYT1" s="136"/>
      <c r="TYU1" s="134"/>
      <c r="TYV1" s="135"/>
      <c r="TYW1" s="135"/>
      <c r="TYX1" s="135"/>
      <c r="TYY1" s="135"/>
      <c r="TYZ1" s="135"/>
      <c r="TZA1" s="135"/>
      <c r="TZB1" s="135"/>
      <c r="TZC1" s="135"/>
      <c r="TZD1" s="136"/>
      <c r="TZE1" s="134"/>
      <c r="TZF1" s="135"/>
      <c r="TZG1" s="135"/>
      <c r="TZH1" s="135"/>
      <c r="TZI1" s="135"/>
      <c r="TZJ1" s="135"/>
      <c r="TZK1" s="135"/>
      <c r="TZL1" s="135"/>
      <c r="TZM1" s="135"/>
      <c r="TZN1" s="136"/>
      <c r="TZO1" s="134"/>
      <c r="TZP1" s="135"/>
      <c r="TZQ1" s="135"/>
      <c r="TZR1" s="135"/>
      <c r="TZS1" s="135"/>
      <c r="TZT1" s="135"/>
      <c r="TZU1" s="135"/>
      <c r="TZV1" s="135"/>
      <c r="TZW1" s="135"/>
      <c r="TZX1" s="136"/>
      <c r="TZY1" s="134"/>
      <c r="TZZ1" s="135"/>
      <c r="UAA1" s="135"/>
      <c r="UAB1" s="135"/>
      <c r="UAC1" s="135"/>
      <c r="UAD1" s="135"/>
      <c r="UAE1" s="135"/>
      <c r="UAF1" s="135"/>
      <c r="UAG1" s="135"/>
      <c r="UAH1" s="136"/>
      <c r="UAI1" s="134"/>
      <c r="UAJ1" s="135"/>
      <c r="UAK1" s="135"/>
      <c r="UAL1" s="135"/>
      <c r="UAM1" s="135"/>
      <c r="UAN1" s="135"/>
      <c r="UAO1" s="135"/>
      <c r="UAP1" s="135"/>
      <c r="UAQ1" s="135"/>
      <c r="UAR1" s="136"/>
      <c r="UAS1" s="134"/>
      <c r="UAT1" s="135"/>
      <c r="UAU1" s="135"/>
      <c r="UAV1" s="135"/>
      <c r="UAW1" s="135"/>
      <c r="UAX1" s="135"/>
      <c r="UAY1" s="135"/>
      <c r="UAZ1" s="135"/>
      <c r="UBA1" s="135"/>
      <c r="UBB1" s="136"/>
      <c r="UBC1" s="134"/>
      <c r="UBD1" s="135"/>
      <c r="UBE1" s="135"/>
      <c r="UBF1" s="135"/>
      <c r="UBG1" s="135"/>
      <c r="UBH1" s="135"/>
      <c r="UBI1" s="135"/>
      <c r="UBJ1" s="135"/>
      <c r="UBK1" s="135"/>
      <c r="UBL1" s="136"/>
      <c r="UBM1" s="134"/>
      <c r="UBN1" s="135"/>
      <c r="UBO1" s="135"/>
      <c r="UBP1" s="135"/>
      <c r="UBQ1" s="135"/>
      <c r="UBR1" s="135"/>
      <c r="UBS1" s="135"/>
      <c r="UBT1" s="135"/>
      <c r="UBU1" s="135"/>
      <c r="UBV1" s="136"/>
      <c r="UBW1" s="134"/>
      <c r="UBX1" s="135"/>
      <c r="UBY1" s="135"/>
      <c r="UBZ1" s="135"/>
      <c r="UCA1" s="135"/>
      <c r="UCB1" s="135"/>
      <c r="UCC1" s="135"/>
      <c r="UCD1" s="135"/>
      <c r="UCE1" s="135"/>
      <c r="UCF1" s="136"/>
      <c r="UCG1" s="134"/>
      <c r="UCH1" s="135"/>
      <c r="UCI1" s="135"/>
      <c r="UCJ1" s="135"/>
      <c r="UCK1" s="135"/>
      <c r="UCL1" s="135"/>
      <c r="UCM1" s="135"/>
      <c r="UCN1" s="135"/>
      <c r="UCO1" s="135"/>
      <c r="UCP1" s="136"/>
      <c r="UCQ1" s="134"/>
      <c r="UCR1" s="135"/>
      <c r="UCS1" s="135"/>
      <c r="UCT1" s="135"/>
      <c r="UCU1" s="135"/>
      <c r="UCV1" s="135"/>
      <c r="UCW1" s="135"/>
      <c r="UCX1" s="135"/>
      <c r="UCY1" s="135"/>
      <c r="UCZ1" s="136"/>
      <c r="UDA1" s="134"/>
      <c r="UDB1" s="135"/>
      <c r="UDC1" s="135"/>
      <c r="UDD1" s="135"/>
      <c r="UDE1" s="135"/>
      <c r="UDF1" s="135"/>
      <c r="UDG1" s="135"/>
      <c r="UDH1" s="135"/>
      <c r="UDI1" s="135"/>
      <c r="UDJ1" s="136"/>
      <c r="UDK1" s="134"/>
      <c r="UDL1" s="135"/>
      <c r="UDM1" s="135"/>
      <c r="UDN1" s="135"/>
      <c r="UDO1" s="135"/>
      <c r="UDP1" s="135"/>
      <c r="UDQ1" s="135"/>
      <c r="UDR1" s="135"/>
      <c r="UDS1" s="135"/>
      <c r="UDT1" s="136"/>
      <c r="UDU1" s="134"/>
      <c r="UDV1" s="135"/>
      <c r="UDW1" s="135"/>
      <c r="UDX1" s="135"/>
      <c r="UDY1" s="135"/>
      <c r="UDZ1" s="135"/>
      <c r="UEA1" s="135"/>
      <c r="UEB1" s="135"/>
      <c r="UEC1" s="135"/>
      <c r="UED1" s="136"/>
      <c r="UEE1" s="134"/>
      <c r="UEF1" s="135"/>
      <c r="UEG1" s="135"/>
      <c r="UEH1" s="135"/>
      <c r="UEI1" s="135"/>
      <c r="UEJ1" s="135"/>
      <c r="UEK1" s="135"/>
      <c r="UEL1" s="135"/>
      <c r="UEM1" s="135"/>
      <c r="UEN1" s="136"/>
      <c r="UEO1" s="134"/>
      <c r="UEP1" s="135"/>
      <c r="UEQ1" s="135"/>
      <c r="UER1" s="135"/>
      <c r="UES1" s="135"/>
      <c r="UET1" s="135"/>
      <c r="UEU1" s="135"/>
      <c r="UEV1" s="135"/>
      <c r="UEW1" s="135"/>
      <c r="UEX1" s="136"/>
      <c r="UEY1" s="134"/>
      <c r="UEZ1" s="135"/>
      <c r="UFA1" s="135"/>
      <c r="UFB1" s="135"/>
      <c r="UFC1" s="135"/>
      <c r="UFD1" s="135"/>
      <c r="UFE1" s="135"/>
      <c r="UFF1" s="135"/>
      <c r="UFG1" s="135"/>
      <c r="UFH1" s="136"/>
      <c r="UFI1" s="134"/>
      <c r="UFJ1" s="135"/>
      <c r="UFK1" s="135"/>
      <c r="UFL1" s="135"/>
      <c r="UFM1" s="135"/>
      <c r="UFN1" s="135"/>
      <c r="UFO1" s="135"/>
      <c r="UFP1" s="135"/>
      <c r="UFQ1" s="135"/>
      <c r="UFR1" s="136"/>
      <c r="UFS1" s="134"/>
      <c r="UFT1" s="135"/>
      <c r="UFU1" s="135"/>
      <c r="UFV1" s="135"/>
      <c r="UFW1" s="135"/>
      <c r="UFX1" s="135"/>
      <c r="UFY1" s="135"/>
      <c r="UFZ1" s="135"/>
      <c r="UGA1" s="135"/>
      <c r="UGB1" s="136"/>
      <c r="UGC1" s="134"/>
      <c r="UGD1" s="135"/>
      <c r="UGE1" s="135"/>
      <c r="UGF1" s="135"/>
      <c r="UGG1" s="135"/>
      <c r="UGH1" s="135"/>
      <c r="UGI1" s="135"/>
      <c r="UGJ1" s="135"/>
      <c r="UGK1" s="135"/>
      <c r="UGL1" s="136"/>
      <c r="UGM1" s="134"/>
      <c r="UGN1" s="135"/>
      <c r="UGO1" s="135"/>
      <c r="UGP1" s="135"/>
      <c r="UGQ1" s="135"/>
      <c r="UGR1" s="135"/>
      <c r="UGS1" s="135"/>
      <c r="UGT1" s="135"/>
      <c r="UGU1" s="135"/>
      <c r="UGV1" s="136"/>
      <c r="UGW1" s="134"/>
      <c r="UGX1" s="135"/>
      <c r="UGY1" s="135"/>
      <c r="UGZ1" s="135"/>
      <c r="UHA1" s="135"/>
      <c r="UHB1" s="135"/>
      <c r="UHC1" s="135"/>
      <c r="UHD1" s="135"/>
      <c r="UHE1" s="135"/>
      <c r="UHF1" s="136"/>
      <c r="UHG1" s="134"/>
      <c r="UHH1" s="135"/>
      <c r="UHI1" s="135"/>
      <c r="UHJ1" s="135"/>
      <c r="UHK1" s="135"/>
      <c r="UHL1" s="135"/>
      <c r="UHM1" s="135"/>
      <c r="UHN1" s="135"/>
      <c r="UHO1" s="135"/>
      <c r="UHP1" s="136"/>
      <c r="UHQ1" s="134"/>
      <c r="UHR1" s="135"/>
      <c r="UHS1" s="135"/>
      <c r="UHT1" s="135"/>
      <c r="UHU1" s="135"/>
      <c r="UHV1" s="135"/>
      <c r="UHW1" s="135"/>
      <c r="UHX1" s="135"/>
      <c r="UHY1" s="135"/>
      <c r="UHZ1" s="136"/>
      <c r="UIA1" s="134"/>
      <c r="UIB1" s="135"/>
      <c r="UIC1" s="135"/>
      <c r="UID1" s="135"/>
      <c r="UIE1" s="135"/>
      <c r="UIF1" s="135"/>
      <c r="UIG1" s="135"/>
      <c r="UIH1" s="135"/>
      <c r="UII1" s="135"/>
      <c r="UIJ1" s="136"/>
      <c r="UIK1" s="134"/>
      <c r="UIL1" s="135"/>
      <c r="UIM1" s="135"/>
      <c r="UIN1" s="135"/>
      <c r="UIO1" s="135"/>
      <c r="UIP1" s="135"/>
      <c r="UIQ1" s="135"/>
      <c r="UIR1" s="135"/>
      <c r="UIS1" s="135"/>
      <c r="UIT1" s="136"/>
      <c r="UIU1" s="134"/>
      <c r="UIV1" s="135"/>
      <c r="UIW1" s="135"/>
      <c r="UIX1" s="135"/>
      <c r="UIY1" s="135"/>
      <c r="UIZ1" s="135"/>
      <c r="UJA1" s="135"/>
      <c r="UJB1" s="135"/>
      <c r="UJC1" s="135"/>
      <c r="UJD1" s="136"/>
      <c r="UJE1" s="134"/>
      <c r="UJF1" s="135"/>
      <c r="UJG1" s="135"/>
      <c r="UJH1" s="135"/>
      <c r="UJI1" s="135"/>
      <c r="UJJ1" s="135"/>
      <c r="UJK1" s="135"/>
      <c r="UJL1" s="135"/>
      <c r="UJM1" s="135"/>
      <c r="UJN1" s="136"/>
      <c r="UJO1" s="134"/>
      <c r="UJP1" s="135"/>
      <c r="UJQ1" s="135"/>
      <c r="UJR1" s="135"/>
      <c r="UJS1" s="135"/>
      <c r="UJT1" s="135"/>
      <c r="UJU1" s="135"/>
      <c r="UJV1" s="135"/>
      <c r="UJW1" s="135"/>
      <c r="UJX1" s="136"/>
      <c r="UJY1" s="134"/>
      <c r="UJZ1" s="135"/>
      <c r="UKA1" s="135"/>
      <c r="UKB1" s="135"/>
      <c r="UKC1" s="135"/>
      <c r="UKD1" s="135"/>
      <c r="UKE1" s="135"/>
      <c r="UKF1" s="135"/>
      <c r="UKG1" s="135"/>
      <c r="UKH1" s="136"/>
      <c r="UKI1" s="134"/>
      <c r="UKJ1" s="135"/>
      <c r="UKK1" s="135"/>
      <c r="UKL1" s="135"/>
      <c r="UKM1" s="135"/>
      <c r="UKN1" s="135"/>
      <c r="UKO1" s="135"/>
      <c r="UKP1" s="135"/>
      <c r="UKQ1" s="135"/>
      <c r="UKR1" s="136"/>
      <c r="UKS1" s="134"/>
      <c r="UKT1" s="135"/>
      <c r="UKU1" s="135"/>
      <c r="UKV1" s="135"/>
      <c r="UKW1" s="135"/>
      <c r="UKX1" s="135"/>
      <c r="UKY1" s="135"/>
      <c r="UKZ1" s="135"/>
      <c r="ULA1" s="135"/>
      <c r="ULB1" s="136"/>
      <c r="ULC1" s="134"/>
      <c r="ULD1" s="135"/>
      <c r="ULE1" s="135"/>
      <c r="ULF1" s="135"/>
      <c r="ULG1" s="135"/>
      <c r="ULH1" s="135"/>
      <c r="ULI1" s="135"/>
      <c r="ULJ1" s="135"/>
      <c r="ULK1" s="135"/>
      <c r="ULL1" s="136"/>
      <c r="ULM1" s="134"/>
      <c r="ULN1" s="135"/>
      <c r="ULO1" s="135"/>
      <c r="ULP1" s="135"/>
      <c r="ULQ1" s="135"/>
      <c r="ULR1" s="135"/>
      <c r="ULS1" s="135"/>
      <c r="ULT1" s="135"/>
      <c r="ULU1" s="135"/>
      <c r="ULV1" s="136"/>
      <c r="ULW1" s="134"/>
      <c r="ULX1" s="135"/>
      <c r="ULY1" s="135"/>
      <c r="ULZ1" s="135"/>
      <c r="UMA1" s="135"/>
      <c r="UMB1" s="135"/>
      <c r="UMC1" s="135"/>
      <c r="UMD1" s="135"/>
      <c r="UME1" s="135"/>
      <c r="UMF1" s="136"/>
      <c r="UMG1" s="134"/>
      <c r="UMH1" s="135"/>
      <c r="UMI1" s="135"/>
      <c r="UMJ1" s="135"/>
      <c r="UMK1" s="135"/>
      <c r="UML1" s="135"/>
      <c r="UMM1" s="135"/>
      <c r="UMN1" s="135"/>
      <c r="UMO1" s="135"/>
      <c r="UMP1" s="136"/>
      <c r="UMQ1" s="134"/>
      <c r="UMR1" s="135"/>
      <c r="UMS1" s="135"/>
      <c r="UMT1" s="135"/>
      <c r="UMU1" s="135"/>
      <c r="UMV1" s="135"/>
      <c r="UMW1" s="135"/>
      <c r="UMX1" s="135"/>
      <c r="UMY1" s="135"/>
      <c r="UMZ1" s="136"/>
      <c r="UNA1" s="134"/>
      <c r="UNB1" s="135"/>
      <c r="UNC1" s="135"/>
      <c r="UND1" s="135"/>
      <c r="UNE1" s="135"/>
      <c r="UNF1" s="135"/>
      <c r="UNG1" s="135"/>
      <c r="UNH1" s="135"/>
      <c r="UNI1" s="135"/>
      <c r="UNJ1" s="136"/>
      <c r="UNK1" s="134"/>
      <c r="UNL1" s="135"/>
      <c r="UNM1" s="135"/>
      <c r="UNN1" s="135"/>
      <c r="UNO1" s="135"/>
      <c r="UNP1" s="135"/>
      <c r="UNQ1" s="135"/>
      <c r="UNR1" s="135"/>
      <c r="UNS1" s="135"/>
      <c r="UNT1" s="136"/>
      <c r="UNU1" s="134"/>
      <c r="UNV1" s="135"/>
      <c r="UNW1" s="135"/>
      <c r="UNX1" s="135"/>
      <c r="UNY1" s="135"/>
      <c r="UNZ1" s="135"/>
      <c r="UOA1" s="135"/>
      <c r="UOB1" s="135"/>
      <c r="UOC1" s="135"/>
      <c r="UOD1" s="136"/>
      <c r="UOE1" s="134"/>
      <c r="UOF1" s="135"/>
      <c r="UOG1" s="135"/>
      <c r="UOH1" s="135"/>
      <c r="UOI1" s="135"/>
      <c r="UOJ1" s="135"/>
      <c r="UOK1" s="135"/>
      <c r="UOL1" s="135"/>
      <c r="UOM1" s="135"/>
      <c r="UON1" s="136"/>
      <c r="UOO1" s="134"/>
      <c r="UOP1" s="135"/>
      <c r="UOQ1" s="135"/>
      <c r="UOR1" s="135"/>
      <c r="UOS1" s="135"/>
      <c r="UOT1" s="135"/>
      <c r="UOU1" s="135"/>
      <c r="UOV1" s="135"/>
      <c r="UOW1" s="135"/>
      <c r="UOX1" s="136"/>
      <c r="UOY1" s="134"/>
      <c r="UOZ1" s="135"/>
      <c r="UPA1" s="135"/>
      <c r="UPB1" s="135"/>
      <c r="UPC1" s="135"/>
      <c r="UPD1" s="135"/>
      <c r="UPE1" s="135"/>
      <c r="UPF1" s="135"/>
      <c r="UPG1" s="135"/>
      <c r="UPH1" s="136"/>
      <c r="UPI1" s="134"/>
      <c r="UPJ1" s="135"/>
      <c r="UPK1" s="135"/>
      <c r="UPL1" s="135"/>
      <c r="UPM1" s="135"/>
      <c r="UPN1" s="135"/>
      <c r="UPO1" s="135"/>
      <c r="UPP1" s="135"/>
      <c r="UPQ1" s="135"/>
      <c r="UPR1" s="136"/>
      <c r="UPS1" s="134"/>
      <c r="UPT1" s="135"/>
      <c r="UPU1" s="135"/>
      <c r="UPV1" s="135"/>
      <c r="UPW1" s="135"/>
      <c r="UPX1" s="135"/>
      <c r="UPY1" s="135"/>
      <c r="UPZ1" s="135"/>
      <c r="UQA1" s="135"/>
      <c r="UQB1" s="136"/>
      <c r="UQC1" s="134"/>
      <c r="UQD1" s="135"/>
      <c r="UQE1" s="135"/>
      <c r="UQF1" s="135"/>
      <c r="UQG1" s="135"/>
      <c r="UQH1" s="135"/>
      <c r="UQI1" s="135"/>
      <c r="UQJ1" s="135"/>
      <c r="UQK1" s="135"/>
      <c r="UQL1" s="136"/>
      <c r="UQM1" s="134"/>
      <c r="UQN1" s="135"/>
      <c r="UQO1" s="135"/>
      <c r="UQP1" s="135"/>
      <c r="UQQ1" s="135"/>
      <c r="UQR1" s="135"/>
      <c r="UQS1" s="135"/>
      <c r="UQT1" s="135"/>
      <c r="UQU1" s="135"/>
      <c r="UQV1" s="136"/>
      <c r="UQW1" s="134"/>
      <c r="UQX1" s="135"/>
      <c r="UQY1" s="135"/>
      <c r="UQZ1" s="135"/>
      <c r="URA1" s="135"/>
      <c r="URB1" s="135"/>
      <c r="URC1" s="135"/>
      <c r="URD1" s="135"/>
      <c r="URE1" s="135"/>
      <c r="URF1" s="136"/>
      <c r="URG1" s="134"/>
      <c r="URH1" s="135"/>
      <c r="URI1" s="135"/>
      <c r="URJ1" s="135"/>
      <c r="URK1" s="135"/>
      <c r="URL1" s="135"/>
      <c r="URM1" s="135"/>
      <c r="URN1" s="135"/>
      <c r="URO1" s="135"/>
      <c r="URP1" s="136"/>
      <c r="URQ1" s="134"/>
      <c r="URR1" s="135"/>
      <c r="URS1" s="135"/>
      <c r="URT1" s="135"/>
      <c r="URU1" s="135"/>
      <c r="URV1" s="135"/>
      <c r="URW1" s="135"/>
      <c r="URX1" s="135"/>
      <c r="URY1" s="135"/>
      <c r="URZ1" s="136"/>
      <c r="USA1" s="134"/>
      <c r="USB1" s="135"/>
      <c r="USC1" s="135"/>
      <c r="USD1" s="135"/>
      <c r="USE1" s="135"/>
      <c r="USF1" s="135"/>
      <c r="USG1" s="135"/>
      <c r="USH1" s="135"/>
      <c r="USI1" s="135"/>
      <c r="USJ1" s="136"/>
      <c r="USK1" s="134"/>
      <c r="USL1" s="135"/>
      <c r="USM1" s="135"/>
      <c r="USN1" s="135"/>
      <c r="USO1" s="135"/>
      <c r="USP1" s="135"/>
      <c r="USQ1" s="135"/>
      <c r="USR1" s="135"/>
      <c r="USS1" s="135"/>
      <c r="UST1" s="136"/>
      <c r="USU1" s="134"/>
      <c r="USV1" s="135"/>
      <c r="USW1" s="135"/>
      <c r="USX1" s="135"/>
      <c r="USY1" s="135"/>
      <c r="USZ1" s="135"/>
      <c r="UTA1" s="135"/>
      <c r="UTB1" s="135"/>
      <c r="UTC1" s="135"/>
      <c r="UTD1" s="136"/>
      <c r="UTE1" s="134"/>
      <c r="UTF1" s="135"/>
      <c r="UTG1" s="135"/>
      <c r="UTH1" s="135"/>
      <c r="UTI1" s="135"/>
      <c r="UTJ1" s="135"/>
      <c r="UTK1" s="135"/>
      <c r="UTL1" s="135"/>
      <c r="UTM1" s="135"/>
      <c r="UTN1" s="136"/>
      <c r="UTO1" s="134"/>
      <c r="UTP1" s="135"/>
      <c r="UTQ1" s="135"/>
      <c r="UTR1" s="135"/>
      <c r="UTS1" s="135"/>
      <c r="UTT1" s="135"/>
      <c r="UTU1" s="135"/>
      <c r="UTV1" s="135"/>
      <c r="UTW1" s="135"/>
      <c r="UTX1" s="136"/>
      <c r="UTY1" s="134"/>
      <c r="UTZ1" s="135"/>
      <c r="UUA1" s="135"/>
      <c r="UUB1" s="135"/>
      <c r="UUC1" s="135"/>
      <c r="UUD1" s="135"/>
      <c r="UUE1" s="135"/>
      <c r="UUF1" s="135"/>
      <c r="UUG1" s="135"/>
      <c r="UUH1" s="136"/>
      <c r="UUI1" s="134"/>
      <c r="UUJ1" s="135"/>
      <c r="UUK1" s="135"/>
      <c r="UUL1" s="135"/>
      <c r="UUM1" s="135"/>
      <c r="UUN1" s="135"/>
      <c r="UUO1" s="135"/>
      <c r="UUP1" s="135"/>
      <c r="UUQ1" s="135"/>
      <c r="UUR1" s="136"/>
      <c r="UUS1" s="134"/>
      <c r="UUT1" s="135"/>
      <c r="UUU1" s="135"/>
      <c r="UUV1" s="135"/>
      <c r="UUW1" s="135"/>
      <c r="UUX1" s="135"/>
      <c r="UUY1" s="135"/>
      <c r="UUZ1" s="135"/>
      <c r="UVA1" s="135"/>
      <c r="UVB1" s="136"/>
      <c r="UVC1" s="134"/>
      <c r="UVD1" s="135"/>
      <c r="UVE1" s="135"/>
      <c r="UVF1" s="135"/>
      <c r="UVG1" s="135"/>
      <c r="UVH1" s="135"/>
      <c r="UVI1" s="135"/>
      <c r="UVJ1" s="135"/>
      <c r="UVK1" s="135"/>
      <c r="UVL1" s="136"/>
      <c r="UVM1" s="134"/>
      <c r="UVN1" s="135"/>
      <c r="UVO1" s="135"/>
      <c r="UVP1" s="135"/>
      <c r="UVQ1" s="135"/>
      <c r="UVR1" s="135"/>
      <c r="UVS1" s="135"/>
      <c r="UVT1" s="135"/>
      <c r="UVU1" s="135"/>
      <c r="UVV1" s="136"/>
      <c r="UVW1" s="134"/>
      <c r="UVX1" s="135"/>
      <c r="UVY1" s="135"/>
      <c r="UVZ1" s="135"/>
      <c r="UWA1" s="135"/>
      <c r="UWB1" s="135"/>
      <c r="UWC1" s="135"/>
      <c r="UWD1" s="135"/>
      <c r="UWE1" s="135"/>
      <c r="UWF1" s="136"/>
      <c r="UWG1" s="134"/>
      <c r="UWH1" s="135"/>
      <c r="UWI1" s="135"/>
      <c r="UWJ1" s="135"/>
      <c r="UWK1" s="135"/>
      <c r="UWL1" s="135"/>
      <c r="UWM1" s="135"/>
      <c r="UWN1" s="135"/>
      <c r="UWO1" s="135"/>
      <c r="UWP1" s="136"/>
      <c r="UWQ1" s="134"/>
      <c r="UWR1" s="135"/>
      <c r="UWS1" s="135"/>
      <c r="UWT1" s="135"/>
      <c r="UWU1" s="135"/>
      <c r="UWV1" s="135"/>
      <c r="UWW1" s="135"/>
      <c r="UWX1" s="135"/>
      <c r="UWY1" s="135"/>
      <c r="UWZ1" s="136"/>
      <c r="UXA1" s="134"/>
      <c r="UXB1" s="135"/>
      <c r="UXC1" s="135"/>
      <c r="UXD1" s="135"/>
      <c r="UXE1" s="135"/>
      <c r="UXF1" s="135"/>
      <c r="UXG1" s="135"/>
      <c r="UXH1" s="135"/>
      <c r="UXI1" s="135"/>
      <c r="UXJ1" s="136"/>
      <c r="UXK1" s="134"/>
      <c r="UXL1" s="135"/>
      <c r="UXM1" s="135"/>
      <c r="UXN1" s="135"/>
      <c r="UXO1" s="135"/>
      <c r="UXP1" s="135"/>
      <c r="UXQ1" s="135"/>
      <c r="UXR1" s="135"/>
      <c r="UXS1" s="135"/>
      <c r="UXT1" s="136"/>
      <c r="UXU1" s="134"/>
      <c r="UXV1" s="135"/>
      <c r="UXW1" s="135"/>
      <c r="UXX1" s="135"/>
      <c r="UXY1" s="135"/>
      <c r="UXZ1" s="135"/>
      <c r="UYA1" s="135"/>
      <c r="UYB1" s="135"/>
      <c r="UYC1" s="135"/>
      <c r="UYD1" s="136"/>
      <c r="UYE1" s="134"/>
      <c r="UYF1" s="135"/>
      <c r="UYG1" s="135"/>
      <c r="UYH1" s="135"/>
      <c r="UYI1" s="135"/>
      <c r="UYJ1" s="135"/>
      <c r="UYK1" s="135"/>
      <c r="UYL1" s="135"/>
      <c r="UYM1" s="135"/>
      <c r="UYN1" s="136"/>
      <c r="UYO1" s="134"/>
      <c r="UYP1" s="135"/>
      <c r="UYQ1" s="135"/>
      <c r="UYR1" s="135"/>
      <c r="UYS1" s="135"/>
      <c r="UYT1" s="135"/>
      <c r="UYU1" s="135"/>
      <c r="UYV1" s="135"/>
      <c r="UYW1" s="135"/>
      <c r="UYX1" s="136"/>
      <c r="UYY1" s="134"/>
      <c r="UYZ1" s="135"/>
      <c r="UZA1" s="135"/>
      <c r="UZB1" s="135"/>
      <c r="UZC1" s="135"/>
      <c r="UZD1" s="135"/>
      <c r="UZE1" s="135"/>
      <c r="UZF1" s="135"/>
      <c r="UZG1" s="135"/>
      <c r="UZH1" s="136"/>
      <c r="UZI1" s="134"/>
      <c r="UZJ1" s="135"/>
      <c r="UZK1" s="135"/>
      <c r="UZL1" s="135"/>
      <c r="UZM1" s="135"/>
      <c r="UZN1" s="135"/>
      <c r="UZO1" s="135"/>
      <c r="UZP1" s="135"/>
      <c r="UZQ1" s="135"/>
      <c r="UZR1" s="136"/>
      <c r="UZS1" s="134"/>
      <c r="UZT1" s="135"/>
      <c r="UZU1" s="135"/>
      <c r="UZV1" s="135"/>
      <c r="UZW1" s="135"/>
      <c r="UZX1" s="135"/>
      <c r="UZY1" s="135"/>
      <c r="UZZ1" s="135"/>
      <c r="VAA1" s="135"/>
      <c r="VAB1" s="136"/>
      <c r="VAC1" s="134"/>
      <c r="VAD1" s="135"/>
      <c r="VAE1" s="135"/>
      <c r="VAF1" s="135"/>
      <c r="VAG1" s="135"/>
      <c r="VAH1" s="135"/>
      <c r="VAI1" s="135"/>
      <c r="VAJ1" s="135"/>
      <c r="VAK1" s="135"/>
      <c r="VAL1" s="136"/>
      <c r="VAM1" s="134"/>
      <c r="VAN1" s="135"/>
      <c r="VAO1" s="135"/>
      <c r="VAP1" s="135"/>
      <c r="VAQ1" s="135"/>
      <c r="VAR1" s="135"/>
      <c r="VAS1" s="135"/>
      <c r="VAT1" s="135"/>
      <c r="VAU1" s="135"/>
      <c r="VAV1" s="136"/>
      <c r="VAW1" s="134"/>
      <c r="VAX1" s="135"/>
      <c r="VAY1" s="135"/>
      <c r="VAZ1" s="135"/>
      <c r="VBA1" s="135"/>
      <c r="VBB1" s="135"/>
      <c r="VBC1" s="135"/>
      <c r="VBD1" s="135"/>
      <c r="VBE1" s="135"/>
      <c r="VBF1" s="136"/>
      <c r="VBG1" s="134"/>
      <c r="VBH1" s="135"/>
      <c r="VBI1" s="135"/>
      <c r="VBJ1" s="135"/>
      <c r="VBK1" s="135"/>
      <c r="VBL1" s="135"/>
      <c r="VBM1" s="135"/>
      <c r="VBN1" s="135"/>
      <c r="VBO1" s="135"/>
      <c r="VBP1" s="136"/>
      <c r="VBQ1" s="134"/>
      <c r="VBR1" s="135"/>
      <c r="VBS1" s="135"/>
      <c r="VBT1" s="135"/>
      <c r="VBU1" s="135"/>
      <c r="VBV1" s="135"/>
      <c r="VBW1" s="135"/>
      <c r="VBX1" s="135"/>
      <c r="VBY1" s="135"/>
      <c r="VBZ1" s="136"/>
      <c r="VCA1" s="134"/>
      <c r="VCB1" s="135"/>
      <c r="VCC1" s="135"/>
      <c r="VCD1" s="135"/>
      <c r="VCE1" s="135"/>
      <c r="VCF1" s="135"/>
      <c r="VCG1" s="135"/>
      <c r="VCH1" s="135"/>
      <c r="VCI1" s="135"/>
      <c r="VCJ1" s="136"/>
      <c r="VCK1" s="134"/>
      <c r="VCL1" s="135"/>
      <c r="VCM1" s="135"/>
      <c r="VCN1" s="135"/>
      <c r="VCO1" s="135"/>
      <c r="VCP1" s="135"/>
      <c r="VCQ1" s="135"/>
      <c r="VCR1" s="135"/>
      <c r="VCS1" s="135"/>
      <c r="VCT1" s="136"/>
      <c r="VCU1" s="134"/>
      <c r="VCV1" s="135"/>
      <c r="VCW1" s="135"/>
      <c r="VCX1" s="135"/>
      <c r="VCY1" s="135"/>
      <c r="VCZ1" s="135"/>
      <c r="VDA1" s="135"/>
      <c r="VDB1" s="135"/>
      <c r="VDC1" s="135"/>
      <c r="VDD1" s="136"/>
      <c r="VDE1" s="134"/>
      <c r="VDF1" s="135"/>
      <c r="VDG1" s="135"/>
      <c r="VDH1" s="135"/>
      <c r="VDI1" s="135"/>
      <c r="VDJ1" s="135"/>
      <c r="VDK1" s="135"/>
      <c r="VDL1" s="135"/>
      <c r="VDM1" s="135"/>
      <c r="VDN1" s="136"/>
      <c r="VDO1" s="134"/>
      <c r="VDP1" s="135"/>
      <c r="VDQ1" s="135"/>
      <c r="VDR1" s="135"/>
      <c r="VDS1" s="135"/>
      <c r="VDT1" s="135"/>
      <c r="VDU1" s="135"/>
      <c r="VDV1" s="135"/>
      <c r="VDW1" s="135"/>
      <c r="VDX1" s="136"/>
      <c r="VDY1" s="134"/>
      <c r="VDZ1" s="135"/>
      <c r="VEA1" s="135"/>
      <c r="VEB1" s="135"/>
      <c r="VEC1" s="135"/>
      <c r="VED1" s="135"/>
      <c r="VEE1" s="135"/>
      <c r="VEF1" s="135"/>
      <c r="VEG1" s="135"/>
      <c r="VEH1" s="136"/>
      <c r="VEI1" s="134"/>
      <c r="VEJ1" s="135"/>
      <c r="VEK1" s="135"/>
      <c r="VEL1" s="135"/>
      <c r="VEM1" s="135"/>
      <c r="VEN1" s="135"/>
      <c r="VEO1" s="135"/>
      <c r="VEP1" s="135"/>
      <c r="VEQ1" s="135"/>
      <c r="VER1" s="136"/>
      <c r="VES1" s="134"/>
      <c r="VET1" s="135"/>
      <c r="VEU1" s="135"/>
      <c r="VEV1" s="135"/>
      <c r="VEW1" s="135"/>
      <c r="VEX1" s="135"/>
      <c r="VEY1" s="135"/>
      <c r="VEZ1" s="135"/>
      <c r="VFA1" s="135"/>
      <c r="VFB1" s="136"/>
      <c r="VFC1" s="134"/>
      <c r="VFD1" s="135"/>
      <c r="VFE1" s="135"/>
      <c r="VFF1" s="135"/>
      <c r="VFG1" s="135"/>
      <c r="VFH1" s="135"/>
      <c r="VFI1" s="135"/>
      <c r="VFJ1" s="135"/>
      <c r="VFK1" s="135"/>
      <c r="VFL1" s="136"/>
      <c r="VFM1" s="134"/>
      <c r="VFN1" s="135"/>
      <c r="VFO1" s="135"/>
      <c r="VFP1" s="135"/>
      <c r="VFQ1" s="135"/>
      <c r="VFR1" s="135"/>
      <c r="VFS1" s="135"/>
      <c r="VFT1" s="135"/>
      <c r="VFU1" s="135"/>
      <c r="VFV1" s="136"/>
      <c r="VFW1" s="134"/>
      <c r="VFX1" s="135"/>
      <c r="VFY1" s="135"/>
      <c r="VFZ1" s="135"/>
      <c r="VGA1" s="135"/>
      <c r="VGB1" s="135"/>
      <c r="VGC1" s="135"/>
      <c r="VGD1" s="135"/>
      <c r="VGE1" s="135"/>
      <c r="VGF1" s="136"/>
      <c r="VGG1" s="134"/>
      <c r="VGH1" s="135"/>
      <c r="VGI1" s="135"/>
      <c r="VGJ1" s="135"/>
      <c r="VGK1" s="135"/>
      <c r="VGL1" s="135"/>
      <c r="VGM1" s="135"/>
      <c r="VGN1" s="135"/>
      <c r="VGO1" s="135"/>
      <c r="VGP1" s="136"/>
      <c r="VGQ1" s="134"/>
      <c r="VGR1" s="135"/>
      <c r="VGS1" s="135"/>
      <c r="VGT1" s="135"/>
      <c r="VGU1" s="135"/>
      <c r="VGV1" s="135"/>
      <c r="VGW1" s="135"/>
      <c r="VGX1" s="135"/>
      <c r="VGY1" s="135"/>
      <c r="VGZ1" s="136"/>
      <c r="VHA1" s="134"/>
      <c r="VHB1" s="135"/>
      <c r="VHC1" s="135"/>
      <c r="VHD1" s="135"/>
      <c r="VHE1" s="135"/>
      <c r="VHF1" s="135"/>
      <c r="VHG1" s="135"/>
      <c r="VHH1" s="135"/>
      <c r="VHI1" s="135"/>
      <c r="VHJ1" s="136"/>
      <c r="VHK1" s="134"/>
      <c r="VHL1" s="135"/>
      <c r="VHM1" s="135"/>
      <c r="VHN1" s="135"/>
      <c r="VHO1" s="135"/>
      <c r="VHP1" s="135"/>
      <c r="VHQ1" s="135"/>
      <c r="VHR1" s="135"/>
      <c r="VHS1" s="135"/>
      <c r="VHT1" s="136"/>
      <c r="VHU1" s="134"/>
      <c r="VHV1" s="135"/>
      <c r="VHW1" s="135"/>
      <c r="VHX1" s="135"/>
      <c r="VHY1" s="135"/>
      <c r="VHZ1" s="135"/>
      <c r="VIA1" s="135"/>
      <c r="VIB1" s="135"/>
      <c r="VIC1" s="135"/>
      <c r="VID1" s="136"/>
      <c r="VIE1" s="134"/>
      <c r="VIF1" s="135"/>
      <c r="VIG1" s="135"/>
      <c r="VIH1" s="135"/>
      <c r="VII1" s="135"/>
      <c r="VIJ1" s="135"/>
      <c r="VIK1" s="135"/>
      <c r="VIL1" s="135"/>
      <c r="VIM1" s="135"/>
      <c r="VIN1" s="136"/>
      <c r="VIO1" s="134"/>
      <c r="VIP1" s="135"/>
      <c r="VIQ1" s="135"/>
      <c r="VIR1" s="135"/>
      <c r="VIS1" s="135"/>
      <c r="VIT1" s="135"/>
      <c r="VIU1" s="135"/>
      <c r="VIV1" s="135"/>
      <c r="VIW1" s="135"/>
      <c r="VIX1" s="136"/>
      <c r="VIY1" s="134"/>
      <c r="VIZ1" s="135"/>
      <c r="VJA1" s="135"/>
      <c r="VJB1" s="135"/>
      <c r="VJC1" s="135"/>
      <c r="VJD1" s="135"/>
      <c r="VJE1" s="135"/>
      <c r="VJF1" s="135"/>
      <c r="VJG1" s="135"/>
      <c r="VJH1" s="136"/>
      <c r="VJI1" s="134"/>
      <c r="VJJ1" s="135"/>
      <c r="VJK1" s="135"/>
      <c r="VJL1" s="135"/>
      <c r="VJM1" s="135"/>
      <c r="VJN1" s="135"/>
      <c r="VJO1" s="135"/>
      <c r="VJP1" s="135"/>
      <c r="VJQ1" s="135"/>
      <c r="VJR1" s="136"/>
      <c r="VJS1" s="134"/>
      <c r="VJT1" s="135"/>
      <c r="VJU1" s="135"/>
      <c r="VJV1" s="135"/>
      <c r="VJW1" s="135"/>
      <c r="VJX1" s="135"/>
      <c r="VJY1" s="135"/>
      <c r="VJZ1" s="135"/>
      <c r="VKA1" s="135"/>
      <c r="VKB1" s="136"/>
      <c r="VKC1" s="134"/>
      <c r="VKD1" s="135"/>
      <c r="VKE1" s="135"/>
      <c r="VKF1" s="135"/>
      <c r="VKG1" s="135"/>
      <c r="VKH1" s="135"/>
      <c r="VKI1" s="135"/>
      <c r="VKJ1" s="135"/>
      <c r="VKK1" s="135"/>
      <c r="VKL1" s="136"/>
      <c r="VKM1" s="134"/>
      <c r="VKN1" s="135"/>
      <c r="VKO1" s="135"/>
      <c r="VKP1" s="135"/>
      <c r="VKQ1" s="135"/>
      <c r="VKR1" s="135"/>
      <c r="VKS1" s="135"/>
      <c r="VKT1" s="135"/>
      <c r="VKU1" s="135"/>
      <c r="VKV1" s="136"/>
      <c r="VKW1" s="134"/>
      <c r="VKX1" s="135"/>
      <c r="VKY1" s="135"/>
      <c r="VKZ1" s="135"/>
      <c r="VLA1" s="135"/>
      <c r="VLB1" s="135"/>
      <c r="VLC1" s="135"/>
      <c r="VLD1" s="135"/>
      <c r="VLE1" s="135"/>
      <c r="VLF1" s="136"/>
      <c r="VLG1" s="134"/>
      <c r="VLH1" s="135"/>
      <c r="VLI1" s="135"/>
      <c r="VLJ1" s="135"/>
      <c r="VLK1" s="135"/>
      <c r="VLL1" s="135"/>
      <c r="VLM1" s="135"/>
      <c r="VLN1" s="135"/>
      <c r="VLO1" s="135"/>
      <c r="VLP1" s="136"/>
      <c r="VLQ1" s="134"/>
      <c r="VLR1" s="135"/>
      <c r="VLS1" s="135"/>
      <c r="VLT1" s="135"/>
      <c r="VLU1" s="135"/>
      <c r="VLV1" s="135"/>
      <c r="VLW1" s="135"/>
      <c r="VLX1" s="135"/>
      <c r="VLY1" s="135"/>
      <c r="VLZ1" s="136"/>
      <c r="VMA1" s="134"/>
      <c r="VMB1" s="135"/>
      <c r="VMC1" s="135"/>
      <c r="VMD1" s="135"/>
      <c r="VME1" s="135"/>
      <c r="VMF1" s="135"/>
      <c r="VMG1" s="135"/>
      <c r="VMH1" s="135"/>
      <c r="VMI1" s="135"/>
      <c r="VMJ1" s="136"/>
      <c r="VMK1" s="134"/>
      <c r="VML1" s="135"/>
      <c r="VMM1" s="135"/>
      <c r="VMN1" s="135"/>
      <c r="VMO1" s="135"/>
      <c r="VMP1" s="135"/>
      <c r="VMQ1" s="135"/>
      <c r="VMR1" s="135"/>
      <c r="VMS1" s="135"/>
      <c r="VMT1" s="136"/>
      <c r="VMU1" s="134"/>
      <c r="VMV1" s="135"/>
      <c r="VMW1" s="135"/>
      <c r="VMX1" s="135"/>
      <c r="VMY1" s="135"/>
      <c r="VMZ1" s="135"/>
      <c r="VNA1" s="135"/>
      <c r="VNB1" s="135"/>
      <c r="VNC1" s="135"/>
      <c r="VND1" s="136"/>
      <c r="VNE1" s="134"/>
      <c r="VNF1" s="135"/>
      <c r="VNG1" s="135"/>
      <c r="VNH1" s="135"/>
      <c r="VNI1" s="135"/>
      <c r="VNJ1" s="135"/>
      <c r="VNK1" s="135"/>
      <c r="VNL1" s="135"/>
      <c r="VNM1" s="135"/>
      <c r="VNN1" s="136"/>
      <c r="VNO1" s="134"/>
      <c r="VNP1" s="135"/>
      <c r="VNQ1" s="135"/>
      <c r="VNR1" s="135"/>
      <c r="VNS1" s="135"/>
      <c r="VNT1" s="135"/>
      <c r="VNU1" s="135"/>
      <c r="VNV1" s="135"/>
      <c r="VNW1" s="135"/>
      <c r="VNX1" s="136"/>
      <c r="VNY1" s="134"/>
      <c r="VNZ1" s="135"/>
      <c r="VOA1" s="135"/>
      <c r="VOB1" s="135"/>
      <c r="VOC1" s="135"/>
      <c r="VOD1" s="135"/>
      <c r="VOE1" s="135"/>
      <c r="VOF1" s="135"/>
      <c r="VOG1" s="135"/>
      <c r="VOH1" s="136"/>
      <c r="VOI1" s="134"/>
      <c r="VOJ1" s="135"/>
      <c r="VOK1" s="135"/>
      <c r="VOL1" s="135"/>
      <c r="VOM1" s="135"/>
      <c r="VON1" s="135"/>
      <c r="VOO1" s="135"/>
      <c r="VOP1" s="135"/>
      <c r="VOQ1" s="135"/>
      <c r="VOR1" s="136"/>
      <c r="VOS1" s="134"/>
      <c r="VOT1" s="135"/>
      <c r="VOU1" s="135"/>
      <c r="VOV1" s="135"/>
      <c r="VOW1" s="135"/>
      <c r="VOX1" s="135"/>
      <c r="VOY1" s="135"/>
      <c r="VOZ1" s="135"/>
      <c r="VPA1" s="135"/>
      <c r="VPB1" s="136"/>
      <c r="VPC1" s="134"/>
      <c r="VPD1" s="135"/>
      <c r="VPE1" s="135"/>
      <c r="VPF1" s="135"/>
      <c r="VPG1" s="135"/>
      <c r="VPH1" s="135"/>
      <c r="VPI1" s="135"/>
      <c r="VPJ1" s="135"/>
      <c r="VPK1" s="135"/>
      <c r="VPL1" s="136"/>
      <c r="VPM1" s="134"/>
      <c r="VPN1" s="135"/>
      <c r="VPO1" s="135"/>
      <c r="VPP1" s="135"/>
      <c r="VPQ1" s="135"/>
      <c r="VPR1" s="135"/>
      <c r="VPS1" s="135"/>
      <c r="VPT1" s="135"/>
      <c r="VPU1" s="135"/>
      <c r="VPV1" s="136"/>
      <c r="VPW1" s="134"/>
      <c r="VPX1" s="135"/>
      <c r="VPY1" s="135"/>
      <c r="VPZ1" s="135"/>
      <c r="VQA1" s="135"/>
      <c r="VQB1" s="135"/>
      <c r="VQC1" s="135"/>
      <c r="VQD1" s="135"/>
      <c r="VQE1" s="135"/>
      <c r="VQF1" s="136"/>
      <c r="VQG1" s="134"/>
      <c r="VQH1" s="135"/>
      <c r="VQI1" s="135"/>
      <c r="VQJ1" s="135"/>
      <c r="VQK1" s="135"/>
      <c r="VQL1" s="135"/>
      <c r="VQM1" s="135"/>
      <c r="VQN1" s="135"/>
      <c r="VQO1" s="135"/>
      <c r="VQP1" s="136"/>
      <c r="VQQ1" s="134"/>
      <c r="VQR1" s="135"/>
      <c r="VQS1" s="135"/>
      <c r="VQT1" s="135"/>
      <c r="VQU1" s="135"/>
      <c r="VQV1" s="135"/>
      <c r="VQW1" s="135"/>
      <c r="VQX1" s="135"/>
      <c r="VQY1" s="135"/>
      <c r="VQZ1" s="136"/>
      <c r="VRA1" s="134"/>
      <c r="VRB1" s="135"/>
      <c r="VRC1" s="135"/>
      <c r="VRD1" s="135"/>
      <c r="VRE1" s="135"/>
      <c r="VRF1" s="135"/>
      <c r="VRG1" s="135"/>
      <c r="VRH1" s="135"/>
      <c r="VRI1" s="135"/>
      <c r="VRJ1" s="136"/>
      <c r="VRK1" s="134"/>
      <c r="VRL1" s="135"/>
      <c r="VRM1" s="135"/>
      <c r="VRN1" s="135"/>
      <c r="VRO1" s="135"/>
      <c r="VRP1" s="135"/>
      <c r="VRQ1" s="135"/>
      <c r="VRR1" s="135"/>
      <c r="VRS1" s="135"/>
      <c r="VRT1" s="136"/>
      <c r="VRU1" s="134"/>
      <c r="VRV1" s="135"/>
      <c r="VRW1" s="135"/>
      <c r="VRX1" s="135"/>
      <c r="VRY1" s="135"/>
      <c r="VRZ1" s="135"/>
      <c r="VSA1" s="135"/>
      <c r="VSB1" s="135"/>
      <c r="VSC1" s="135"/>
      <c r="VSD1" s="136"/>
      <c r="VSE1" s="134"/>
      <c r="VSF1" s="135"/>
      <c r="VSG1" s="135"/>
      <c r="VSH1" s="135"/>
      <c r="VSI1" s="135"/>
      <c r="VSJ1" s="135"/>
      <c r="VSK1" s="135"/>
      <c r="VSL1" s="135"/>
      <c r="VSM1" s="135"/>
      <c r="VSN1" s="136"/>
      <c r="VSO1" s="134"/>
      <c r="VSP1" s="135"/>
      <c r="VSQ1" s="135"/>
      <c r="VSR1" s="135"/>
      <c r="VSS1" s="135"/>
      <c r="VST1" s="135"/>
      <c r="VSU1" s="135"/>
      <c r="VSV1" s="135"/>
      <c r="VSW1" s="135"/>
      <c r="VSX1" s="136"/>
      <c r="VSY1" s="134"/>
      <c r="VSZ1" s="135"/>
      <c r="VTA1" s="135"/>
      <c r="VTB1" s="135"/>
      <c r="VTC1" s="135"/>
      <c r="VTD1" s="135"/>
      <c r="VTE1" s="135"/>
      <c r="VTF1" s="135"/>
      <c r="VTG1" s="135"/>
      <c r="VTH1" s="136"/>
      <c r="VTI1" s="134"/>
      <c r="VTJ1" s="135"/>
      <c r="VTK1" s="135"/>
      <c r="VTL1" s="135"/>
      <c r="VTM1" s="135"/>
      <c r="VTN1" s="135"/>
      <c r="VTO1" s="135"/>
      <c r="VTP1" s="135"/>
      <c r="VTQ1" s="135"/>
      <c r="VTR1" s="136"/>
      <c r="VTS1" s="134"/>
      <c r="VTT1" s="135"/>
      <c r="VTU1" s="135"/>
      <c r="VTV1" s="135"/>
      <c r="VTW1" s="135"/>
      <c r="VTX1" s="135"/>
      <c r="VTY1" s="135"/>
      <c r="VTZ1" s="135"/>
      <c r="VUA1" s="135"/>
      <c r="VUB1" s="136"/>
      <c r="VUC1" s="134"/>
      <c r="VUD1" s="135"/>
      <c r="VUE1" s="135"/>
      <c r="VUF1" s="135"/>
      <c r="VUG1" s="135"/>
      <c r="VUH1" s="135"/>
      <c r="VUI1" s="135"/>
      <c r="VUJ1" s="135"/>
      <c r="VUK1" s="135"/>
      <c r="VUL1" s="136"/>
      <c r="VUM1" s="134"/>
      <c r="VUN1" s="135"/>
      <c r="VUO1" s="135"/>
      <c r="VUP1" s="135"/>
      <c r="VUQ1" s="135"/>
      <c r="VUR1" s="135"/>
      <c r="VUS1" s="135"/>
      <c r="VUT1" s="135"/>
      <c r="VUU1" s="135"/>
      <c r="VUV1" s="136"/>
      <c r="VUW1" s="134"/>
      <c r="VUX1" s="135"/>
      <c r="VUY1" s="135"/>
      <c r="VUZ1" s="135"/>
      <c r="VVA1" s="135"/>
      <c r="VVB1" s="135"/>
      <c r="VVC1" s="135"/>
      <c r="VVD1" s="135"/>
      <c r="VVE1" s="135"/>
      <c r="VVF1" s="136"/>
      <c r="VVG1" s="134"/>
      <c r="VVH1" s="135"/>
      <c r="VVI1" s="135"/>
      <c r="VVJ1" s="135"/>
      <c r="VVK1" s="135"/>
      <c r="VVL1" s="135"/>
      <c r="VVM1" s="135"/>
      <c r="VVN1" s="135"/>
      <c r="VVO1" s="135"/>
      <c r="VVP1" s="136"/>
      <c r="VVQ1" s="134"/>
      <c r="VVR1" s="135"/>
      <c r="VVS1" s="135"/>
      <c r="VVT1" s="135"/>
      <c r="VVU1" s="135"/>
      <c r="VVV1" s="135"/>
      <c r="VVW1" s="135"/>
      <c r="VVX1" s="135"/>
      <c r="VVY1" s="135"/>
      <c r="VVZ1" s="136"/>
      <c r="VWA1" s="134"/>
      <c r="VWB1" s="135"/>
      <c r="VWC1" s="135"/>
      <c r="VWD1" s="135"/>
      <c r="VWE1" s="135"/>
      <c r="VWF1" s="135"/>
      <c r="VWG1" s="135"/>
      <c r="VWH1" s="135"/>
      <c r="VWI1" s="135"/>
      <c r="VWJ1" s="136"/>
      <c r="VWK1" s="134"/>
      <c r="VWL1" s="135"/>
      <c r="VWM1" s="135"/>
      <c r="VWN1" s="135"/>
      <c r="VWO1" s="135"/>
      <c r="VWP1" s="135"/>
      <c r="VWQ1" s="135"/>
      <c r="VWR1" s="135"/>
      <c r="VWS1" s="135"/>
      <c r="VWT1" s="136"/>
      <c r="VWU1" s="134"/>
      <c r="VWV1" s="135"/>
      <c r="VWW1" s="135"/>
      <c r="VWX1" s="135"/>
      <c r="VWY1" s="135"/>
      <c r="VWZ1" s="135"/>
      <c r="VXA1" s="135"/>
      <c r="VXB1" s="135"/>
      <c r="VXC1" s="135"/>
      <c r="VXD1" s="136"/>
      <c r="VXE1" s="134"/>
      <c r="VXF1" s="135"/>
      <c r="VXG1" s="135"/>
      <c r="VXH1" s="135"/>
      <c r="VXI1" s="135"/>
      <c r="VXJ1" s="135"/>
      <c r="VXK1" s="135"/>
      <c r="VXL1" s="135"/>
      <c r="VXM1" s="135"/>
      <c r="VXN1" s="136"/>
      <c r="VXO1" s="134"/>
      <c r="VXP1" s="135"/>
      <c r="VXQ1" s="135"/>
      <c r="VXR1" s="135"/>
      <c r="VXS1" s="135"/>
      <c r="VXT1" s="135"/>
      <c r="VXU1" s="135"/>
      <c r="VXV1" s="135"/>
      <c r="VXW1" s="135"/>
      <c r="VXX1" s="136"/>
      <c r="VXY1" s="134"/>
      <c r="VXZ1" s="135"/>
      <c r="VYA1" s="135"/>
      <c r="VYB1" s="135"/>
      <c r="VYC1" s="135"/>
      <c r="VYD1" s="135"/>
      <c r="VYE1" s="135"/>
      <c r="VYF1" s="135"/>
      <c r="VYG1" s="135"/>
      <c r="VYH1" s="136"/>
      <c r="VYI1" s="134"/>
      <c r="VYJ1" s="135"/>
      <c r="VYK1" s="135"/>
      <c r="VYL1" s="135"/>
      <c r="VYM1" s="135"/>
      <c r="VYN1" s="135"/>
      <c r="VYO1" s="135"/>
      <c r="VYP1" s="135"/>
      <c r="VYQ1" s="135"/>
      <c r="VYR1" s="136"/>
      <c r="VYS1" s="134"/>
      <c r="VYT1" s="135"/>
      <c r="VYU1" s="135"/>
      <c r="VYV1" s="135"/>
      <c r="VYW1" s="135"/>
      <c r="VYX1" s="135"/>
      <c r="VYY1" s="135"/>
      <c r="VYZ1" s="135"/>
      <c r="VZA1" s="135"/>
      <c r="VZB1" s="136"/>
      <c r="VZC1" s="134"/>
      <c r="VZD1" s="135"/>
      <c r="VZE1" s="135"/>
      <c r="VZF1" s="135"/>
      <c r="VZG1" s="135"/>
      <c r="VZH1" s="135"/>
      <c r="VZI1" s="135"/>
      <c r="VZJ1" s="135"/>
      <c r="VZK1" s="135"/>
      <c r="VZL1" s="136"/>
      <c r="VZM1" s="134"/>
      <c r="VZN1" s="135"/>
      <c r="VZO1" s="135"/>
      <c r="VZP1" s="135"/>
      <c r="VZQ1" s="135"/>
      <c r="VZR1" s="135"/>
      <c r="VZS1" s="135"/>
      <c r="VZT1" s="135"/>
      <c r="VZU1" s="135"/>
      <c r="VZV1" s="136"/>
      <c r="VZW1" s="134"/>
      <c r="VZX1" s="135"/>
      <c r="VZY1" s="135"/>
      <c r="VZZ1" s="135"/>
      <c r="WAA1" s="135"/>
      <c r="WAB1" s="135"/>
      <c r="WAC1" s="135"/>
      <c r="WAD1" s="135"/>
      <c r="WAE1" s="135"/>
      <c r="WAF1" s="136"/>
      <c r="WAG1" s="134"/>
      <c r="WAH1" s="135"/>
      <c r="WAI1" s="135"/>
      <c r="WAJ1" s="135"/>
      <c r="WAK1" s="135"/>
      <c r="WAL1" s="135"/>
      <c r="WAM1" s="135"/>
      <c r="WAN1" s="135"/>
      <c r="WAO1" s="135"/>
      <c r="WAP1" s="136"/>
      <c r="WAQ1" s="134"/>
      <c r="WAR1" s="135"/>
      <c r="WAS1" s="135"/>
      <c r="WAT1" s="135"/>
      <c r="WAU1" s="135"/>
      <c r="WAV1" s="135"/>
      <c r="WAW1" s="135"/>
      <c r="WAX1" s="135"/>
      <c r="WAY1" s="135"/>
      <c r="WAZ1" s="136"/>
      <c r="WBA1" s="134"/>
      <c r="WBB1" s="135"/>
      <c r="WBC1" s="135"/>
      <c r="WBD1" s="135"/>
      <c r="WBE1" s="135"/>
      <c r="WBF1" s="135"/>
      <c r="WBG1" s="135"/>
      <c r="WBH1" s="135"/>
      <c r="WBI1" s="135"/>
      <c r="WBJ1" s="136"/>
      <c r="WBK1" s="134"/>
      <c r="WBL1" s="135"/>
      <c r="WBM1" s="135"/>
      <c r="WBN1" s="135"/>
      <c r="WBO1" s="135"/>
      <c r="WBP1" s="135"/>
      <c r="WBQ1" s="135"/>
      <c r="WBR1" s="135"/>
      <c r="WBS1" s="135"/>
      <c r="WBT1" s="136"/>
      <c r="WBU1" s="134"/>
      <c r="WBV1" s="135"/>
      <c r="WBW1" s="135"/>
      <c r="WBX1" s="135"/>
      <c r="WBY1" s="135"/>
      <c r="WBZ1" s="135"/>
      <c r="WCA1" s="135"/>
      <c r="WCB1" s="135"/>
      <c r="WCC1" s="135"/>
      <c r="WCD1" s="136"/>
      <c r="WCE1" s="134"/>
      <c r="WCF1" s="135"/>
      <c r="WCG1" s="135"/>
      <c r="WCH1" s="135"/>
      <c r="WCI1" s="135"/>
      <c r="WCJ1" s="135"/>
      <c r="WCK1" s="135"/>
      <c r="WCL1" s="135"/>
      <c r="WCM1" s="135"/>
      <c r="WCN1" s="136"/>
      <c r="WCO1" s="134"/>
      <c r="WCP1" s="135"/>
      <c r="WCQ1" s="135"/>
      <c r="WCR1" s="135"/>
      <c r="WCS1" s="135"/>
      <c r="WCT1" s="135"/>
      <c r="WCU1" s="135"/>
      <c r="WCV1" s="135"/>
      <c r="WCW1" s="135"/>
      <c r="WCX1" s="136"/>
      <c r="WCY1" s="134"/>
      <c r="WCZ1" s="135"/>
      <c r="WDA1" s="135"/>
      <c r="WDB1" s="135"/>
      <c r="WDC1" s="135"/>
      <c r="WDD1" s="135"/>
      <c r="WDE1" s="135"/>
      <c r="WDF1" s="135"/>
      <c r="WDG1" s="135"/>
      <c r="WDH1" s="136"/>
      <c r="WDI1" s="134"/>
      <c r="WDJ1" s="135"/>
      <c r="WDK1" s="135"/>
      <c r="WDL1" s="135"/>
      <c r="WDM1" s="135"/>
      <c r="WDN1" s="135"/>
      <c r="WDO1" s="135"/>
      <c r="WDP1" s="135"/>
      <c r="WDQ1" s="135"/>
      <c r="WDR1" s="136"/>
      <c r="WDS1" s="134"/>
      <c r="WDT1" s="135"/>
      <c r="WDU1" s="135"/>
      <c r="WDV1" s="135"/>
      <c r="WDW1" s="135"/>
      <c r="WDX1" s="135"/>
      <c r="WDY1" s="135"/>
      <c r="WDZ1" s="135"/>
      <c r="WEA1" s="135"/>
      <c r="WEB1" s="136"/>
      <c r="WEC1" s="134"/>
      <c r="WED1" s="135"/>
      <c r="WEE1" s="135"/>
      <c r="WEF1" s="135"/>
      <c r="WEG1" s="135"/>
      <c r="WEH1" s="135"/>
      <c r="WEI1" s="135"/>
      <c r="WEJ1" s="135"/>
      <c r="WEK1" s="135"/>
      <c r="WEL1" s="136"/>
      <c r="WEM1" s="134"/>
      <c r="WEN1" s="135"/>
      <c r="WEO1" s="135"/>
      <c r="WEP1" s="135"/>
      <c r="WEQ1" s="135"/>
      <c r="WER1" s="135"/>
      <c r="WES1" s="135"/>
      <c r="WET1" s="135"/>
      <c r="WEU1" s="135"/>
      <c r="WEV1" s="136"/>
      <c r="WEW1" s="134"/>
      <c r="WEX1" s="135"/>
      <c r="WEY1" s="135"/>
      <c r="WEZ1" s="135"/>
      <c r="WFA1" s="135"/>
      <c r="WFB1" s="135"/>
      <c r="WFC1" s="135"/>
      <c r="WFD1" s="135"/>
      <c r="WFE1" s="135"/>
      <c r="WFF1" s="136"/>
      <c r="WFG1" s="134"/>
      <c r="WFH1" s="135"/>
      <c r="WFI1" s="135"/>
      <c r="WFJ1" s="135"/>
      <c r="WFK1" s="135"/>
      <c r="WFL1" s="135"/>
      <c r="WFM1" s="135"/>
      <c r="WFN1" s="135"/>
      <c r="WFO1" s="135"/>
      <c r="WFP1" s="136"/>
      <c r="WFQ1" s="134"/>
      <c r="WFR1" s="135"/>
      <c r="WFS1" s="135"/>
      <c r="WFT1" s="135"/>
      <c r="WFU1" s="135"/>
      <c r="WFV1" s="135"/>
      <c r="WFW1" s="135"/>
      <c r="WFX1" s="135"/>
      <c r="WFY1" s="135"/>
      <c r="WFZ1" s="136"/>
      <c r="WGA1" s="134"/>
      <c r="WGB1" s="135"/>
      <c r="WGC1" s="135"/>
      <c r="WGD1" s="135"/>
      <c r="WGE1" s="135"/>
      <c r="WGF1" s="135"/>
      <c r="WGG1" s="135"/>
      <c r="WGH1" s="135"/>
      <c r="WGI1" s="135"/>
      <c r="WGJ1" s="136"/>
      <c r="WGK1" s="134"/>
      <c r="WGL1" s="135"/>
      <c r="WGM1" s="135"/>
      <c r="WGN1" s="135"/>
      <c r="WGO1" s="135"/>
      <c r="WGP1" s="135"/>
      <c r="WGQ1" s="135"/>
      <c r="WGR1" s="135"/>
      <c r="WGS1" s="135"/>
      <c r="WGT1" s="136"/>
      <c r="WGU1" s="134"/>
      <c r="WGV1" s="135"/>
      <c r="WGW1" s="135"/>
      <c r="WGX1" s="135"/>
      <c r="WGY1" s="135"/>
      <c r="WGZ1" s="135"/>
      <c r="WHA1" s="135"/>
      <c r="WHB1" s="135"/>
      <c r="WHC1" s="135"/>
      <c r="WHD1" s="136"/>
      <c r="WHE1" s="134"/>
      <c r="WHF1" s="135"/>
      <c r="WHG1" s="135"/>
      <c r="WHH1" s="135"/>
      <c r="WHI1" s="135"/>
      <c r="WHJ1" s="135"/>
      <c r="WHK1" s="135"/>
      <c r="WHL1" s="135"/>
      <c r="WHM1" s="135"/>
      <c r="WHN1" s="136"/>
      <c r="WHO1" s="134"/>
      <c r="WHP1" s="135"/>
      <c r="WHQ1" s="135"/>
      <c r="WHR1" s="135"/>
      <c r="WHS1" s="135"/>
      <c r="WHT1" s="135"/>
      <c r="WHU1" s="135"/>
      <c r="WHV1" s="135"/>
      <c r="WHW1" s="135"/>
      <c r="WHX1" s="136"/>
      <c r="WHY1" s="134"/>
      <c r="WHZ1" s="135"/>
      <c r="WIA1" s="135"/>
      <c r="WIB1" s="135"/>
      <c r="WIC1" s="135"/>
      <c r="WID1" s="135"/>
      <c r="WIE1" s="135"/>
      <c r="WIF1" s="135"/>
      <c r="WIG1" s="135"/>
      <c r="WIH1" s="136"/>
      <c r="WII1" s="134"/>
      <c r="WIJ1" s="135"/>
      <c r="WIK1" s="135"/>
      <c r="WIL1" s="135"/>
      <c r="WIM1" s="135"/>
      <c r="WIN1" s="135"/>
      <c r="WIO1" s="135"/>
      <c r="WIP1" s="135"/>
      <c r="WIQ1" s="135"/>
      <c r="WIR1" s="136"/>
      <c r="WIS1" s="134"/>
      <c r="WIT1" s="135"/>
      <c r="WIU1" s="135"/>
      <c r="WIV1" s="135"/>
      <c r="WIW1" s="135"/>
      <c r="WIX1" s="135"/>
      <c r="WIY1" s="135"/>
      <c r="WIZ1" s="135"/>
      <c r="WJA1" s="135"/>
      <c r="WJB1" s="136"/>
      <c r="WJC1" s="134"/>
      <c r="WJD1" s="135"/>
      <c r="WJE1" s="135"/>
      <c r="WJF1" s="135"/>
      <c r="WJG1" s="135"/>
      <c r="WJH1" s="135"/>
      <c r="WJI1" s="135"/>
      <c r="WJJ1" s="135"/>
      <c r="WJK1" s="135"/>
      <c r="WJL1" s="136"/>
      <c r="WJM1" s="134"/>
      <c r="WJN1" s="135"/>
      <c r="WJO1" s="135"/>
      <c r="WJP1" s="135"/>
      <c r="WJQ1" s="135"/>
      <c r="WJR1" s="135"/>
      <c r="WJS1" s="135"/>
      <c r="WJT1" s="135"/>
      <c r="WJU1" s="135"/>
      <c r="WJV1" s="136"/>
      <c r="WJW1" s="134"/>
      <c r="WJX1" s="135"/>
      <c r="WJY1" s="135"/>
      <c r="WJZ1" s="135"/>
      <c r="WKA1" s="135"/>
      <c r="WKB1" s="135"/>
      <c r="WKC1" s="135"/>
      <c r="WKD1" s="135"/>
      <c r="WKE1" s="135"/>
      <c r="WKF1" s="136"/>
      <c r="WKG1" s="134"/>
      <c r="WKH1" s="135"/>
      <c r="WKI1" s="135"/>
      <c r="WKJ1" s="135"/>
      <c r="WKK1" s="135"/>
      <c r="WKL1" s="135"/>
      <c r="WKM1" s="135"/>
      <c r="WKN1" s="135"/>
      <c r="WKO1" s="135"/>
      <c r="WKP1" s="136"/>
      <c r="WKQ1" s="134"/>
      <c r="WKR1" s="135"/>
      <c r="WKS1" s="135"/>
      <c r="WKT1" s="135"/>
      <c r="WKU1" s="135"/>
      <c r="WKV1" s="135"/>
      <c r="WKW1" s="135"/>
      <c r="WKX1" s="135"/>
      <c r="WKY1" s="135"/>
      <c r="WKZ1" s="136"/>
      <c r="WLA1" s="134"/>
      <c r="WLB1" s="135"/>
      <c r="WLC1" s="135"/>
      <c r="WLD1" s="135"/>
      <c r="WLE1" s="135"/>
      <c r="WLF1" s="135"/>
      <c r="WLG1" s="135"/>
      <c r="WLH1" s="135"/>
      <c r="WLI1" s="135"/>
      <c r="WLJ1" s="136"/>
      <c r="WLK1" s="134"/>
      <c r="WLL1" s="135"/>
      <c r="WLM1" s="135"/>
      <c r="WLN1" s="135"/>
      <c r="WLO1" s="135"/>
      <c r="WLP1" s="135"/>
      <c r="WLQ1" s="135"/>
      <c r="WLR1" s="135"/>
      <c r="WLS1" s="135"/>
      <c r="WLT1" s="136"/>
      <c r="WLU1" s="134"/>
      <c r="WLV1" s="135"/>
      <c r="WLW1" s="135"/>
      <c r="WLX1" s="135"/>
      <c r="WLY1" s="135"/>
      <c r="WLZ1" s="135"/>
      <c r="WMA1" s="135"/>
      <c r="WMB1" s="135"/>
      <c r="WMC1" s="135"/>
      <c r="WMD1" s="136"/>
      <c r="WME1" s="134"/>
      <c r="WMF1" s="135"/>
      <c r="WMG1" s="135"/>
      <c r="WMH1" s="135"/>
      <c r="WMI1" s="135"/>
      <c r="WMJ1" s="135"/>
      <c r="WMK1" s="135"/>
      <c r="WML1" s="135"/>
      <c r="WMM1" s="135"/>
      <c r="WMN1" s="136"/>
      <c r="WMO1" s="134"/>
      <c r="WMP1" s="135"/>
      <c r="WMQ1" s="135"/>
      <c r="WMR1" s="135"/>
      <c r="WMS1" s="135"/>
      <c r="WMT1" s="135"/>
      <c r="WMU1" s="135"/>
      <c r="WMV1" s="135"/>
      <c r="WMW1" s="135"/>
      <c r="WMX1" s="136"/>
      <c r="WMY1" s="134"/>
      <c r="WMZ1" s="135"/>
      <c r="WNA1" s="135"/>
      <c r="WNB1" s="135"/>
      <c r="WNC1" s="135"/>
      <c r="WND1" s="135"/>
      <c r="WNE1" s="135"/>
      <c r="WNF1" s="135"/>
      <c r="WNG1" s="135"/>
      <c r="WNH1" s="136"/>
      <c r="WNI1" s="134"/>
      <c r="WNJ1" s="135"/>
      <c r="WNK1" s="135"/>
      <c r="WNL1" s="135"/>
      <c r="WNM1" s="135"/>
      <c r="WNN1" s="135"/>
      <c r="WNO1" s="135"/>
      <c r="WNP1" s="135"/>
      <c r="WNQ1" s="135"/>
      <c r="WNR1" s="136"/>
      <c r="WNS1" s="134"/>
      <c r="WNT1" s="135"/>
      <c r="WNU1" s="135"/>
      <c r="WNV1" s="135"/>
      <c r="WNW1" s="135"/>
      <c r="WNX1" s="135"/>
      <c r="WNY1" s="135"/>
      <c r="WNZ1" s="135"/>
      <c r="WOA1" s="135"/>
      <c r="WOB1" s="136"/>
      <c r="WOC1" s="134"/>
      <c r="WOD1" s="135"/>
      <c r="WOE1" s="135"/>
      <c r="WOF1" s="135"/>
      <c r="WOG1" s="135"/>
      <c r="WOH1" s="135"/>
      <c r="WOI1" s="135"/>
      <c r="WOJ1" s="135"/>
      <c r="WOK1" s="135"/>
      <c r="WOL1" s="136"/>
      <c r="WOM1" s="134"/>
      <c r="WON1" s="135"/>
      <c r="WOO1" s="135"/>
      <c r="WOP1" s="135"/>
      <c r="WOQ1" s="135"/>
      <c r="WOR1" s="135"/>
      <c r="WOS1" s="135"/>
      <c r="WOT1" s="135"/>
      <c r="WOU1" s="135"/>
      <c r="WOV1" s="136"/>
      <c r="WOW1" s="134"/>
      <c r="WOX1" s="135"/>
      <c r="WOY1" s="135"/>
      <c r="WOZ1" s="135"/>
      <c r="WPA1" s="135"/>
      <c r="WPB1" s="135"/>
      <c r="WPC1" s="135"/>
      <c r="WPD1" s="135"/>
      <c r="WPE1" s="135"/>
      <c r="WPF1" s="136"/>
      <c r="WPG1" s="134"/>
      <c r="WPH1" s="135"/>
      <c r="WPI1" s="135"/>
      <c r="WPJ1" s="135"/>
      <c r="WPK1" s="135"/>
      <c r="WPL1" s="135"/>
      <c r="WPM1" s="135"/>
      <c r="WPN1" s="135"/>
      <c r="WPO1" s="135"/>
      <c r="WPP1" s="136"/>
      <c r="WPQ1" s="134"/>
      <c r="WPR1" s="135"/>
      <c r="WPS1" s="135"/>
      <c r="WPT1" s="135"/>
      <c r="WPU1" s="135"/>
      <c r="WPV1" s="135"/>
      <c r="WPW1" s="135"/>
      <c r="WPX1" s="135"/>
      <c r="WPY1" s="135"/>
      <c r="WPZ1" s="136"/>
      <c r="WQA1" s="134"/>
      <c r="WQB1" s="135"/>
      <c r="WQC1" s="135"/>
      <c r="WQD1" s="135"/>
      <c r="WQE1" s="135"/>
      <c r="WQF1" s="135"/>
      <c r="WQG1" s="135"/>
      <c r="WQH1" s="135"/>
      <c r="WQI1" s="135"/>
      <c r="WQJ1" s="136"/>
      <c r="WQK1" s="134"/>
      <c r="WQL1" s="135"/>
      <c r="WQM1" s="135"/>
      <c r="WQN1" s="135"/>
      <c r="WQO1" s="135"/>
      <c r="WQP1" s="135"/>
      <c r="WQQ1" s="135"/>
      <c r="WQR1" s="135"/>
      <c r="WQS1" s="135"/>
      <c r="WQT1" s="136"/>
      <c r="WQU1" s="134"/>
      <c r="WQV1" s="135"/>
      <c r="WQW1" s="135"/>
      <c r="WQX1" s="135"/>
      <c r="WQY1" s="135"/>
      <c r="WQZ1" s="135"/>
      <c r="WRA1" s="135"/>
      <c r="WRB1" s="135"/>
      <c r="WRC1" s="135"/>
      <c r="WRD1" s="136"/>
      <c r="WRE1" s="134"/>
      <c r="WRF1" s="135"/>
      <c r="WRG1" s="135"/>
      <c r="WRH1" s="135"/>
      <c r="WRI1" s="135"/>
      <c r="WRJ1" s="135"/>
      <c r="WRK1" s="135"/>
      <c r="WRL1" s="135"/>
      <c r="WRM1" s="135"/>
      <c r="WRN1" s="136"/>
      <c r="WRO1" s="134"/>
      <c r="WRP1" s="135"/>
      <c r="WRQ1" s="135"/>
      <c r="WRR1" s="135"/>
      <c r="WRS1" s="135"/>
      <c r="WRT1" s="135"/>
      <c r="WRU1" s="135"/>
      <c r="WRV1" s="135"/>
      <c r="WRW1" s="135"/>
      <c r="WRX1" s="136"/>
      <c r="WRY1" s="134"/>
      <c r="WRZ1" s="135"/>
      <c r="WSA1" s="135"/>
      <c r="WSB1" s="135"/>
      <c r="WSC1" s="135"/>
      <c r="WSD1" s="135"/>
      <c r="WSE1" s="135"/>
      <c r="WSF1" s="135"/>
      <c r="WSG1" s="135"/>
      <c r="WSH1" s="136"/>
      <c r="WSI1" s="134"/>
      <c r="WSJ1" s="135"/>
      <c r="WSK1" s="135"/>
      <c r="WSL1" s="135"/>
      <c r="WSM1" s="135"/>
      <c r="WSN1" s="135"/>
      <c r="WSO1" s="135"/>
      <c r="WSP1" s="135"/>
      <c r="WSQ1" s="135"/>
      <c r="WSR1" s="136"/>
      <c r="WSS1" s="134"/>
      <c r="WST1" s="135"/>
      <c r="WSU1" s="135"/>
      <c r="WSV1" s="135"/>
      <c r="WSW1" s="135"/>
      <c r="WSX1" s="135"/>
      <c r="WSY1" s="135"/>
      <c r="WSZ1" s="135"/>
      <c r="WTA1" s="135"/>
      <c r="WTB1" s="136"/>
      <c r="WTC1" s="134"/>
      <c r="WTD1" s="135"/>
      <c r="WTE1" s="135"/>
      <c r="WTF1" s="135"/>
      <c r="WTG1" s="135"/>
      <c r="WTH1" s="135"/>
      <c r="WTI1" s="135"/>
      <c r="WTJ1" s="135"/>
      <c r="WTK1" s="135"/>
      <c r="WTL1" s="136"/>
      <c r="WTM1" s="134"/>
      <c r="WTN1" s="135"/>
      <c r="WTO1" s="135"/>
      <c r="WTP1" s="135"/>
      <c r="WTQ1" s="135"/>
      <c r="WTR1" s="135"/>
      <c r="WTS1" s="135"/>
      <c r="WTT1" s="135"/>
      <c r="WTU1" s="135"/>
      <c r="WTV1" s="136"/>
      <c r="WTW1" s="134"/>
      <c r="WTX1" s="135"/>
      <c r="WTY1" s="135"/>
      <c r="WTZ1" s="135"/>
      <c r="WUA1" s="135"/>
      <c r="WUB1" s="135"/>
      <c r="WUC1" s="135"/>
      <c r="WUD1" s="135"/>
      <c r="WUE1" s="135"/>
      <c r="WUF1" s="136"/>
      <c r="WUG1" s="134"/>
      <c r="WUH1" s="135"/>
      <c r="WUI1" s="135"/>
      <c r="WUJ1" s="135"/>
      <c r="WUK1" s="135"/>
      <c r="WUL1" s="135"/>
      <c r="WUM1" s="135"/>
      <c r="WUN1" s="135"/>
      <c r="WUO1" s="135"/>
      <c r="WUP1" s="136"/>
      <c r="WUQ1" s="134"/>
      <c r="WUR1" s="135"/>
      <c r="WUS1" s="135"/>
      <c r="WUT1" s="135"/>
      <c r="WUU1" s="135"/>
      <c r="WUV1" s="135"/>
      <c r="WUW1" s="135"/>
      <c r="WUX1" s="135"/>
      <c r="WUY1" s="135"/>
      <c r="WUZ1" s="136"/>
      <c r="WVA1" s="134"/>
      <c r="WVB1" s="135"/>
      <c r="WVC1" s="135"/>
      <c r="WVD1" s="135"/>
      <c r="WVE1" s="135"/>
      <c r="WVF1" s="135"/>
      <c r="WVG1" s="135"/>
      <c r="WVH1" s="135"/>
      <c r="WVI1" s="135"/>
      <c r="WVJ1" s="136"/>
      <c r="WVK1" s="134"/>
      <c r="WVL1" s="135"/>
      <c r="WVM1" s="135"/>
      <c r="WVN1" s="135"/>
      <c r="WVO1" s="135"/>
      <c r="WVP1" s="135"/>
      <c r="WVQ1" s="135"/>
      <c r="WVR1" s="135"/>
      <c r="WVS1" s="135"/>
      <c r="WVT1" s="136"/>
      <c r="WVU1" s="134"/>
      <c r="WVV1" s="135"/>
      <c r="WVW1" s="135"/>
      <c r="WVX1" s="135"/>
      <c r="WVY1" s="135"/>
      <c r="WVZ1" s="135"/>
      <c r="WWA1" s="135"/>
      <c r="WWB1" s="135"/>
      <c r="WWC1" s="135"/>
      <c r="WWD1" s="136"/>
      <c r="WWE1" s="134"/>
      <c r="WWF1" s="135"/>
      <c r="WWG1" s="135"/>
      <c r="WWH1" s="135"/>
      <c r="WWI1" s="135"/>
      <c r="WWJ1" s="135"/>
      <c r="WWK1" s="135"/>
      <c r="WWL1" s="135"/>
      <c r="WWM1" s="135"/>
      <c r="WWN1" s="136"/>
      <c r="WWO1" s="134"/>
      <c r="WWP1" s="135"/>
      <c r="WWQ1" s="135"/>
      <c r="WWR1" s="135"/>
      <c r="WWS1" s="135"/>
      <c r="WWT1" s="135"/>
      <c r="WWU1" s="135"/>
      <c r="WWV1" s="135"/>
      <c r="WWW1" s="135"/>
      <c r="WWX1" s="136"/>
      <c r="WWY1" s="134"/>
      <c r="WWZ1" s="135"/>
      <c r="WXA1" s="135"/>
      <c r="WXB1" s="135"/>
      <c r="WXC1" s="135"/>
      <c r="WXD1" s="135"/>
      <c r="WXE1" s="135"/>
      <c r="WXF1" s="135"/>
      <c r="WXG1" s="135"/>
      <c r="WXH1" s="136"/>
      <c r="WXI1" s="134"/>
      <c r="WXJ1" s="135"/>
      <c r="WXK1" s="135"/>
      <c r="WXL1" s="135"/>
      <c r="WXM1" s="135"/>
      <c r="WXN1" s="135"/>
      <c r="WXO1" s="135"/>
      <c r="WXP1" s="135"/>
      <c r="WXQ1" s="135"/>
      <c r="WXR1" s="136"/>
      <c r="WXS1" s="134"/>
      <c r="WXT1" s="135"/>
      <c r="WXU1" s="135"/>
      <c r="WXV1" s="135"/>
      <c r="WXW1" s="135"/>
      <c r="WXX1" s="135"/>
      <c r="WXY1" s="135"/>
      <c r="WXZ1" s="135"/>
      <c r="WYA1" s="135"/>
      <c r="WYB1" s="136"/>
      <c r="WYC1" s="134"/>
      <c r="WYD1" s="135"/>
      <c r="WYE1" s="135"/>
      <c r="WYF1" s="135"/>
      <c r="WYG1" s="135"/>
      <c r="WYH1" s="135"/>
      <c r="WYI1" s="135"/>
      <c r="WYJ1" s="135"/>
      <c r="WYK1" s="135"/>
      <c r="WYL1" s="136"/>
      <c r="WYM1" s="134"/>
      <c r="WYN1" s="135"/>
      <c r="WYO1" s="135"/>
      <c r="WYP1" s="135"/>
      <c r="WYQ1" s="135"/>
      <c r="WYR1" s="135"/>
      <c r="WYS1" s="135"/>
      <c r="WYT1" s="135"/>
      <c r="WYU1" s="135"/>
      <c r="WYV1" s="136"/>
      <c r="WYW1" s="134"/>
      <c r="WYX1" s="135"/>
      <c r="WYY1" s="135"/>
      <c r="WYZ1" s="135"/>
      <c r="WZA1" s="135"/>
      <c r="WZB1" s="135"/>
      <c r="WZC1" s="135"/>
      <c r="WZD1" s="135"/>
      <c r="WZE1" s="135"/>
      <c r="WZF1" s="136"/>
      <c r="WZG1" s="134"/>
      <c r="WZH1" s="135"/>
      <c r="WZI1" s="135"/>
      <c r="WZJ1" s="135"/>
      <c r="WZK1" s="135"/>
      <c r="WZL1" s="135"/>
      <c r="WZM1" s="135"/>
      <c r="WZN1" s="135"/>
      <c r="WZO1" s="135"/>
      <c r="WZP1" s="136"/>
      <c r="WZQ1" s="134"/>
      <c r="WZR1" s="135"/>
      <c r="WZS1" s="135"/>
      <c r="WZT1" s="135"/>
      <c r="WZU1" s="135"/>
      <c r="WZV1" s="135"/>
      <c r="WZW1" s="135"/>
      <c r="WZX1" s="135"/>
      <c r="WZY1" s="135"/>
      <c r="WZZ1" s="136"/>
      <c r="XAA1" s="134"/>
      <c r="XAB1" s="135"/>
      <c r="XAC1" s="135"/>
      <c r="XAD1" s="135"/>
      <c r="XAE1" s="135"/>
      <c r="XAF1" s="135"/>
      <c r="XAG1" s="135"/>
      <c r="XAH1" s="135"/>
      <c r="XAI1" s="135"/>
      <c r="XAJ1" s="136"/>
      <c r="XAK1" s="134"/>
      <c r="XAL1" s="135"/>
      <c r="XAM1" s="135"/>
      <c r="XAN1" s="135"/>
      <c r="XAO1" s="135"/>
      <c r="XAP1" s="135"/>
      <c r="XAQ1" s="135"/>
      <c r="XAR1" s="135"/>
      <c r="XAS1" s="135"/>
      <c r="XAT1" s="136"/>
      <c r="XAU1" s="134"/>
      <c r="XAV1" s="135"/>
      <c r="XAW1" s="135"/>
      <c r="XAX1" s="135"/>
      <c r="XAY1" s="135"/>
      <c r="XAZ1" s="135"/>
      <c r="XBA1" s="135"/>
      <c r="XBB1" s="135"/>
      <c r="XBC1" s="135"/>
      <c r="XBD1" s="136"/>
      <c r="XBE1" s="134"/>
      <c r="XBF1" s="135"/>
      <c r="XBG1" s="135"/>
      <c r="XBH1" s="135"/>
      <c r="XBI1" s="135"/>
      <c r="XBJ1" s="135"/>
      <c r="XBK1" s="135"/>
      <c r="XBL1" s="135"/>
      <c r="XBM1" s="135"/>
      <c r="XBN1" s="136"/>
      <c r="XBO1" s="134"/>
      <c r="XBP1" s="135"/>
      <c r="XBQ1" s="135"/>
      <c r="XBR1" s="135"/>
      <c r="XBS1" s="135"/>
      <c r="XBT1" s="135"/>
      <c r="XBU1" s="135"/>
      <c r="XBV1" s="135"/>
      <c r="XBW1" s="135"/>
      <c r="XBX1" s="136"/>
      <c r="XBY1" s="134"/>
      <c r="XBZ1" s="135"/>
      <c r="XCA1" s="135"/>
      <c r="XCB1" s="135"/>
      <c r="XCC1" s="135"/>
      <c r="XCD1" s="135"/>
      <c r="XCE1" s="135"/>
      <c r="XCF1" s="135"/>
      <c r="XCG1" s="135"/>
      <c r="XCH1" s="136"/>
      <c r="XCI1" s="134"/>
      <c r="XCJ1" s="135"/>
      <c r="XCK1" s="135"/>
      <c r="XCL1" s="135"/>
      <c r="XCM1" s="135"/>
      <c r="XCN1" s="135"/>
      <c r="XCO1" s="135"/>
      <c r="XCP1" s="135"/>
      <c r="XCQ1" s="135"/>
      <c r="XCR1" s="136"/>
      <c r="XCS1" s="134"/>
      <c r="XCT1" s="135"/>
      <c r="XCU1" s="135"/>
      <c r="XCV1" s="135"/>
      <c r="XCW1" s="135"/>
      <c r="XCX1" s="135"/>
      <c r="XCY1" s="135"/>
      <c r="XCZ1" s="135"/>
      <c r="XDA1" s="135"/>
      <c r="XDB1" s="136"/>
      <c r="XDC1" s="134"/>
      <c r="XDD1" s="135"/>
      <c r="XDE1" s="135"/>
      <c r="XDF1" s="135"/>
      <c r="XDG1" s="135"/>
      <c r="XDH1" s="135"/>
      <c r="XDI1" s="135"/>
      <c r="XDJ1" s="135"/>
      <c r="XDK1" s="135"/>
      <c r="XDL1" s="136"/>
      <c r="XDM1" s="134"/>
      <c r="XDN1" s="135"/>
      <c r="XDO1" s="135"/>
      <c r="XDP1" s="135"/>
      <c r="XDQ1" s="135"/>
      <c r="XDR1" s="135"/>
      <c r="XDS1" s="135"/>
      <c r="XDT1" s="135"/>
      <c r="XDU1" s="135"/>
      <c r="XDV1" s="136"/>
      <c r="XDW1" s="134"/>
      <c r="XDX1" s="135"/>
      <c r="XDY1" s="135"/>
      <c r="XDZ1" s="135"/>
      <c r="XEA1" s="135"/>
      <c r="XEB1" s="135"/>
      <c r="XEC1" s="135"/>
      <c r="XED1" s="135"/>
      <c r="XEE1" s="135"/>
      <c r="XEF1" s="136"/>
      <c r="XEG1" s="134"/>
      <c r="XEH1" s="135"/>
      <c r="XEI1" s="135"/>
      <c r="XEJ1" s="135"/>
      <c r="XEK1" s="135"/>
      <c r="XEL1" s="135"/>
      <c r="XEM1" s="135"/>
      <c r="XEN1" s="135"/>
      <c r="XEO1" s="135"/>
      <c r="XEP1" s="136"/>
      <c r="XEQ1" s="134"/>
      <c r="XER1" s="135"/>
      <c r="XES1" s="135"/>
      <c r="XET1" s="135"/>
      <c r="XEU1" s="135"/>
      <c r="XEV1" s="135"/>
      <c r="XEW1" s="135"/>
      <c r="XEX1" s="135"/>
      <c r="XEY1" s="135"/>
      <c r="XEZ1" s="136"/>
      <c r="XFA1" s="134"/>
      <c r="XFB1" s="135"/>
      <c r="XFC1" s="135"/>
      <c r="XFD1" s="135"/>
    </row>
    <row r="2" spans="1:16384" s="39" customFormat="1" ht="25" customHeight="1" thickBot="1" x14ac:dyDescent="0.4">
      <c r="A2" s="74" t="s">
        <v>10</v>
      </c>
      <c r="B2" s="74" t="s">
        <v>11</v>
      </c>
      <c r="C2" s="74" t="s">
        <v>12</v>
      </c>
      <c r="D2" s="74" t="s">
        <v>13</v>
      </c>
      <c r="E2" s="74" t="s">
        <v>28</v>
      </c>
      <c r="F2" s="74" t="s">
        <v>29</v>
      </c>
      <c r="G2" s="74" t="s">
        <v>30</v>
      </c>
      <c r="H2" s="74" t="s">
        <v>31</v>
      </c>
      <c r="I2" s="74" t="s">
        <v>32</v>
      </c>
      <c r="J2" s="74" t="s">
        <v>33</v>
      </c>
      <c r="K2" s="74" t="s">
        <v>34</v>
      </c>
    </row>
    <row r="3" spans="1:16384" s="8" customFormat="1" ht="25" customHeight="1" x14ac:dyDescent="0.35">
      <c r="A3" s="35"/>
      <c r="B3" s="1"/>
      <c r="C3" s="18"/>
      <c r="D3" s="18"/>
      <c r="E3" s="1"/>
      <c r="F3" s="1"/>
      <c r="G3" s="101"/>
      <c r="H3" s="107"/>
      <c r="I3" s="18"/>
      <c r="J3" s="102"/>
      <c r="K3" s="29"/>
    </row>
    <row r="4" spans="1:16384" s="8" customFormat="1" ht="25" customHeight="1" x14ac:dyDescent="0.35">
      <c r="A4" s="1"/>
      <c r="B4" s="1"/>
      <c r="C4" s="18"/>
      <c r="D4" s="18"/>
      <c r="E4" s="1"/>
      <c r="F4" s="1"/>
      <c r="G4" s="43"/>
      <c r="H4" s="104"/>
      <c r="I4" s="18"/>
      <c r="J4" s="29"/>
      <c r="K4" s="29"/>
    </row>
    <row r="5" spans="1:16384" s="8" customFormat="1" ht="25" customHeight="1" x14ac:dyDescent="0.35">
      <c r="A5" s="1"/>
      <c r="B5" s="1"/>
      <c r="C5" s="18"/>
      <c r="D5" s="18"/>
      <c r="E5" s="1"/>
      <c r="F5" s="1"/>
      <c r="G5" s="43"/>
      <c r="H5" s="104"/>
      <c r="I5" s="18"/>
      <c r="J5" s="29"/>
      <c r="K5" s="29"/>
    </row>
    <row r="6" spans="1:16384" s="8" customFormat="1" ht="25" customHeight="1" x14ac:dyDescent="0.35">
      <c r="A6" s="1"/>
      <c r="B6" s="1"/>
      <c r="C6" s="18"/>
      <c r="D6" s="18"/>
      <c r="E6" s="1"/>
      <c r="F6" s="1"/>
      <c r="G6" s="43"/>
      <c r="H6" s="104"/>
      <c r="I6" s="18"/>
      <c r="J6" s="29"/>
      <c r="K6" s="29"/>
    </row>
    <row r="7" spans="1:16384" s="8" customFormat="1" ht="25" customHeight="1" x14ac:dyDescent="0.35">
      <c r="A7" s="1"/>
      <c r="B7" s="1"/>
      <c r="C7" s="18"/>
      <c r="D7" s="18"/>
      <c r="E7" s="1"/>
      <c r="F7" s="1"/>
      <c r="G7" s="43"/>
      <c r="H7" s="104"/>
      <c r="I7" s="18"/>
      <c r="J7" s="29"/>
      <c r="K7" s="29"/>
    </row>
    <row r="8" spans="1:16384" s="8" customFormat="1" ht="25" customHeight="1" x14ac:dyDescent="0.3">
      <c r="A8" s="11"/>
      <c r="B8" s="1"/>
      <c r="C8" s="18"/>
      <c r="D8" s="18"/>
      <c r="E8" s="1"/>
      <c r="F8" s="18"/>
      <c r="G8" s="43"/>
      <c r="H8" s="104"/>
      <c r="I8" s="18"/>
      <c r="J8" s="29"/>
      <c r="K8" s="29"/>
    </row>
    <row r="9" spans="1:16384" s="8" customFormat="1" ht="25" customHeight="1" x14ac:dyDescent="0.3">
      <c r="A9" s="11"/>
      <c r="B9" s="1"/>
      <c r="C9" s="18"/>
      <c r="D9" s="18"/>
      <c r="E9" s="1"/>
      <c r="F9" s="18"/>
      <c r="G9" s="43"/>
      <c r="H9" s="104"/>
      <c r="I9" s="18"/>
      <c r="J9" s="29"/>
      <c r="K9" s="29"/>
    </row>
    <row r="10" spans="1:16384" s="8" customFormat="1" ht="25" customHeight="1" x14ac:dyDescent="0.3">
      <c r="A10" s="11"/>
      <c r="B10" s="1"/>
      <c r="C10" s="18"/>
      <c r="D10" s="18"/>
      <c r="E10" s="1"/>
      <c r="F10" s="18"/>
      <c r="G10" s="43"/>
      <c r="H10" s="104"/>
      <c r="I10" s="18"/>
      <c r="J10" s="29"/>
      <c r="K10" s="29"/>
    </row>
    <row r="11" spans="1:16384" s="8" customFormat="1" ht="25" customHeight="1" x14ac:dyDescent="0.3">
      <c r="A11" s="11"/>
      <c r="B11" s="1"/>
      <c r="C11" s="18"/>
      <c r="D11" s="18"/>
      <c r="E11" s="1"/>
      <c r="F11" s="18"/>
      <c r="G11" s="43"/>
      <c r="H11" s="104"/>
      <c r="I11" s="18"/>
      <c r="J11" s="29"/>
      <c r="K11" s="29"/>
    </row>
    <row r="12" spans="1:16384" s="8" customFormat="1" ht="25" customHeight="1" x14ac:dyDescent="0.3">
      <c r="A12" s="11"/>
      <c r="B12" s="1"/>
      <c r="C12" s="18"/>
      <c r="D12" s="18"/>
      <c r="E12" s="1"/>
      <c r="F12" s="18"/>
      <c r="G12" s="43"/>
      <c r="H12" s="104"/>
      <c r="I12" s="18"/>
      <c r="J12" s="29"/>
      <c r="K12" s="29"/>
    </row>
    <row r="13" spans="1:16384" s="8" customFormat="1" ht="25" customHeight="1" x14ac:dyDescent="0.3">
      <c r="A13" s="11"/>
      <c r="B13" s="1"/>
      <c r="C13" s="18"/>
      <c r="D13" s="18"/>
      <c r="E13" s="1"/>
      <c r="F13" s="18"/>
      <c r="G13" s="43"/>
      <c r="H13" s="104"/>
      <c r="I13" s="18"/>
      <c r="J13" s="29"/>
      <c r="K13" s="29"/>
    </row>
    <row r="14" spans="1:16384" s="8" customFormat="1" ht="25" customHeight="1" x14ac:dyDescent="0.3">
      <c r="A14" s="11"/>
      <c r="B14" s="1"/>
      <c r="C14" s="18"/>
      <c r="D14" s="18"/>
      <c r="E14" s="1"/>
      <c r="F14" s="18"/>
      <c r="G14" s="43"/>
      <c r="H14" s="104"/>
      <c r="I14" s="18"/>
      <c r="J14" s="29"/>
      <c r="K14" s="29"/>
    </row>
    <row r="15" spans="1:16384" s="8" customFormat="1" ht="25" customHeight="1" x14ac:dyDescent="0.3">
      <c r="A15" s="11"/>
      <c r="B15" s="1"/>
      <c r="C15" s="18"/>
      <c r="D15" s="18"/>
      <c r="E15" s="1"/>
      <c r="F15" s="18"/>
      <c r="G15" s="43"/>
      <c r="H15" s="104"/>
      <c r="I15" s="18"/>
      <c r="J15" s="29"/>
      <c r="K15" s="29"/>
    </row>
    <row r="16" spans="1:16384" s="8" customFormat="1" ht="25" customHeight="1" x14ac:dyDescent="0.3">
      <c r="A16" s="11"/>
      <c r="B16" s="1"/>
      <c r="C16" s="18"/>
      <c r="D16" s="18"/>
      <c r="E16" s="1"/>
      <c r="F16" s="18"/>
      <c r="G16" s="43"/>
      <c r="H16" s="104"/>
      <c r="I16" s="18"/>
      <c r="J16" s="29"/>
      <c r="K16" s="29"/>
    </row>
    <row r="17" spans="1:11" ht="25" customHeight="1" x14ac:dyDescent="0.3">
      <c r="A17" s="11"/>
      <c r="B17" s="1"/>
      <c r="C17" s="18"/>
      <c r="D17" s="18"/>
      <c r="E17" s="1"/>
      <c r="F17" s="18"/>
      <c r="G17" s="43"/>
      <c r="H17" s="104"/>
      <c r="I17" s="18"/>
      <c r="J17" s="29"/>
      <c r="K17" s="29"/>
    </row>
    <row r="18" spans="1:11" ht="25" customHeight="1" x14ac:dyDescent="0.3">
      <c r="A18" s="11"/>
      <c r="B18" s="1"/>
      <c r="C18" s="18"/>
      <c r="D18" s="18"/>
      <c r="E18" s="1"/>
      <c r="F18" s="18"/>
      <c r="G18" s="43"/>
      <c r="H18" s="104"/>
      <c r="I18" s="18"/>
      <c r="J18" s="29"/>
      <c r="K18" s="29"/>
    </row>
    <row r="19" spans="1:11" ht="25" customHeight="1" x14ac:dyDescent="0.3">
      <c r="A19" s="11"/>
      <c r="B19" s="1"/>
      <c r="C19" s="18"/>
      <c r="D19" s="18"/>
      <c r="E19" s="1"/>
      <c r="F19" s="18"/>
      <c r="G19" s="43"/>
      <c r="H19" s="104"/>
      <c r="I19" s="18"/>
      <c r="J19" s="29"/>
      <c r="K19" s="29"/>
    </row>
    <row r="20" spans="1:11" ht="25" customHeight="1" x14ac:dyDescent="0.3">
      <c r="A20" s="11"/>
      <c r="B20" s="1"/>
      <c r="C20" s="18"/>
      <c r="D20" s="18"/>
      <c r="E20" s="1"/>
      <c r="F20" s="18"/>
      <c r="G20" s="43"/>
      <c r="H20" s="104"/>
      <c r="I20" s="18"/>
      <c r="J20" s="29"/>
      <c r="K20" s="29"/>
    </row>
    <row r="21" spans="1:11" ht="25" customHeight="1" x14ac:dyDescent="0.3">
      <c r="A21" s="11"/>
      <c r="B21" s="1"/>
      <c r="C21" s="18"/>
      <c r="D21" s="18"/>
      <c r="E21" s="1"/>
      <c r="F21" s="18"/>
      <c r="G21" s="43"/>
      <c r="H21" s="104"/>
      <c r="I21" s="18"/>
      <c r="J21" s="29"/>
      <c r="K21" s="29"/>
    </row>
    <row r="22" spans="1:11" ht="25" customHeight="1" x14ac:dyDescent="0.3">
      <c r="A22" s="11"/>
      <c r="B22" s="1"/>
      <c r="C22" s="18"/>
      <c r="D22" s="18"/>
      <c r="E22" s="1"/>
      <c r="F22" s="18"/>
      <c r="G22" s="43"/>
      <c r="H22" s="104"/>
      <c r="I22" s="18"/>
      <c r="J22" s="29"/>
      <c r="K22" s="29"/>
    </row>
    <row r="23" spans="1:11" ht="25" customHeight="1" x14ac:dyDescent="0.3">
      <c r="A23" s="11"/>
      <c r="B23" s="1"/>
      <c r="C23" s="18"/>
      <c r="D23" s="18"/>
      <c r="E23" s="1"/>
      <c r="F23" s="18"/>
      <c r="G23" s="43"/>
      <c r="H23" s="104"/>
      <c r="I23" s="18"/>
      <c r="J23" s="29"/>
      <c r="K23" s="29"/>
    </row>
    <row r="24" spans="1:11" ht="25" customHeight="1" x14ac:dyDescent="0.3">
      <c r="A24" s="11"/>
      <c r="B24" s="1"/>
      <c r="C24" s="18"/>
      <c r="D24" s="18"/>
      <c r="E24" s="1"/>
      <c r="F24" s="18"/>
      <c r="G24" s="43"/>
      <c r="H24" s="104"/>
      <c r="I24" s="18"/>
      <c r="J24" s="29"/>
      <c r="K24" s="29"/>
    </row>
    <row r="25" spans="1:11" ht="25" customHeight="1" x14ac:dyDescent="0.3">
      <c r="A25" s="11"/>
      <c r="B25" s="1"/>
      <c r="C25" s="18"/>
      <c r="D25" s="18"/>
      <c r="E25" s="1"/>
      <c r="F25" s="18"/>
      <c r="G25" s="43"/>
      <c r="H25" s="104"/>
      <c r="I25" s="18"/>
      <c r="J25" s="29"/>
      <c r="K25" s="29"/>
    </row>
    <row r="26" spans="1:11" ht="25" customHeight="1" x14ac:dyDescent="0.3">
      <c r="A26" s="11"/>
      <c r="B26" s="1"/>
      <c r="C26" s="18"/>
      <c r="D26" s="18"/>
      <c r="E26" s="1"/>
      <c r="F26" s="18"/>
      <c r="G26" s="43"/>
      <c r="H26" s="104"/>
      <c r="I26" s="18"/>
      <c r="J26" s="29"/>
      <c r="K26" s="29"/>
    </row>
    <row r="27" spans="1:11" ht="25" customHeight="1" x14ac:dyDescent="0.3">
      <c r="A27" s="11"/>
      <c r="B27" s="1"/>
      <c r="C27" s="18"/>
      <c r="D27" s="18"/>
      <c r="E27" s="1"/>
      <c r="F27" s="18"/>
      <c r="G27" s="43"/>
      <c r="H27" s="104"/>
      <c r="I27" s="18"/>
      <c r="J27" s="29"/>
      <c r="K27" s="29"/>
    </row>
    <row r="28" spans="1:11" ht="25" customHeight="1" x14ac:dyDescent="0.3">
      <c r="A28" s="11"/>
      <c r="B28" s="1"/>
      <c r="C28" s="18"/>
      <c r="D28" s="18"/>
      <c r="E28" s="1"/>
      <c r="F28" s="18"/>
      <c r="G28" s="43"/>
      <c r="H28" s="104"/>
      <c r="I28" s="18"/>
      <c r="J28" s="29"/>
      <c r="K28" s="29"/>
    </row>
    <row r="29" spans="1:11" ht="25" customHeight="1" x14ac:dyDescent="0.3">
      <c r="A29" s="11"/>
      <c r="B29" s="1"/>
      <c r="C29" s="18"/>
      <c r="D29" s="18"/>
      <c r="E29" s="1"/>
      <c r="F29" s="18"/>
      <c r="G29" s="43"/>
      <c r="H29" s="104"/>
      <c r="I29" s="18"/>
      <c r="J29" s="29"/>
      <c r="K29" s="29"/>
    </row>
    <row r="30" spans="1:11" ht="25" customHeight="1" x14ac:dyDescent="0.3">
      <c r="A30" s="11"/>
      <c r="B30" s="1"/>
      <c r="C30" s="18"/>
      <c r="D30" s="18"/>
      <c r="E30" s="1"/>
      <c r="F30" s="18"/>
      <c r="G30" s="43"/>
      <c r="H30" s="104"/>
      <c r="I30" s="18"/>
      <c r="J30" s="29"/>
      <c r="K30" s="29"/>
    </row>
    <row r="31" spans="1:11" ht="25" customHeight="1" x14ac:dyDescent="0.3">
      <c r="A31" s="11"/>
      <c r="B31" s="1"/>
      <c r="C31" s="18"/>
      <c r="D31" s="18"/>
      <c r="E31" s="1"/>
      <c r="F31" s="18"/>
      <c r="G31" s="43"/>
      <c r="H31" s="104"/>
      <c r="I31" s="18"/>
      <c r="J31" s="29"/>
      <c r="K31" s="29"/>
    </row>
    <row r="32" spans="1:11" ht="25" customHeight="1" x14ac:dyDescent="0.3">
      <c r="A32" s="11"/>
      <c r="B32" s="1"/>
      <c r="C32" s="18"/>
      <c r="D32" s="18"/>
      <c r="E32" s="1"/>
      <c r="F32" s="18"/>
      <c r="G32" s="43"/>
      <c r="H32" s="104"/>
      <c r="I32" s="18"/>
      <c r="J32" s="29"/>
      <c r="K32" s="29"/>
    </row>
    <row r="33" spans="1:11" ht="25" customHeight="1" x14ac:dyDescent="0.3">
      <c r="A33" s="11"/>
      <c r="B33" s="1"/>
      <c r="C33" s="18"/>
      <c r="D33" s="18"/>
      <c r="E33" s="1"/>
      <c r="F33" s="18"/>
      <c r="G33" s="43"/>
      <c r="H33" s="104"/>
      <c r="I33" s="18"/>
      <c r="J33" s="29"/>
      <c r="K33" s="29"/>
    </row>
    <row r="34" spans="1:11" ht="25" customHeight="1" x14ac:dyDescent="0.3">
      <c r="A34" s="11"/>
      <c r="B34" s="1"/>
      <c r="C34" s="18"/>
      <c r="D34" s="18"/>
      <c r="E34" s="1"/>
      <c r="F34" s="18"/>
      <c r="G34" s="43"/>
      <c r="H34" s="104"/>
      <c r="I34" s="18"/>
      <c r="J34" s="29"/>
      <c r="K34" s="29"/>
    </row>
    <row r="35" spans="1:11" ht="25" customHeight="1" x14ac:dyDescent="0.3">
      <c r="A35" s="11"/>
      <c r="B35" s="1"/>
      <c r="C35" s="18"/>
      <c r="D35" s="18"/>
      <c r="E35" s="1"/>
      <c r="F35" s="18"/>
      <c r="G35" s="43"/>
      <c r="H35" s="104"/>
      <c r="I35" s="18"/>
      <c r="J35" s="29"/>
      <c r="K35" s="29"/>
    </row>
    <row r="36" spans="1:11" ht="25" customHeight="1" x14ac:dyDescent="0.3">
      <c r="A36" s="11"/>
      <c r="B36" s="1"/>
      <c r="C36" s="18"/>
      <c r="D36" s="18"/>
      <c r="E36" s="1"/>
      <c r="F36" s="18"/>
      <c r="G36" s="43"/>
      <c r="H36" s="104"/>
      <c r="I36" s="18"/>
      <c r="J36" s="29"/>
      <c r="K36" s="29"/>
    </row>
    <row r="37" spans="1:11" ht="25" customHeight="1" x14ac:dyDescent="0.3">
      <c r="A37" s="11"/>
      <c r="B37" s="1"/>
      <c r="C37" s="18"/>
      <c r="D37" s="18"/>
      <c r="E37" s="1"/>
      <c r="F37" s="18"/>
      <c r="G37" s="43"/>
      <c r="H37" s="104"/>
      <c r="I37" s="18"/>
      <c r="J37" s="29"/>
      <c r="K37" s="29"/>
    </row>
    <row r="38" spans="1:11" ht="25" customHeight="1" x14ac:dyDescent="0.3">
      <c r="A38" s="11"/>
      <c r="B38" s="1"/>
      <c r="C38" s="18"/>
      <c r="D38" s="18"/>
      <c r="E38" s="1"/>
      <c r="F38" s="18"/>
      <c r="G38" s="43"/>
      <c r="H38" s="104"/>
      <c r="I38" s="18"/>
      <c r="J38" s="29"/>
      <c r="K38" s="29"/>
    </row>
    <row r="39" spans="1:11" ht="25" customHeight="1" x14ac:dyDescent="0.3">
      <c r="A39" s="11"/>
      <c r="B39" s="1"/>
      <c r="C39" s="18"/>
      <c r="D39" s="18"/>
      <c r="E39" s="1"/>
      <c r="F39" s="18"/>
      <c r="G39" s="43"/>
      <c r="H39" s="104"/>
      <c r="I39" s="18"/>
      <c r="J39" s="29"/>
      <c r="K39" s="29"/>
    </row>
    <row r="40" spans="1:11" ht="25" customHeight="1" x14ac:dyDescent="0.3">
      <c r="A40" s="11"/>
      <c r="B40" s="1"/>
      <c r="C40" s="18"/>
      <c r="D40" s="18"/>
      <c r="E40" s="1"/>
      <c r="F40" s="18"/>
      <c r="G40" s="43"/>
      <c r="H40" s="104"/>
      <c r="I40" s="18"/>
      <c r="J40" s="29"/>
      <c r="K40" s="29"/>
    </row>
    <row r="41" spans="1:11" ht="25" customHeight="1" x14ac:dyDescent="0.3">
      <c r="A41" s="11"/>
      <c r="B41" s="1"/>
      <c r="C41" s="18"/>
      <c r="D41" s="18"/>
      <c r="E41" s="1"/>
      <c r="F41" s="18"/>
      <c r="G41" s="43"/>
      <c r="H41" s="104"/>
      <c r="I41" s="18"/>
      <c r="J41" s="29"/>
      <c r="K41" s="29"/>
    </row>
    <row r="42" spans="1:11" ht="25" customHeight="1" x14ac:dyDescent="0.3">
      <c r="A42" s="11"/>
      <c r="B42" s="1"/>
      <c r="C42" s="18"/>
      <c r="D42" s="18"/>
      <c r="E42" s="1"/>
      <c r="F42" s="18"/>
      <c r="G42" s="43"/>
      <c r="H42" s="104"/>
      <c r="I42" s="18"/>
      <c r="J42" s="29"/>
      <c r="K42" s="29"/>
    </row>
    <row r="43" spans="1:11" ht="25" customHeight="1" x14ac:dyDescent="0.3">
      <c r="A43" s="11"/>
      <c r="B43" s="1"/>
      <c r="C43" s="18"/>
      <c r="D43" s="18"/>
      <c r="E43" s="1"/>
      <c r="F43" s="18"/>
      <c r="G43" s="43"/>
      <c r="H43" s="104"/>
      <c r="I43" s="18"/>
      <c r="J43" s="29"/>
      <c r="K43" s="29"/>
    </row>
    <row r="44" spans="1:11" ht="25" customHeight="1" x14ac:dyDescent="0.3">
      <c r="A44" s="11"/>
      <c r="B44" s="1"/>
      <c r="C44" s="18"/>
      <c r="D44" s="18"/>
      <c r="E44" s="1"/>
      <c r="F44" s="18"/>
      <c r="G44" s="43"/>
      <c r="H44" s="104"/>
      <c r="I44" s="18"/>
      <c r="J44" s="29"/>
      <c r="K44" s="29"/>
    </row>
    <row r="45" spans="1:11" ht="25" customHeight="1" x14ac:dyDescent="0.3">
      <c r="A45" s="11"/>
      <c r="B45" s="1"/>
      <c r="C45" s="18"/>
      <c r="D45" s="18"/>
      <c r="E45" s="1"/>
      <c r="F45" s="18"/>
      <c r="G45" s="43"/>
      <c r="H45" s="104"/>
      <c r="I45" s="18"/>
      <c r="J45" s="29"/>
      <c r="K45" s="29"/>
    </row>
    <row r="46" spans="1:11" ht="25" customHeight="1" x14ac:dyDescent="0.3">
      <c r="A46" s="11"/>
      <c r="B46" s="1"/>
      <c r="C46" s="18"/>
      <c r="D46" s="18"/>
      <c r="E46" s="1"/>
      <c r="F46" s="18"/>
      <c r="G46" s="43"/>
      <c r="H46" s="104"/>
      <c r="I46" s="18"/>
      <c r="J46" s="29"/>
      <c r="K46" s="29"/>
    </row>
    <row r="47" spans="1:11" ht="25" customHeight="1" x14ac:dyDescent="0.3">
      <c r="A47" s="11"/>
      <c r="B47" s="1"/>
      <c r="C47" s="18"/>
      <c r="D47" s="18"/>
      <c r="E47" s="1"/>
      <c r="F47" s="18"/>
      <c r="G47" s="43"/>
      <c r="H47" s="104"/>
      <c r="I47" s="18"/>
      <c r="J47" s="29"/>
      <c r="K47" s="29"/>
    </row>
    <row r="48" spans="1:11" ht="25" customHeight="1" x14ac:dyDescent="0.3">
      <c r="A48" s="11"/>
      <c r="B48" s="1"/>
      <c r="C48" s="18"/>
      <c r="D48" s="18"/>
      <c r="E48" s="1"/>
      <c r="F48" s="18"/>
      <c r="G48" s="43"/>
      <c r="H48" s="104"/>
      <c r="I48" s="18"/>
      <c r="J48" s="29"/>
      <c r="K48" s="29"/>
    </row>
    <row r="49" spans="1:11" ht="25" customHeight="1" x14ac:dyDescent="0.3">
      <c r="A49" s="11"/>
      <c r="B49" s="1"/>
      <c r="C49" s="18"/>
      <c r="D49" s="18"/>
      <c r="E49" s="1"/>
      <c r="F49" s="18"/>
      <c r="G49" s="43"/>
      <c r="H49" s="104"/>
      <c r="I49" s="18"/>
      <c r="J49" s="29"/>
      <c r="K49" s="29"/>
    </row>
    <row r="50" spans="1:11" ht="25" customHeight="1" x14ac:dyDescent="0.3">
      <c r="A50" s="11"/>
      <c r="B50" s="1"/>
      <c r="C50" s="18"/>
      <c r="D50" s="18"/>
      <c r="E50" s="1"/>
      <c r="F50" s="18"/>
      <c r="G50" s="43"/>
      <c r="H50" s="104"/>
      <c r="I50" s="18"/>
      <c r="J50" s="29"/>
      <c r="K50" s="29"/>
    </row>
    <row r="51" spans="1:11" ht="25" customHeight="1" x14ac:dyDescent="0.3">
      <c r="A51" s="11"/>
      <c r="B51" s="1"/>
      <c r="C51" s="18"/>
      <c r="D51" s="18"/>
      <c r="E51" s="1"/>
      <c r="F51" s="18"/>
      <c r="G51" s="43"/>
      <c r="H51" s="104"/>
      <c r="I51" s="18"/>
      <c r="J51" s="29"/>
      <c r="K51" s="29"/>
    </row>
    <row r="52" spans="1:11" ht="25" customHeight="1" x14ac:dyDescent="0.3">
      <c r="A52" s="11"/>
      <c r="B52" s="1"/>
      <c r="C52" s="18"/>
      <c r="D52" s="18"/>
      <c r="E52" s="1"/>
      <c r="F52" s="18"/>
      <c r="G52" s="43"/>
      <c r="H52" s="104"/>
      <c r="I52" s="18"/>
      <c r="J52" s="29"/>
      <c r="K52" s="29"/>
    </row>
    <row r="53" spans="1:11" ht="25" customHeight="1" x14ac:dyDescent="0.3">
      <c r="A53" s="11"/>
      <c r="B53" s="1"/>
      <c r="C53" s="18"/>
      <c r="D53" s="18"/>
      <c r="E53" s="1"/>
      <c r="F53" s="18"/>
      <c r="G53" s="43"/>
      <c r="H53" s="104"/>
      <c r="I53" s="18"/>
      <c r="J53" s="29"/>
      <c r="K53" s="29"/>
    </row>
    <row r="54" spans="1:11" ht="25" customHeight="1" x14ac:dyDescent="0.3">
      <c r="A54" s="11"/>
      <c r="B54" s="1"/>
      <c r="C54" s="18"/>
      <c r="D54" s="18"/>
      <c r="E54" s="1"/>
      <c r="F54" s="18"/>
      <c r="G54" s="43"/>
      <c r="H54" s="104"/>
      <c r="I54" s="18"/>
      <c r="J54" s="29"/>
      <c r="K54" s="29"/>
    </row>
    <row r="55" spans="1:11" ht="25" customHeight="1" x14ac:dyDescent="0.3">
      <c r="A55" s="11"/>
      <c r="B55" s="1"/>
      <c r="C55" s="18"/>
      <c r="D55" s="18"/>
      <c r="E55" s="1"/>
      <c r="F55" s="18"/>
      <c r="G55" s="43"/>
      <c r="H55" s="104"/>
      <c r="I55" s="18"/>
      <c r="J55" s="29"/>
      <c r="K55" s="29"/>
    </row>
    <row r="56" spans="1:11" ht="25" customHeight="1" x14ac:dyDescent="0.3">
      <c r="A56" s="11"/>
      <c r="B56" s="1"/>
      <c r="C56" s="18"/>
      <c r="D56" s="18"/>
      <c r="E56" s="1"/>
      <c r="F56" s="18"/>
      <c r="G56" s="43"/>
      <c r="H56" s="104"/>
      <c r="I56" s="18"/>
      <c r="J56" s="29"/>
      <c r="K56" s="29"/>
    </row>
    <row r="57" spans="1:11" ht="25" customHeight="1" x14ac:dyDescent="0.3">
      <c r="A57" s="11"/>
      <c r="B57" s="1"/>
      <c r="C57" s="18"/>
      <c r="D57" s="18"/>
      <c r="E57" s="1"/>
      <c r="F57" s="18"/>
      <c r="G57" s="43"/>
      <c r="H57" s="104"/>
      <c r="I57" s="18"/>
      <c r="J57" s="29"/>
      <c r="K57" s="29"/>
    </row>
    <row r="58" spans="1:11" ht="25" customHeight="1" x14ac:dyDescent="0.3">
      <c r="A58" s="11"/>
      <c r="B58" s="1"/>
      <c r="C58" s="18"/>
      <c r="D58" s="18"/>
      <c r="E58" s="1"/>
      <c r="F58" s="18"/>
      <c r="G58" s="43"/>
      <c r="H58" s="104"/>
      <c r="I58" s="18"/>
      <c r="J58" s="29"/>
      <c r="K58" s="29"/>
    </row>
    <row r="59" spans="1:11" ht="25" customHeight="1" x14ac:dyDescent="0.3">
      <c r="A59" s="11"/>
      <c r="B59" s="1"/>
      <c r="C59" s="18"/>
      <c r="D59" s="18"/>
      <c r="E59" s="1"/>
      <c r="F59" s="18"/>
      <c r="G59" s="43"/>
      <c r="H59" s="104"/>
      <c r="I59" s="18"/>
      <c r="J59" s="29"/>
      <c r="K59" s="29"/>
    </row>
    <row r="60" spans="1:11" ht="25" customHeight="1" x14ac:dyDescent="0.3">
      <c r="A60" s="11"/>
      <c r="B60" s="1"/>
      <c r="C60" s="18"/>
      <c r="D60" s="18"/>
      <c r="E60" s="1"/>
      <c r="F60" s="18"/>
      <c r="G60" s="43"/>
      <c r="H60" s="104"/>
      <c r="I60" s="18"/>
      <c r="J60" s="29"/>
      <c r="K60" s="29"/>
    </row>
    <row r="61" spans="1:11" ht="25" customHeight="1" x14ac:dyDescent="0.3">
      <c r="A61" s="11"/>
      <c r="B61" s="1"/>
      <c r="C61" s="18"/>
      <c r="D61" s="18"/>
      <c r="E61" s="1"/>
      <c r="F61" s="18"/>
      <c r="G61" s="43"/>
      <c r="H61" s="104"/>
      <c r="I61" s="18"/>
      <c r="J61" s="29"/>
      <c r="K61" s="29"/>
    </row>
    <row r="62" spans="1:11" ht="25" customHeight="1" x14ac:dyDescent="0.3">
      <c r="A62" s="11"/>
      <c r="B62" s="1"/>
      <c r="C62" s="18"/>
      <c r="D62" s="18"/>
      <c r="E62" s="1"/>
      <c r="F62" s="18"/>
      <c r="G62" s="43"/>
      <c r="H62" s="104"/>
      <c r="I62" s="18"/>
      <c r="J62" s="29"/>
      <c r="K62" s="29"/>
    </row>
    <row r="63" spans="1:11" ht="25" customHeight="1" x14ac:dyDescent="0.3">
      <c r="A63" s="11"/>
      <c r="B63" s="1"/>
      <c r="C63" s="18"/>
      <c r="D63" s="18"/>
      <c r="E63" s="1"/>
      <c r="F63" s="18"/>
      <c r="G63" s="43"/>
      <c r="H63" s="104"/>
      <c r="I63" s="18"/>
      <c r="J63" s="29"/>
      <c r="K63" s="29"/>
    </row>
    <row r="64" spans="1:11" ht="25" customHeight="1" x14ac:dyDescent="0.3">
      <c r="A64" s="11"/>
      <c r="B64" s="1"/>
      <c r="C64" s="18"/>
      <c r="D64" s="18"/>
      <c r="E64" s="1"/>
      <c r="F64" s="18"/>
      <c r="G64" s="43"/>
      <c r="H64" s="104"/>
      <c r="I64" s="18"/>
      <c r="J64" s="29"/>
      <c r="K64" s="29"/>
    </row>
    <row r="65" spans="1:11" ht="25" customHeight="1" x14ac:dyDescent="0.3">
      <c r="A65" s="11"/>
      <c r="B65" s="1"/>
      <c r="C65" s="18"/>
      <c r="D65" s="18"/>
      <c r="E65" s="1"/>
      <c r="F65" s="18"/>
      <c r="G65" s="43"/>
      <c r="H65" s="104"/>
      <c r="I65" s="18"/>
      <c r="J65" s="29"/>
      <c r="K65" s="29"/>
    </row>
    <row r="66" spans="1:11" ht="25" customHeight="1" x14ac:dyDescent="0.3">
      <c r="A66" s="11"/>
      <c r="B66" s="1"/>
      <c r="C66" s="18"/>
      <c r="D66" s="18"/>
      <c r="E66" s="1"/>
      <c r="F66" s="18"/>
      <c r="G66" s="43"/>
      <c r="H66" s="104"/>
      <c r="I66" s="18"/>
      <c r="J66" s="29"/>
      <c r="K66" s="29"/>
    </row>
    <row r="67" spans="1:11" ht="25" customHeight="1" x14ac:dyDescent="0.3">
      <c r="A67" s="11"/>
      <c r="B67" s="1"/>
      <c r="C67" s="18"/>
      <c r="D67" s="18"/>
      <c r="E67" s="1"/>
      <c r="F67" s="18"/>
      <c r="G67" s="43"/>
      <c r="H67" s="104"/>
      <c r="I67" s="18"/>
      <c r="J67" s="29"/>
      <c r="K67" s="29"/>
    </row>
    <row r="68" spans="1:11" ht="25" customHeight="1" x14ac:dyDescent="0.3">
      <c r="A68" s="11"/>
      <c r="B68" s="1"/>
      <c r="C68" s="18"/>
      <c r="D68" s="18"/>
      <c r="E68" s="1"/>
      <c r="F68" s="18"/>
      <c r="G68" s="43"/>
      <c r="H68" s="104"/>
      <c r="I68" s="18"/>
      <c r="J68" s="29"/>
      <c r="K68" s="29"/>
    </row>
    <row r="69" spans="1:11" ht="25" customHeight="1" x14ac:dyDescent="0.3">
      <c r="A69" s="11"/>
      <c r="B69" s="1"/>
      <c r="C69" s="18"/>
      <c r="D69" s="18"/>
      <c r="E69" s="1"/>
      <c r="F69" s="18"/>
      <c r="G69" s="43"/>
      <c r="H69" s="104"/>
      <c r="I69" s="18"/>
      <c r="J69" s="29"/>
      <c r="K69" s="29"/>
    </row>
    <row r="70" spans="1:11" ht="25" customHeight="1" x14ac:dyDescent="0.3">
      <c r="A70" s="11"/>
      <c r="B70" s="1"/>
      <c r="C70" s="18"/>
      <c r="D70" s="18"/>
      <c r="E70" s="1"/>
      <c r="F70" s="18"/>
      <c r="G70" s="43"/>
      <c r="H70" s="104"/>
      <c r="I70" s="18"/>
      <c r="J70" s="29"/>
      <c r="K70" s="29"/>
    </row>
    <row r="71" spans="1:11" ht="25" customHeight="1" x14ac:dyDescent="0.3">
      <c r="A71" s="11"/>
      <c r="B71" s="1"/>
      <c r="C71" s="18"/>
      <c r="D71" s="18"/>
      <c r="E71" s="1"/>
      <c r="F71" s="18"/>
      <c r="G71" s="43"/>
      <c r="H71" s="104"/>
      <c r="I71" s="18"/>
      <c r="J71" s="29"/>
      <c r="K71" s="29"/>
    </row>
    <row r="72" spans="1:11" ht="25" customHeight="1" x14ac:dyDescent="0.3">
      <c r="A72" s="11"/>
      <c r="B72" s="1"/>
      <c r="C72" s="18"/>
      <c r="D72" s="18"/>
      <c r="E72" s="1"/>
      <c r="F72" s="18"/>
      <c r="G72" s="43"/>
      <c r="H72" s="104"/>
      <c r="I72" s="18"/>
      <c r="J72" s="29"/>
      <c r="K72" s="29"/>
    </row>
    <row r="73" spans="1:11" ht="25" customHeight="1" x14ac:dyDescent="0.3">
      <c r="A73" s="11"/>
      <c r="B73" s="1"/>
      <c r="C73" s="18"/>
      <c r="D73" s="18"/>
      <c r="E73" s="1"/>
      <c r="F73" s="18"/>
      <c r="G73" s="43"/>
      <c r="H73" s="104"/>
      <c r="I73" s="18"/>
      <c r="J73" s="29"/>
      <c r="K73" s="29"/>
    </row>
    <row r="74" spans="1:11" ht="25" customHeight="1" x14ac:dyDescent="0.3">
      <c r="A74" s="11"/>
      <c r="B74" s="1"/>
      <c r="C74" s="18"/>
      <c r="D74" s="18"/>
      <c r="E74" s="1"/>
      <c r="F74" s="18"/>
      <c r="G74" s="43"/>
      <c r="H74" s="104"/>
      <c r="I74" s="18"/>
      <c r="J74" s="29"/>
      <c r="K74" s="29"/>
    </row>
    <row r="75" spans="1:11" ht="25" customHeight="1" x14ac:dyDescent="0.3">
      <c r="A75" s="11"/>
      <c r="B75" s="1"/>
      <c r="C75" s="18"/>
      <c r="D75" s="18"/>
      <c r="E75" s="1"/>
      <c r="F75" s="18"/>
      <c r="G75" s="43"/>
      <c r="H75" s="104"/>
      <c r="I75" s="18"/>
      <c r="J75" s="29"/>
      <c r="K75" s="29"/>
    </row>
    <row r="76" spans="1:11" ht="25" customHeight="1" x14ac:dyDescent="0.3">
      <c r="A76" s="11"/>
      <c r="B76" s="1"/>
      <c r="C76" s="18"/>
      <c r="D76" s="18"/>
      <c r="E76" s="1"/>
      <c r="F76" s="18"/>
      <c r="G76" s="43"/>
      <c r="H76" s="104"/>
      <c r="I76" s="18"/>
      <c r="J76" s="29"/>
      <c r="K76" s="29"/>
    </row>
    <row r="77" spans="1:11" ht="25" customHeight="1" x14ac:dyDescent="0.3">
      <c r="A77" s="11"/>
      <c r="B77" s="1"/>
      <c r="C77" s="18"/>
      <c r="D77" s="18"/>
      <c r="E77" s="1"/>
      <c r="F77" s="18"/>
      <c r="G77" s="43"/>
      <c r="H77" s="104"/>
      <c r="I77" s="18"/>
      <c r="J77" s="29"/>
      <c r="K77" s="29"/>
    </row>
    <row r="78" spans="1:11" ht="25" customHeight="1" x14ac:dyDescent="0.3">
      <c r="A78" s="11"/>
      <c r="B78" s="1"/>
      <c r="C78" s="18"/>
      <c r="D78" s="18"/>
      <c r="E78" s="1"/>
      <c r="F78" s="18"/>
      <c r="G78" s="43"/>
      <c r="H78" s="104"/>
      <c r="I78" s="18"/>
      <c r="J78" s="29"/>
      <c r="K78" s="29"/>
    </row>
    <row r="79" spans="1:11" ht="25" customHeight="1" x14ac:dyDescent="0.3">
      <c r="A79" s="11"/>
      <c r="B79" s="1"/>
      <c r="C79" s="18"/>
      <c r="D79" s="18"/>
      <c r="E79" s="1"/>
      <c r="F79" s="18"/>
      <c r="G79" s="43"/>
      <c r="H79" s="104"/>
      <c r="I79" s="18"/>
      <c r="J79" s="29"/>
      <c r="K79" s="29"/>
    </row>
    <row r="80" spans="1:11" ht="25" customHeight="1" x14ac:dyDescent="0.3">
      <c r="A80" s="11"/>
      <c r="B80" s="1"/>
      <c r="C80" s="18"/>
      <c r="D80" s="18"/>
      <c r="E80" s="1"/>
      <c r="F80" s="18"/>
      <c r="G80" s="43"/>
      <c r="H80" s="104"/>
      <c r="I80" s="18"/>
      <c r="J80" s="29"/>
      <c r="K80" s="29"/>
    </row>
    <row r="81" spans="1:11" ht="25" customHeight="1" x14ac:dyDescent="0.3">
      <c r="A81" s="11"/>
      <c r="B81" s="1"/>
      <c r="C81" s="18"/>
      <c r="D81" s="18"/>
      <c r="E81" s="1"/>
      <c r="F81" s="18"/>
      <c r="G81" s="43"/>
      <c r="H81" s="104"/>
      <c r="I81" s="18"/>
      <c r="J81" s="29"/>
      <c r="K81" s="29"/>
    </row>
    <row r="82" spans="1:11" ht="25" customHeight="1" x14ac:dyDescent="0.3">
      <c r="A82" s="11"/>
      <c r="B82" s="1"/>
      <c r="C82" s="18"/>
      <c r="D82" s="18"/>
      <c r="E82" s="1"/>
      <c r="F82" s="18"/>
      <c r="G82" s="43"/>
      <c r="H82" s="104"/>
      <c r="I82" s="18"/>
      <c r="J82" s="29"/>
      <c r="K82" s="29"/>
    </row>
    <row r="83" spans="1:11" ht="25" customHeight="1" x14ac:dyDescent="0.3">
      <c r="A83" s="11"/>
      <c r="B83" s="1"/>
      <c r="C83" s="18"/>
      <c r="D83" s="18"/>
      <c r="E83" s="1"/>
      <c r="F83" s="18"/>
      <c r="G83" s="43"/>
      <c r="H83" s="104"/>
      <c r="I83" s="18"/>
      <c r="J83" s="29"/>
      <c r="K83" s="29"/>
    </row>
    <row r="84" spans="1:11" ht="25" customHeight="1" x14ac:dyDescent="0.3">
      <c r="A84" s="11"/>
      <c r="B84" s="1"/>
      <c r="C84" s="18"/>
      <c r="D84" s="18"/>
      <c r="E84" s="1"/>
      <c r="F84" s="18"/>
      <c r="G84" s="43"/>
      <c r="H84" s="104"/>
      <c r="I84" s="18"/>
      <c r="J84" s="29"/>
      <c r="K84" s="29"/>
    </row>
    <row r="85" spans="1:11" ht="25" customHeight="1" x14ac:dyDescent="0.3">
      <c r="A85" s="11"/>
      <c r="B85" s="1"/>
      <c r="C85" s="18"/>
      <c r="D85" s="18"/>
      <c r="E85" s="1"/>
      <c r="F85" s="18"/>
      <c r="G85" s="43"/>
      <c r="H85" s="104"/>
      <c r="I85" s="18"/>
      <c r="J85" s="29"/>
      <c r="K85" s="29"/>
    </row>
    <row r="86" spans="1:11" ht="25" customHeight="1" x14ac:dyDescent="0.3">
      <c r="A86" s="11"/>
      <c r="B86" s="1"/>
      <c r="C86" s="18"/>
      <c r="D86" s="18"/>
      <c r="E86" s="1"/>
      <c r="F86" s="18"/>
      <c r="G86" s="43"/>
      <c r="H86" s="104"/>
      <c r="I86" s="18"/>
      <c r="J86" s="29"/>
      <c r="K86" s="29"/>
    </row>
    <row r="87" spans="1:11" ht="25" customHeight="1" x14ac:dyDescent="0.3">
      <c r="A87" s="11"/>
      <c r="B87" s="1"/>
      <c r="C87" s="18"/>
      <c r="D87" s="18"/>
      <c r="E87" s="1"/>
      <c r="F87" s="18"/>
      <c r="G87" s="43"/>
      <c r="H87" s="104"/>
      <c r="I87" s="18"/>
      <c r="J87" s="29"/>
      <c r="K87" s="29"/>
    </row>
    <row r="88" spans="1:11" ht="25" customHeight="1" x14ac:dyDescent="0.3">
      <c r="A88" s="11"/>
      <c r="B88" s="1"/>
      <c r="C88" s="18"/>
      <c r="D88" s="18"/>
      <c r="E88" s="1"/>
      <c r="F88" s="18"/>
      <c r="G88" s="43"/>
      <c r="H88" s="104"/>
      <c r="I88" s="18"/>
      <c r="J88" s="29"/>
      <c r="K88" s="29"/>
    </row>
    <row r="89" spans="1:11" ht="25" customHeight="1" x14ac:dyDescent="0.3">
      <c r="A89" s="11"/>
      <c r="B89" s="1"/>
      <c r="C89" s="18"/>
      <c r="D89" s="18"/>
      <c r="E89" s="1"/>
      <c r="F89" s="18"/>
      <c r="G89" s="43"/>
      <c r="H89" s="104"/>
      <c r="I89" s="18"/>
      <c r="J89" s="29"/>
      <c r="K89" s="29"/>
    </row>
    <row r="90" spans="1:11" ht="25" customHeight="1" x14ac:dyDescent="0.3">
      <c r="A90" s="11"/>
      <c r="B90" s="1"/>
      <c r="C90" s="18"/>
      <c r="D90" s="18"/>
      <c r="E90" s="1"/>
      <c r="F90" s="18"/>
      <c r="G90" s="43"/>
      <c r="H90" s="104"/>
      <c r="I90" s="18"/>
      <c r="J90" s="29"/>
      <c r="K90" s="29"/>
    </row>
    <row r="91" spans="1:11" ht="25" customHeight="1" x14ac:dyDescent="0.3">
      <c r="A91" s="11"/>
      <c r="B91" s="1"/>
      <c r="C91" s="18"/>
      <c r="D91" s="18"/>
      <c r="E91" s="1"/>
      <c r="F91" s="18"/>
      <c r="G91" s="43"/>
      <c r="H91" s="104"/>
      <c r="I91" s="18"/>
      <c r="J91" s="29"/>
      <c r="K91" s="29"/>
    </row>
    <row r="92" spans="1:11" ht="25" customHeight="1" x14ac:dyDescent="0.3">
      <c r="A92" s="11"/>
      <c r="B92" s="1"/>
      <c r="C92" s="18"/>
      <c r="D92" s="18"/>
      <c r="E92" s="1"/>
      <c r="F92" s="18"/>
      <c r="G92" s="43"/>
      <c r="H92" s="104"/>
      <c r="I92" s="18"/>
      <c r="J92" s="29"/>
      <c r="K92" s="29"/>
    </row>
    <row r="93" spans="1:11" ht="25" customHeight="1" x14ac:dyDescent="0.3">
      <c r="A93" s="11"/>
      <c r="B93" s="1"/>
      <c r="C93" s="18"/>
      <c r="D93" s="18"/>
      <c r="E93" s="1"/>
      <c r="F93" s="18"/>
      <c r="G93" s="43"/>
      <c r="H93" s="104"/>
      <c r="I93" s="18"/>
      <c r="J93" s="29"/>
      <c r="K93" s="29"/>
    </row>
    <row r="94" spans="1:11" ht="25" customHeight="1" x14ac:dyDescent="0.3">
      <c r="A94" s="11"/>
      <c r="B94" s="1"/>
      <c r="C94" s="18"/>
      <c r="D94" s="18"/>
      <c r="E94" s="1"/>
      <c r="F94" s="18"/>
      <c r="G94" s="43"/>
      <c r="H94" s="104"/>
      <c r="I94" s="18"/>
      <c r="J94" s="29"/>
      <c r="K94" s="29"/>
    </row>
    <row r="95" spans="1:11" ht="25" customHeight="1" x14ac:dyDescent="0.3">
      <c r="A95" s="11"/>
      <c r="B95" s="1"/>
      <c r="C95" s="18"/>
      <c r="D95" s="18"/>
      <c r="E95" s="1"/>
      <c r="F95" s="18"/>
      <c r="G95" s="43"/>
      <c r="H95" s="104"/>
      <c r="I95" s="18"/>
      <c r="J95" s="29"/>
      <c r="K95" s="29"/>
    </row>
    <row r="96" spans="1:11" ht="25" customHeight="1" x14ac:dyDescent="0.3">
      <c r="A96" s="11"/>
      <c r="B96" s="1"/>
      <c r="C96" s="18"/>
      <c r="D96" s="18"/>
      <c r="E96" s="1"/>
      <c r="F96" s="18"/>
      <c r="G96" s="43"/>
      <c r="H96" s="104"/>
      <c r="I96" s="18"/>
      <c r="J96" s="29"/>
      <c r="K96" s="29"/>
    </row>
    <row r="97" spans="1:11" ht="25" customHeight="1" x14ac:dyDescent="0.3">
      <c r="A97" s="11"/>
      <c r="B97" s="1"/>
      <c r="C97" s="18"/>
      <c r="D97" s="18"/>
      <c r="E97" s="1"/>
      <c r="F97" s="18"/>
      <c r="G97" s="43"/>
      <c r="H97" s="104"/>
      <c r="I97" s="18"/>
      <c r="J97" s="29"/>
      <c r="K97" s="29"/>
    </row>
    <row r="98" spans="1:11" ht="25" customHeight="1" x14ac:dyDescent="0.3">
      <c r="A98" s="11"/>
      <c r="B98" s="1"/>
      <c r="C98" s="18"/>
      <c r="D98" s="18"/>
      <c r="E98" s="1"/>
      <c r="F98" s="18"/>
      <c r="G98" s="43"/>
      <c r="H98" s="104"/>
      <c r="I98" s="18"/>
      <c r="J98" s="29"/>
      <c r="K98" s="29"/>
    </row>
    <row r="99" spans="1:11" ht="25" customHeight="1" x14ac:dyDescent="0.3">
      <c r="A99" s="11"/>
      <c r="B99" s="1"/>
      <c r="C99" s="18"/>
      <c r="D99" s="18"/>
      <c r="E99" s="1"/>
      <c r="F99" s="18"/>
      <c r="G99" s="43"/>
      <c r="H99" s="104"/>
      <c r="I99" s="18"/>
      <c r="J99" s="29"/>
      <c r="K99" s="29"/>
    </row>
    <row r="100" spans="1:11" ht="25" customHeight="1" x14ac:dyDescent="0.3">
      <c r="A100" s="11"/>
      <c r="B100" s="1"/>
      <c r="C100" s="18"/>
      <c r="D100" s="18"/>
      <c r="E100" s="1"/>
      <c r="F100" s="18"/>
      <c r="G100" s="43"/>
      <c r="H100" s="104"/>
      <c r="I100" s="18"/>
      <c r="J100" s="29"/>
      <c r="K100" s="29"/>
    </row>
    <row r="101" spans="1:11" ht="25" customHeight="1" x14ac:dyDescent="0.3">
      <c r="A101" s="11"/>
      <c r="B101" s="1"/>
      <c r="C101" s="18"/>
      <c r="D101" s="18"/>
      <c r="E101" s="1"/>
      <c r="F101" s="18"/>
      <c r="G101" s="43"/>
      <c r="H101" s="104"/>
      <c r="I101" s="18"/>
      <c r="J101" s="29"/>
      <c r="K101" s="29"/>
    </row>
    <row r="102" spans="1:11" ht="25" customHeight="1" x14ac:dyDescent="0.3">
      <c r="A102" s="11"/>
      <c r="B102" s="1"/>
      <c r="C102" s="18"/>
      <c r="D102" s="18"/>
      <c r="E102" s="1"/>
      <c r="F102" s="18"/>
      <c r="G102" s="43"/>
      <c r="H102" s="104"/>
      <c r="I102" s="18"/>
      <c r="J102" s="29"/>
      <c r="K102" s="29"/>
    </row>
    <row r="103" spans="1:11" ht="25" customHeight="1" x14ac:dyDescent="0.3">
      <c r="A103" s="11"/>
      <c r="B103" s="1"/>
      <c r="C103" s="18"/>
      <c r="D103" s="18"/>
      <c r="E103" s="1"/>
      <c r="F103" s="18"/>
      <c r="G103" s="43"/>
      <c r="H103" s="104"/>
      <c r="I103" s="18"/>
      <c r="J103" s="29"/>
      <c r="K103" s="29"/>
    </row>
    <row r="104" spans="1:11" ht="25" customHeight="1" x14ac:dyDescent="0.3">
      <c r="A104" s="11"/>
      <c r="B104" s="1"/>
      <c r="C104" s="18"/>
      <c r="D104" s="18"/>
      <c r="E104" s="1"/>
      <c r="F104" s="18"/>
      <c r="G104" s="43"/>
      <c r="H104" s="104"/>
      <c r="I104" s="18"/>
      <c r="J104" s="29"/>
      <c r="K104" s="29"/>
    </row>
    <row r="105" spans="1:11" ht="25" customHeight="1" x14ac:dyDescent="0.3">
      <c r="A105" s="11"/>
      <c r="B105" s="1"/>
      <c r="C105" s="18"/>
      <c r="D105" s="18"/>
      <c r="E105" s="1"/>
      <c r="F105" s="18"/>
      <c r="G105" s="43"/>
      <c r="H105" s="104"/>
      <c r="I105" s="18"/>
      <c r="J105" s="29"/>
      <c r="K105" s="29"/>
    </row>
    <row r="106" spans="1:11" ht="25" customHeight="1" x14ac:dyDescent="0.3">
      <c r="A106" s="11"/>
      <c r="B106" s="1"/>
      <c r="C106" s="18"/>
      <c r="D106" s="18"/>
      <c r="E106" s="1"/>
      <c r="F106" s="18"/>
      <c r="G106" s="43"/>
      <c r="H106" s="104"/>
      <c r="I106" s="18"/>
      <c r="J106" s="29"/>
      <c r="K106" s="29"/>
    </row>
    <row r="107" spans="1:11" ht="25" customHeight="1" x14ac:dyDescent="0.3">
      <c r="A107" s="11"/>
      <c r="B107" s="1"/>
      <c r="C107" s="18"/>
      <c r="D107" s="18"/>
      <c r="E107" s="1"/>
      <c r="F107" s="18"/>
      <c r="G107" s="43"/>
      <c r="H107" s="104"/>
      <c r="I107" s="18"/>
      <c r="J107" s="29"/>
      <c r="K107" s="29"/>
    </row>
    <row r="108" spans="1:11" ht="25" customHeight="1" x14ac:dyDescent="0.3">
      <c r="A108" s="11"/>
      <c r="B108" s="1"/>
      <c r="C108" s="18"/>
      <c r="D108" s="18"/>
      <c r="E108" s="1"/>
      <c r="F108" s="18"/>
      <c r="G108" s="43"/>
      <c r="H108" s="104"/>
      <c r="I108" s="18"/>
      <c r="J108" s="29"/>
      <c r="K108" s="29"/>
    </row>
    <row r="109" spans="1:11" ht="25" customHeight="1" x14ac:dyDescent="0.3">
      <c r="A109" s="11"/>
      <c r="B109" s="1"/>
      <c r="C109" s="18"/>
      <c r="D109" s="18"/>
      <c r="E109" s="1"/>
      <c r="F109" s="18"/>
      <c r="G109" s="43"/>
      <c r="H109" s="104"/>
      <c r="I109" s="18"/>
      <c r="J109" s="29"/>
      <c r="K109" s="29"/>
    </row>
    <row r="110" spans="1:11" ht="25" customHeight="1" x14ac:dyDescent="0.3">
      <c r="A110" s="11"/>
      <c r="B110" s="1"/>
      <c r="C110" s="18"/>
      <c r="D110" s="18"/>
      <c r="E110" s="1"/>
      <c r="F110" s="18"/>
      <c r="G110" s="43"/>
      <c r="H110" s="104"/>
      <c r="I110" s="18"/>
      <c r="J110" s="29"/>
      <c r="K110" s="29"/>
    </row>
    <row r="111" spans="1:11" ht="25" customHeight="1" x14ac:dyDescent="0.3">
      <c r="A111" s="11"/>
      <c r="B111" s="1"/>
      <c r="C111" s="18"/>
      <c r="D111" s="18"/>
      <c r="E111" s="1"/>
      <c r="F111" s="18"/>
      <c r="G111" s="43"/>
      <c r="H111" s="104"/>
      <c r="I111" s="18"/>
      <c r="J111" s="29"/>
      <c r="K111" s="29"/>
    </row>
    <row r="112" spans="1:11" ht="25" customHeight="1" x14ac:dyDescent="0.3">
      <c r="A112" s="11"/>
      <c r="B112" s="1"/>
      <c r="C112" s="18"/>
      <c r="D112" s="18"/>
      <c r="E112" s="1"/>
      <c r="F112" s="18"/>
      <c r="G112" s="43"/>
      <c r="H112" s="104"/>
      <c r="I112" s="18"/>
      <c r="J112" s="29"/>
      <c r="K112" s="29"/>
    </row>
    <row r="113" spans="1:11" ht="25" customHeight="1" x14ac:dyDescent="0.3">
      <c r="A113" s="11"/>
      <c r="B113" s="1"/>
      <c r="C113" s="18"/>
      <c r="D113" s="18"/>
      <c r="E113" s="1"/>
      <c r="F113" s="18"/>
      <c r="G113" s="43"/>
      <c r="H113" s="104"/>
      <c r="I113" s="18"/>
      <c r="J113" s="29"/>
      <c r="K113" s="29"/>
    </row>
    <row r="114" spans="1:11" ht="25" customHeight="1" x14ac:dyDescent="0.3">
      <c r="A114" s="11"/>
      <c r="B114" s="1"/>
      <c r="C114" s="18"/>
      <c r="D114" s="18"/>
      <c r="E114" s="1"/>
      <c r="F114" s="18"/>
      <c r="G114" s="43"/>
      <c r="H114" s="104"/>
      <c r="I114" s="18"/>
      <c r="J114" s="29"/>
      <c r="K114" s="29"/>
    </row>
    <row r="115" spans="1:11" ht="25" customHeight="1" x14ac:dyDescent="0.3">
      <c r="A115" s="11"/>
      <c r="B115" s="1"/>
      <c r="C115" s="18"/>
      <c r="D115" s="18"/>
      <c r="E115" s="1"/>
      <c r="F115" s="18"/>
      <c r="G115" s="43"/>
      <c r="H115" s="104"/>
      <c r="I115" s="18"/>
      <c r="J115" s="29"/>
      <c r="K115" s="29"/>
    </row>
    <row r="116" spans="1:11" ht="25" customHeight="1" x14ac:dyDescent="0.3">
      <c r="A116" s="11"/>
      <c r="B116" s="1"/>
      <c r="C116" s="18"/>
      <c r="D116" s="18"/>
      <c r="E116" s="1"/>
      <c r="F116" s="18"/>
      <c r="G116" s="43"/>
      <c r="H116" s="104"/>
      <c r="I116" s="18"/>
      <c r="J116" s="29"/>
      <c r="K116" s="29"/>
    </row>
    <row r="117" spans="1:11" ht="25" customHeight="1" x14ac:dyDescent="0.3">
      <c r="A117" s="11"/>
      <c r="B117" s="1"/>
      <c r="C117" s="18"/>
      <c r="D117" s="18"/>
      <c r="E117" s="1"/>
      <c r="F117" s="18"/>
      <c r="G117" s="43"/>
      <c r="H117" s="104"/>
      <c r="I117" s="18"/>
      <c r="J117" s="29"/>
      <c r="K117" s="29"/>
    </row>
    <row r="118" spans="1:11" ht="25" customHeight="1" x14ac:dyDescent="0.3">
      <c r="A118" s="11"/>
      <c r="B118" s="1"/>
      <c r="C118" s="18"/>
      <c r="D118" s="18"/>
      <c r="E118" s="1"/>
      <c r="F118" s="18"/>
      <c r="G118" s="43"/>
      <c r="H118" s="104"/>
      <c r="I118" s="18"/>
      <c r="J118" s="29"/>
      <c r="K118" s="29"/>
    </row>
    <row r="119" spans="1:11" ht="25" customHeight="1" x14ac:dyDescent="0.3">
      <c r="A119" s="11"/>
      <c r="B119" s="1"/>
      <c r="C119" s="18"/>
      <c r="D119" s="18"/>
      <c r="E119" s="1"/>
      <c r="F119" s="18"/>
      <c r="G119" s="43"/>
      <c r="H119" s="104"/>
      <c r="I119" s="18"/>
      <c r="J119" s="29"/>
      <c r="K119" s="29"/>
    </row>
    <row r="120" spans="1:11" ht="25" customHeight="1" x14ac:dyDescent="0.3">
      <c r="A120" s="11"/>
      <c r="B120" s="1"/>
      <c r="C120" s="18"/>
      <c r="D120" s="18"/>
      <c r="E120" s="1"/>
      <c r="F120" s="18"/>
      <c r="G120" s="43"/>
      <c r="H120" s="104"/>
      <c r="I120" s="18"/>
      <c r="J120" s="29"/>
      <c r="K120" s="29"/>
    </row>
    <row r="121" spans="1:11" ht="25" customHeight="1" x14ac:dyDescent="0.3">
      <c r="A121" s="11"/>
      <c r="B121" s="1"/>
      <c r="C121" s="18"/>
      <c r="D121" s="18"/>
      <c r="E121" s="1"/>
      <c r="F121" s="18"/>
      <c r="G121" s="43"/>
      <c r="H121" s="104"/>
      <c r="I121" s="18"/>
      <c r="J121" s="29"/>
      <c r="K121" s="29"/>
    </row>
    <row r="122" spans="1:11" ht="25" customHeight="1" x14ac:dyDescent="0.3">
      <c r="A122" s="11"/>
      <c r="B122" s="1"/>
      <c r="C122" s="18"/>
      <c r="D122" s="18"/>
      <c r="E122" s="1"/>
      <c r="F122" s="18"/>
      <c r="G122" s="43"/>
      <c r="H122" s="104"/>
      <c r="I122" s="18"/>
      <c r="J122" s="29"/>
      <c r="K122" s="29"/>
    </row>
    <row r="123" spans="1:11" ht="25" customHeight="1" x14ac:dyDescent="0.3">
      <c r="A123" s="11"/>
      <c r="B123" s="1"/>
      <c r="C123" s="18"/>
      <c r="D123" s="18"/>
      <c r="E123" s="1"/>
      <c r="F123" s="18"/>
      <c r="G123" s="43"/>
      <c r="H123" s="104"/>
      <c r="I123" s="18"/>
      <c r="J123" s="29"/>
      <c r="K123" s="29"/>
    </row>
    <row r="124" spans="1:11" ht="25" customHeight="1" x14ac:dyDescent="0.3">
      <c r="A124" s="11"/>
      <c r="B124" s="1"/>
      <c r="C124" s="18"/>
      <c r="D124" s="18"/>
      <c r="E124" s="1"/>
      <c r="F124" s="18"/>
      <c r="G124" s="43"/>
      <c r="H124" s="104"/>
      <c r="I124" s="18"/>
      <c r="J124" s="29"/>
      <c r="K124" s="29"/>
    </row>
    <row r="125" spans="1:11" ht="25" customHeight="1" x14ac:dyDescent="0.3">
      <c r="A125" s="11"/>
      <c r="B125" s="1"/>
      <c r="C125" s="18"/>
      <c r="D125" s="18"/>
      <c r="E125" s="1"/>
      <c r="F125" s="18"/>
      <c r="G125" s="43"/>
      <c r="H125" s="104"/>
      <c r="I125" s="18"/>
      <c r="J125" s="29"/>
      <c r="K125" s="29"/>
    </row>
    <row r="126" spans="1:11" ht="25" customHeight="1" x14ac:dyDescent="0.3">
      <c r="A126" s="11"/>
      <c r="B126" s="1"/>
      <c r="C126" s="18"/>
      <c r="D126" s="18"/>
      <c r="E126" s="1"/>
      <c r="F126" s="18"/>
      <c r="G126" s="43"/>
      <c r="H126" s="104"/>
      <c r="I126" s="18"/>
      <c r="J126" s="29"/>
      <c r="K126" s="29"/>
    </row>
    <row r="127" spans="1:11" ht="25" customHeight="1" x14ac:dyDescent="0.3">
      <c r="A127" s="11"/>
      <c r="B127" s="1"/>
      <c r="C127" s="18"/>
      <c r="D127" s="18"/>
      <c r="E127" s="1"/>
      <c r="F127" s="18"/>
      <c r="G127" s="43"/>
      <c r="H127" s="104"/>
      <c r="I127" s="18"/>
      <c r="J127" s="29"/>
      <c r="K127" s="29"/>
    </row>
    <row r="128" spans="1:11" ht="25" customHeight="1" x14ac:dyDescent="0.3">
      <c r="A128" s="11"/>
      <c r="B128" s="1"/>
      <c r="C128" s="18"/>
      <c r="D128" s="18"/>
      <c r="E128" s="1"/>
      <c r="F128" s="18"/>
      <c r="G128" s="43"/>
      <c r="H128" s="104"/>
      <c r="I128" s="18"/>
      <c r="J128" s="29"/>
      <c r="K128" s="29"/>
    </row>
    <row r="129" spans="1:11" ht="25" customHeight="1" x14ac:dyDescent="0.3">
      <c r="A129" s="11"/>
      <c r="B129" s="1"/>
      <c r="C129" s="18"/>
      <c r="D129" s="18"/>
      <c r="E129" s="1"/>
      <c r="F129" s="18"/>
      <c r="G129" s="43"/>
      <c r="H129" s="104"/>
      <c r="I129" s="18"/>
      <c r="J129" s="29"/>
      <c r="K129" s="29"/>
    </row>
    <row r="130" spans="1:11" ht="25" customHeight="1" x14ac:dyDescent="0.3">
      <c r="A130" s="11"/>
      <c r="B130" s="1"/>
      <c r="C130" s="18"/>
      <c r="D130" s="18"/>
      <c r="E130" s="1"/>
      <c r="F130" s="18"/>
      <c r="G130" s="43"/>
      <c r="H130" s="104"/>
      <c r="I130" s="18"/>
      <c r="J130" s="29"/>
      <c r="K130" s="29"/>
    </row>
    <row r="131" spans="1:11" ht="25" customHeight="1" x14ac:dyDescent="0.3">
      <c r="A131" s="11"/>
      <c r="B131" s="1"/>
      <c r="C131" s="18"/>
      <c r="D131" s="18"/>
      <c r="E131" s="1"/>
      <c r="F131" s="18"/>
      <c r="G131" s="43"/>
      <c r="H131" s="104"/>
      <c r="I131" s="18"/>
      <c r="J131" s="29"/>
      <c r="K131" s="29"/>
    </row>
    <row r="132" spans="1:11" ht="25" customHeight="1" x14ac:dyDescent="0.3">
      <c r="A132" s="11"/>
      <c r="B132" s="1"/>
      <c r="C132" s="18"/>
      <c r="D132" s="18"/>
      <c r="E132" s="1"/>
      <c r="F132" s="18"/>
      <c r="G132" s="43"/>
      <c r="H132" s="104"/>
      <c r="I132" s="18"/>
      <c r="J132" s="29"/>
      <c r="K132" s="29"/>
    </row>
    <row r="133" spans="1:11" ht="25" customHeight="1" x14ac:dyDescent="0.3">
      <c r="A133" s="11"/>
      <c r="B133" s="1"/>
      <c r="C133" s="18"/>
      <c r="D133" s="18"/>
      <c r="E133" s="1"/>
      <c r="F133" s="18"/>
      <c r="G133" s="43"/>
      <c r="H133" s="104"/>
      <c r="I133" s="18"/>
      <c r="J133" s="29"/>
      <c r="K133" s="29"/>
    </row>
    <row r="134" spans="1:11" ht="25" customHeight="1" x14ac:dyDescent="0.3">
      <c r="A134" s="11"/>
      <c r="B134" s="1"/>
      <c r="C134" s="18"/>
      <c r="D134" s="18"/>
      <c r="E134" s="1"/>
      <c r="F134" s="18"/>
      <c r="G134" s="43"/>
      <c r="H134" s="104"/>
      <c r="I134" s="18"/>
      <c r="J134" s="29"/>
      <c r="K134" s="29"/>
    </row>
    <row r="135" spans="1:11" ht="25" customHeight="1" x14ac:dyDescent="0.3">
      <c r="A135" s="11"/>
      <c r="B135" s="1"/>
      <c r="C135" s="18"/>
      <c r="D135" s="18"/>
      <c r="E135" s="1"/>
      <c r="F135" s="18"/>
      <c r="G135" s="43"/>
      <c r="H135" s="104"/>
      <c r="I135" s="18"/>
      <c r="J135" s="29"/>
      <c r="K135" s="29"/>
    </row>
    <row r="136" spans="1:11" ht="25" customHeight="1" x14ac:dyDescent="0.3">
      <c r="A136" s="11"/>
      <c r="B136" s="1"/>
      <c r="C136" s="18"/>
      <c r="D136" s="18"/>
      <c r="E136" s="1"/>
      <c r="F136" s="18"/>
      <c r="G136" s="43"/>
      <c r="H136" s="104"/>
      <c r="I136" s="18"/>
      <c r="J136" s="29"/>
      <c r="K136" s="29"/>
    </row>
    <row r="137" spans="1:11" ht="25" customHeight="1" x14ac:dyDescent="0.3">
      <c r="A137" s="11"/>
      <c r="B137" s="1"/>
      <c r="C137" s="18"/>
      <c r="D137" s="18"/>
      <c r="E137" s="1"/>
      <c r="F137" s="18"/>
      <c r="G137" s="43"/>
      <c r="H137" s="104"/>
      <c r="I137" s="18"/>
      <c r="J137" s="29"/>
      <c r="K137" s="29"/>
    </row>
    <row r="138" spans="1:11" ht="25" customHeight="1" x14ac:dyDescent="0.3">
      <c r="A138" s="11"/>
      <c r="B138" s="1"/>
      <c r="C138" s="18"/>
      <c r="D138" s="18"/>
      <c r="E138" s="1"/>
      <c r="F138" s="18"/>
      <c r="G138" s="43"/>
      <c r="H138" s="104"/>
      <c r="I138" s="18"/>
      <c r="J138" s="29"/>
      <c r="K138" s="29"/>
    </row>
    <row r="139" spans="1:11" ht="25" customHeight="1" x14ac:dyDescent="0.3">
      <c r="A139" s="11"/>
      <c r="B139" s="1"/>
      <c r="C139" s="18"/>
      <c r="D139" s="18"/>
      <c r="E139" s="1"/>
      <c r="F139" s="18"/>
      <c r="G139" s="43"/>
      <c r="H139" s="104"/>
      <c r="I139" s="18"/>
      <c r="J139" s="29"/>
      <c r="K139" s="29"/>
    </row>
    <row r="140" spans="1:11" ht="25" customHeight="1" x14ac:dyDescent="0.3">
      <c r="A140" s="11"/>
      <c r="B140" s="1"/>
      <c r="C140" s="18"/>
      <c r="D140" s="18"/>
      <c r="E140" s="1"/>
      <c r="F140" s="18"/>
      <c r="G140" s="43"/>
      <c r="H140" s="104"/>
      <c r="I140" s="18"/>
      <c r="J140" s="29"/>
      <c r="K140" s="29"/>
    </row>
    <row r="141" spans="1:11" ht="25" customHeight="1" x14ac:dyDescent="0.3">
      <c r="A141" s="11"/>
      <c r="B141" s="1"/>
      <c r="C141" s="18"/>
      <c r="D141" s="18"/>
      <c r="E141" s="1"/>
      <c r="F141" s="18"/>
      <c r="G141" s="43"/>
      <c r="H141" s="104"/>
      <c r="I141" s="18"/>
      <c r="J141" s="29"/>
      <c r="K141" s="29"/>
    </row>
    <row r="142" spans="1:11" ht="25" customHeight="1" x14ac:dyDescent="0.3">
      <c r="A142" s="11"/>
      <c r="B142" s="1"/>
      <c r="C142" s="18"/>
      <c r="D142" s="18"/>
      <c r="E142" s="1"/>
      <c r="F142" s="18"/>
      <c r="G142" s="43"/>
      <c r="H142" s="104"/>
      <c r="I142" s="18"/>
      <c r="J142" s="29"/>
      <c r="K142" s="29"/>
    </row>
    <row r="143" spans="1:11" ht="25" customHeight="1" x14ac:dyDescent="0.3">
      <c r="A143" s="11"/>
      <c r="B143" s="1"/>
      <c r="C143" s="18"/>
      <c r="D143" s="18"/>
      <c r="E143" s="1"/>
      <c r="F143" s="18"/>
      <c r="G143" s="43"/>
      <c r="H143" s="104"/>
      <c r="I143" s="18"/>
      <c r="J143" s="29"/>
      <c r="K143" s="29"/>
    </row>
    <row r="144" spans="1:11" ht="25" customHeight="1" x14ac:dyDescent="0.3">
      <c r="A144" s="11"/>
      <c r="B144" s="1"/>
      <c r="C144" s="18"/>
      <c r="D144" s="18"/>
      <c r="E144" s="1"/>
      <c r="F144" s="18"/>
      <c r="G144" s="43"/>
      <c r="H144" s="104"/>
      <c r="I144" s="18"/>
      <c r="J144" s="29"/>
      <c r="K144" s="29"/>
    </row>
    <row r="145" spans="1:11" ht="25" customHeight="1" x14ac:dyDescent="0.3">
      <c r="A145" s="11"/>
      <c r="B145" s="1"/>
      <c r="C145" s="18"/>
      <c r="D145" s="18"/>
      <c r="E145" s="1"/>
      <c r="F145" s="18"/>
      <c r="G145" s="43"/>
      <c r="H145" s="104"/>
      <c r="I145" s="18"/>
      <c r="J145" s="29"/>
      <c r="K145" s="29"/>
    </row>
    <row r="146" spans="1:11" ht="25" customHeight="1" x14ac:dyDescent="0.3">
      <c r="A146" s="11"/>
      <c r="B146" s="1"/>
      <c r="C146" s="18"/>
      <c r="D146" s="18"/>
      <c r="E146" s="1"/>
      <c r="F146" s="18"/>
      <c r="G146" s="43"/>
      <c r="H146" s="104"/>
      <c r="I146" s="18"/>
      <c r="J146" s="29"/>
      <c r="K146" s="29"/>
    </row>
    <row r="147" spans="1:11" ht="25" customHeight="1" x14ac:dyDescent="0.3">
      <c r="A147" s="11"/>
      <c r="B147" s="1"/>
      <c r="C147" s="18"/>
      <c r="D147" s="18"/>
      <c r="E147" s="1"/>
      <c r="F147" s="18"/>
      <c r="G147" s="43"/>
      <c r="H147" s="104"/>
      <c r="I147" s="18"/>
      <c r="J147" s="29"/>
      <c r="K147" s="29"/>
    </row>
    <row r="148" spans="1:11" ht="25" customHeight="1" x14ac:dyDescent="0.3">
      <c r="A148" s="11"/>
      <c r="B148" s="1"/>
      <c r="C148" s="18"/>
      <c r="D148" s="18"/>
      <c r="E148" s="1"/>
      <c r="F148" s="18"/>
      <c r="G148" s="43"/>
      <c r="H148" s="104"/>
      <c r="I148" s="18"/>
      <c r="J148" s="29"/>
      <c r="K148" s="29"/>
    </row>
    <row r="149" spans="1:11" ht="25" customHeight="1" x14ac:dyDescent="0.3">
      <c r="A149" s="11"/>
      <c r="B149" s="1"/>
      <c r="C149" s="18"/>
      <c r="D149" s="18"/>
      <c r="E149" s="1"/>
      <c r="F149" s="18"/>
      <c r="G149" s="43"/>
      <c r="H149" s="104"/>
      <c r="I149" s="18"/>
      <c r="J149" s="29"/>
      <c r="K149" s="29"/>
    </row>
    <row r="150" spans="1:11" ht="25" customHeight="1" x14ac:dyDescent="0.3">
      <c r="A150" s="11"/>
      <c r="B150" s="1"/>
      <c r="C150" s="18"/>
      <c r="D150" s="18"/>
      <c r="E150" s="1"/>
      <c r="F150" s="18"/>
      <c r="G150" s="43"/>
      <c r="H150" s="104"/>
      <c r="I150" s="18"/>
      <c r="J150" s="29"/>
      <c r="K150" s="29"/>
    </row>
    <row r="151" spans="1:11" ht="25" customHeight="1" x14ac:dyDescent="0.3">
      <c r="A151" s="11"/>
      <c r="B151" s="1"/>
      <c r="C151" s="18"/>
      <c r="D151" s="18"/>
      <c r="E151" s="1"/>
      <c r="F151" s="18"/>
      <c r="G151" s="43"/>
      <c r="H151" s="104"/>
      <c r="I151" s="18"/>
      <c r="J151" s="29"/>
      <c r="K151" s="29"/>
    </row>
    <row r="152" spans="1:11" ht="25" customHeight="1" x14ac:dyDescent="0.3">
      <c r="A152" s="11"/>
      <c r="B152" s="1"/>
      <c r="C152" s="18"/>
      <c r="D152" s="18"/>
      <c r="E152" s="1"/>
      <c r="F152" s="18"/>
      <c r="G152" s="43"/>
      <c r="H152" s="104"/>
      <c r="I152" s="18"/>
      <c r="J152" s="29"/>
      <c r="K152" s="29"/>
    </row>
    <row r="153" spans="1:11" ht="25" customHeight="1" x14ac:dyDescent="0.3">
      <c r="A153" s="11"/>
      <c r="B153" s="1"/>
      <c r="C153" s="18"/>
      <c r="D153" s="18"/>
      <c r="E153" s="1"/>
      <c r="F153" s="18"/>
      <c r="G153" s="43"/>
      <c r="H153" s="104"/>
      <c r="I153" s="18"/>
      <c r="J153" s="29"/>
      <c r="K153" s="29"/>
    </row>
    <row r="154" spans="1:11" ht="25" customHeight="1" x14ac:dyDescent="0.3">
      <c r="A154" s="11"/>
      <c r="B154" s="1"/>
      <c r="C154" s="18"/>
      <c r="D154" s="18"/>
      <c r="E154" s="1"/>
      <c r="F154" s="18"/>
      <c r="G154" s="43"/>
      <c r="H154" s="104"/>
      <c r="I154" s="18"/>
      <c r="J154" s="29"/>
      <c r="K154" s="29"/>
    </row>
    <row r="155" spans="1:11" ht="25" customHeight="1" x14ac:dyDescent="0.3">
      <c r="A155" s="11"/>
      <c r="B155" s="1"/>
      <c r="C155" s="18"/>
      <c r="D155" s="18"/>
      <c r="E155" s="1"/>
      <c r="F155" s="18"/>
      <c r="G155" s="43"/>
      <c r="H155" s="104"/>
      <c r="I155" s="18"/>
      <c r="J155" s="29"/>
      <c r="K155" s="29"/>
    </row>
    <row r="156" spans="1:11" ht="25" customHeight="1" x14ac:dyDescent="0.3">
      <c r="A156" s="11"/>
      <c r="B156" s="1"/>
      <c r="C156" s="18"/>
      <c r="D156" s="18"/>
      <c r="E156" s="1"/>
      <c r="F156" s="18"/>
      <c r="G156" s="43"/>
      <c r="H156" s="104"/>
      <c r="I156" s="18"/>
      <c r="J156" s="29"/>
      <c r="K156" s="29"/>
    </row>
    <row r="157" spans="1:11" ht="25" customHeight="1" x14ac:dyDescent="0.3">
      <c r="A157" s="11"/>
      <c r="B157" s="1"/>
      <c r="C157" s="18"/>
      <c r="D157" s="18"/>
      <c r="E157" s="1"/>
      <c r="F157" s="18"/>
      <c r="G157" s="43"/>
      <c r="H157" s="104"/>
      <c r="I157" s="18"/>
      <c r="J157" s="29"/>
      <c r="K157" s="29"/>
    </row>
    <row r="158" spans="1:11" ht="25" customHeight="1" x14ac:dyDescent="0.3">
      <c r="A158" s="11"/>
      <c r="B158" s="1"/>
      <c r="C158" s="18"/>
      <c r="D158" s="18"/>
      <c r="E158" s="1"/>
      <c r="F158" s="18"/>
      <c r="G158" s="43"/>
      <c r="H158" s="104"/>
      <c r="I158" s="18"/>
      <c r="J158" s="29"/>
      <c r="K158" s="29"/>
    </row>
    <row r="159" spans="1:11" ht="25" customHeight="1" x14ac:dyDescent="0.3">
      <c r="A159" s="11"/>
      <c r="B159" s="1"/>
      <c r="C159" s="18"/>
      <c r="D159" s="18"/>
      <c r="E159" s="1"/>
      <c r="F159" s="18"/>
      <c r="G159" s="43"/>
      <c r="H159" s="104"/>
      <c r="I159" s="18"/>
      <c r="J159" s="29"/>
      <c r="K159" s="29"/>
    </row>
    <row r="160" spans="1:11" ht="25" customHeight="1" x14ac:dyDescent="0.3">
      <c r="A160" s="11"/>
      <c r="B160" s="1"/>
      <c r="C160" s="18"/>
      <c r="D160" s="18"/>
      <c r="E160" s="1"/>
      <c r="F160" s="18"/>
      <c r="G160" s="43"/>
      <c r="H160" s="104"/>
      <c r="I160" s="18"/>
      <c r="J160" s="29"/>
      <c r="K160" s="29"/>
    </row>
    <row r="161" spans="1:11" ht="25" customHeight="1" x14ac:dyDescent="0.3">
      <c r="A161" s="11"/>
      <c r="B161" s="1"/>
      <c r="C161" s="18"/>
      <c r="D161" s="18"/>
      <c r="E161" s="1"/>
      <c r="F161" s="18"/>
      <c r="G161" s="43"/>
      <c r="H161" s="104"/>
      <c r="I161" s="18"/>
      <c r="J161" s="29"/>
      <c r="K161" s="29"/>
    </row>
    <row r="162" spans="1:11" ht="25" customHeight="1" x14ac:dyDescent="0.3">
      <c r="A162" s="11"/>
      <c r="B162" s="1"/>
      <c r="C162" s="18"/>
      <c r="D162" s="18"/>
      <c r="E162" s="1"/>
      <c r="F162" s="18"/>
      <c r="G162" s="43"/>
      <c r="H162" s="104"/>
      <c r="I162" s="18"/>
      <c r="J162" s="29"/>
      <c r="K162" s="29"/>
    </row>
    <row r="163" spans="1:11" ht="25" customHeight="1" x14ac:dyDescent="0.3">
      <c r="A163" s="11"/>
      <c r="B163" s="1"/>
      <c r="C163" s="18"/>
      <c r="D163" s="18"/>
      <c r="E163" s="1"/>
      <c r="F163" s="18"/>
      <c r="G163" s="43"/>
      <c r="H163" s="104"/>
      <c r="I163" s="18"/>
      <c r="J163" s="29"/>
      <c r="K163" s="29"/>
    </row>
    <row r="164" spans="1:11" ht="25" customHeight="1" x14ac:dyDescent="0.3">
      <c r="A164" s="11"/>
      <c r="B164" s="1"/>
      <c r="C164" s="18"/>
      <c r="D164" s="18"/>
      <c r="E164" s="1"/>
      <c r="F164" s="18"/>
      <c r="G164" s="43"/>
      <c r="H164" s="104"/>
      <c r="I164" s="18"/>
      <c r="J164" s="29"/>
      <c r="K164" s="29"/>
    </row>
    <row r="165" spans="1:11" ht="25" customHeight="1" x14ac:dyDescent="0.3">
      <c r="A165" s="11"/>
      <c r="B165" s="1"/>
      <c r="C165" s="18"/>
      <c r="D165" s="18"/>
      <c r="E165" s="1"/>
      <c r="F165" s="18"/>
      <c r="G165" s="43"/>
      <c r="H165" s="104"/>
      <c r="I165" s="18"/>
      <c r="J165" s="29"/>
      <c r="K165" s="29"/>
    </row>
    <row r="166" spans="1:11" ht="25" customHeight="1" x14ac:dyDescent="0.3">
      <c r="A166" s="11"/>
      <c r="B166" s="1"/>
      <c r="C166" s="18"/>
      <c r="D166" s="18"/>
      <c r="E166" s="1"/>
      <c r="F166" s="18"/>
      <c r="G166" s="43"/>
      <c r="H166" s="104"/>
      <c r="I166" s="18"/>
      <c r="J166" s="29"/>
      <c r="K166" s="29"/>
    </row>
    <row r="167" spans="1:11" ht="25" customHeight="1" x14ac:dyDescent="0.3">
      <c r="A167" s="11"/>
      <c r="B167" s="1"/>
      <c r="C167" s="18"/>
      <c r="D167" s="18"/>
      <c r="E167" s="1"/>
      <c r="F167" s="18"/>
      <c r="G167" s="43"/>
      <c r="H167" s="104"/>
      <c r="I167" s="18"/>
      <c r="J167" s="29"/>
      <c r="K167" s="29"/>
    </row>
    <row r="168" spans="1:11" ht="25" customHeight="1" x14ac:dyDescent="0.3">
      <c r="A168" s="11"/>
      <c r="B168" s="1"/>
      <c r="C168" s="18"/>
      <c r="D168" s="18"/>
      <c r="E168" s="1"/>
      <c r="F168" s="18"/>
      <c r="G168" s="43"/>
      <c r="H168" s="104"/>
      <c r="I168" s="18"/>
      <c r="J168" s="29"/>
      <c r="K168" s="29"/>
    </row>
    <row r="169" spans="1:11" ht="25" customHeight="1" x14ac:dyDescent="0.3">
      <c r="A169" s="11"/>
      <c r="B169" s="1"/>
      <c r="C169" s="18"/>
      <c r="D169" s="18"/>
      <c r="E169" s="1"/>
      <c r="F169" s="18"/>
      <c r="G169" s="43"/>
      <c r="H169" s="104"/>
      <c r="I169" s="18"/>
      <c r="J169" s="29"/>
      <c r="K169" s="29"/>
    </row>
    <row r="170" spans="1:11" ht="25" customHeight="1" x14ac:dyDescent="0.3">
      <c r="A170" s="11"/>
      <c r="B170" s="1"/>
      <c r="C170" s="18"/>
      <c r="D170" s="18"/>
      <c r="E170" s="1"/>
      <c r="F170" s="18"/>
      <c r="G170" s="43"/>
      <c r="H170" s="104"/>
      <c r="I170" s="18"/>
      <c r="J170" s="29"/>
      <c r="K170" s="29"/>
    </row>
    <row r="171" spans="1:11" ht="25" customHeight="1" x14ac:dyDescent="0.3">
      <c r="A171" s="11"/>
      <c r="B171" s="1"/>
      <c r="C171" s="18"/>
      <c r="D171" s="18"/>
      <c r="E171" s="1"/>
      <c r="F171" s="18"/>
      <c r="G171" s="43"/>
      <c r="H171" s="104"/>
      <c r="I171" s="18"/>
      <c r="J171" s="29"/>
      <c r="K171" s="29"/>
    </row>
    <row r="172" spans="1:11" ht="25" customHeight="1" x14ac:dyDescent="0.3">
      <c r="A172" s="11"/>
      <c r="B172" s="1"/>
      <c r="C172" s="18"/>
      <c r="D172" s="18"/>
      <c r="E172" s="1"/>
      <c r="F172" s="18"/>
      <c r="G172" s="43"/>
      <c r="H172" s="104"/>
      <c r="I172" s="18"/>
      <c r="J172" s="29"/>
      <c r="K172" s="29"/>
    </row>
    <row r="173" spans="1:11" ht="25" customHeight="1" x14ac:dyDescent="0.3">
      <c r="A173" s="11"/>
      <c r="B173" s="1"/>
      <c r="C173" s="18"/>
      <c r="D173" s="18"/>
      <c r="E173" s="1"/>
      <c r="F173" s="18"/>
      <c r="G173" s="43"/>
      <c r="H173" s="104"/>
      <c r="I173" s="18"/>
      <c r="J173" s="29"/>
      <c r="K173" s="29"/>
    </row>
    <row r="174" spans="1:11" ht="25" customHeight="1" x14ac:dyDescent="0.3">
      <c r="A174" s="11"/>
      <c r="B174" s="1"/>
      <c r="C174" s="18"/>
      <c r="D174" s="18"/>
      <c r="E174" s="1"/>
      <c r="F174" s="18"/>
      <c r="G174" s="43"/>
      <c r="H174" s="104"/>
      <c r="I174" s="18"/>
      <c r="J174" s="29"/>
      <c r="K174" s="29"/>
    </row>
    <row r="175" spans="1:11" ht="25" customHeight="1" x14ac:dyDescent="0.3">
      <c r="A175" s="11"/>
      <c r="B175" s="1"/>
      <c r="C175" s="18"/>
      <c r="D175" s="18"/>
      <c r="E175" s="1"/>
      <c r="F175" s="18"/>
      <c r="G175" s="43"/>
      <c r="H175" s="104"/>
      <c r="I175" s="18"/>
      <c r="J175" s="29"/>
      <c r="K175" s="29"/>
    </row>
    <row r="176" spans="1:11" ht="25" customHeight="1" x14ac:dyDescent="0.3">
      <c r="A176" s="11"/>
      <c r="B176" s="1"/>
      <c r="C176" s="18"/>
      <c r="D176" s="18"/>
      <c r="E176" s="1"/>
      <c r="F176" s="18"/>
      <c r="G176" s="43"/>
      <c r="H176" s="104"/>
      <c r="I176" s="18"/>
      <c r="J176" s="29"/>
      <c r="K176" s="29"/>
    </row>
    <row r="177" spans="1:11" ht="25" customHeight="1" x14ac:dyDescent="0.3">
      <c r="A177" s="11"/>
      <c r="B177" s="1"/>
      <c r="C177" s="18"/>
      <c r="D177" s="18"/>
      <c r="E177" s="1"/>
      <c r="F177" s="18"/>
      <c r="G177" s="43"/>
      <c r="H177" s="104"/>
      <c r="I177" s="18"/>
      <c r="J177" s="29"/>
      <c r="K177" s="29"/>
    </row>
    <row r="178" spans="1:11" ht="25" customHeight="1" x14ac:dyDescent="0.3">
      <c r="A178" s="11"/>
      <c r="B178" s="1"/>
      <c r="C178" s="18"/>
      <c r="D178" s="18"/>
      <c r="E178" s="1"/>
      <c r="F178" s="18"/>
      <c r="G178" s="43"/>
      <c r="H178" s="104"/>
      <c r="I178" s="18"/>
      <c r="J178" s="29"/>
      <c r="K178" s="29"/>
    </row>
    <row r="179" spans="1:11" ht="25" customHeight="1" x14ac:dyDescent="0.3">
      <c r="A179" s="11"/>
      <c r="B179" s="1"/>
      <c r="C179" s="18"/>
      <c r="D179" s="18"/>
      <c r="E179" s="1"/>
      <c r="F179" s="18"/>
      <c r="G179" s="43"/>
      <c r="H179" s="104"/>
      <c r="I179" s="18"/>
      <c r="J179" s="29"/>
      <c r="K179" s="29"/>
    </row>
    <row r="180" spans="1:11" ht="25" customHeight="1" x14ac:dyDescent="0.3">
      <c r="A180" s="11"/>
      <c r="B180" s="1"/>
      <c r="C180" s="18"/>
      <c r="D180" s="18"/>
      <c r="E180" s="1"/>
      <c r="F180" s="18"/>
      <c r="G180" s="43"/>
      <c r="H180" s="104"/>
      <c r="I180" s="18"/>
      <c r="J180" s="29"/>
      <c r="K180" s="29"/>
    </row>
    <row r="181" spans="1:11" ht="25" customHeight="1" x14ac:dyDescent="0.3">
      <c r="A181" s="11"/>
      <c r="B181" s="1"/>
      <c r="C181" s="18"/>
      <c r="D181" s="18"/>
      <c r="E181" s="1"/>
      <c r="F181" s="18"/>
      <c r="G181" s="43"/>
      <c r="H181" s="104"/>
      <c r="I181" s="18"/>
      <c r="J181" s="29"/>
      <c r="K181" s="29"/>
    </row>
    <row r="182" spans="1:11" ht="25" customHeight="1" x14ac:dyDescent="0.3">
      <c r="A182" s="11"/>
      <c r="B182" s="1"/>
      <c r="C182" s="18"/>
      <c r="D182" s="18"/>
      <c r="E182" s="1"/>
      <c r="F182" s="18"/>
      <c r="G182" s="43"/>
      <c r="H182" s="104"/>
      <c r="I182" s="18"/>
      <c r="J182" s="29"/>
      <c r="K182" s="29"/>
    </row>
    <row r="183" spans="1:11" ht="25" customHeight="1" x14ac:dyDescent="0.3">
      <c r="A183" s="11"/>
      <c r="B183" s="1"/>
      <c r="C183" s="18"/>
      <c r="D183" s="18"/>
      <c r="E183" s="1"/>
      <c r="F183" s="18"/>
      <c r="G183" s="43"/>
      <c r="H183" s="104"/>
      <c r="I183" s="18"/>
      <c r="J183" s="29"/>
      <c r="K183" s="29"/>
    </row>
    <row r="184" spans="1:11" ht="25" customHeight="1" x14ac:dyDescent="0.3">
      <c r="A184" s="11"/>
      <c r="B184" s="1"/>
      <c r="C184" s="18"/>
      <c r="D184" s="18"/>
      <c r="E184" s="1"/>
      <c r="F184" s="18"/>
      <c r="G184" s="43"/>
      <c r="H184" s="104"/>
      <c r="I184" s="18"/>
      <c r="J184" s="29"/>
      <c r="K184" s="29"/>
    </row>
    <row r="185" spans="1:11" ht="25" customHeight="1" x14ac:dyDescent="0.3">
      <c r="A185" s="11"/>
      <c r="B185" s="1"/>
      <c r="C185" s="18"/>
      <c r="D185" s="18"/>
      <c r="E185" s="1"/>
      <c r="F185" s="18"/>
      <c r="G185" s="43"/>
      <c r="H185" s="104"/>
      <c r="I185" s="18"/>
      <c r="J185" s="29"/>
      <c r="K185" s="29"/>
    </row>
    <row r="186" spans="1:11" ht="25" customHeight="1" x14ac:dyDescent="0.3">
      <c r="A186" s="11"/>
      <c r="B186" s="1"/>
      <c r="C186" s="18"/>
      <c r="D186" s="18"/>
      <c r="E186" s="1"/>
      <c r="F186" s="18"/>
      <c r="G186" s="43"/>
      <c r="H186" s="104"/>
      <c r="I186" s="18"/>
      <c r="J186" s="29"/>
      <c r="K186" s="29"/>
    </row>
    <row r="187" spans="1:11" ht="25" customHeight="1" x14ac:dyDescent="0.3">
      <c r="A187" s="11"/>
      <c r="B187" s="1"/>
      <c r="C187" s="18"/>
      <c r="D187" s="18"/>
      <c r="E187" s="1"/>
      <c r="F187" s="18"/>
      <c r="G187" s="43"/>
      <c r="H187" s="104"/>
      <c r="I187" s="18"/>
      <c r="J187" s="29"/>
      <c r="K187" s="29"/>
    </row>
    <row r="188" spans="1:11" ht="25" customHeight="1" x14ac:dyDescent="0.3">
      <c r="A188" s="11"/>
      <c r="B188" s="1"/>
      <c r="C188" s="18"/>
      <c r="D188" s="18"/>
      <c r="E188" s="1"/>
      <c r="F188" s="18"/>
      <c r="G188" s="43"/>
      <c r="H188" s="104"/>
      <c r="I188" s="18"/>
      <c r="J188" s="29"/>
      <c r="K188" s="29"/>
    </row>
    <row r="189" spans="1:11" ht="25" customHeight="1" x14ac:dyDescent="0.3">
      <c r="A189" s="11"/>
      <c r="B189" s="1"/>
      <c r="C189" s="18"/>
      <c r="D189" s="18"/>
      <c r="E189" s="1"/>
      <c r="F189" s="18"/>
      <c r="G189" s="43"/>
      <c r="H189" s="104"/>
      <c r="I189" s="18"/>
      <c r="J189" s="29"/>
      <c r="K189" s="29"/>
    </row>
    <row r="190" spans="1:11" ht="25" customHeight="1" x14ac:dyDescent="0.3">
      <c r="A190" s="11"/>
      <c r="B190" s="1"/>
      <c r="C190" s="18"/>
      <c r="D190" s="18"/>
      <c r="E190" s="1"/>
      <c r="F190" s="18"/>
      <c r="G190" s="43"/>
      <c r="H190" s="104"/>
      <c r="I190" s="18"/>
      <c r="J190" s="29"/>
      <c r="K190" s="29"/>
    </row>
    <row r="191" spans="1:11" ht="25" customHeight="1" x14ac:dyDescent="0.3">
      <c r="A191" s="11"/>
      <c r="B191" s="1"/>
      <c r="C191" s="18"/>
      <c r="D191" s="18"/>
      <c r="E191" s="1"/>
      <c r="F191" s="18"/>
      <c r="G191" s="43"/>
      <c r="H191" s="104"/>
      <c r="I191" s="18"/>
      <c r="J191" s="29"/>
      <c r="K191" s="29"/>
    </row>
    <row r="192" spans="1:11" ht="25" customHeight="1" x14ac:dyDescent="0.3">
      <c r="A192" s="11"/>
      <c r="B192" s="1"/>
      <c r="C192" s="18"/>
      <c r="D192" s="18"/>
      <c r="E192" s="1"/>
      <c r="F192" s="18"/>
      <c r="G192" s="43"/>
      <c r="H192" s="104"/>
      <c r="I192" s="18"/>
      <c r="J192" s="29"/>
      <c r="K192" s="29"/>
    </row>
    <row r="193" spans="1:11" ht="25" customHeight="1" x14ac:dyDescent="0.3">
      <c r="A193" s="11"/>
      <c r="B193" s="1"/>
      <c r="C193" s="18"/>
      <c r="D193" s="18"/>
      <c r="E193" s="1"/>
      <c r="F193" s="18"/>
      <c r="G193" s="43"/>
      <c r="H193" s="104"/>
      <c r="I193" s="18"/>
      <c r="J193" s="29"/>
      <c r="K193" s="29"/>
    </row>
    <row r="194" spans="1:11" ht="25" customHeight="1" x14ac:dyDescent="0.3">
      <c r="A194" s="11"/>
      <c r="B194" s="1"/>
      <c r="C194" s="18"/>
      <c r="D194" s="18"/>
      <c r="E194" s="1"/>
      <c r="F194" s="18"/>
      <c r="G194" s="43"/>
      <c r="H194" s="104"/>
      <c r="I194" s="18"/>
      <c r="J194" s="29"/>
      <c r="K194" s="29"/>
    </row>
    <row r="195" spans="1:11" ht="25" customHeight="1" x14ac:dyDescent="0.3">
      <c r="A195" s="11"/>
      <c r="B195" s="1"/>
      <c r="C195" s="18"/>
      <c r="D195" s="18"/>
      <c r="E195" s="1"/>
      <c r="F195" s="18"/>
      <c r="G195" s="43"/>
      <c r="H195" s="104"/>
      <c r="I195" s="18"/>
      <c r="J195" s="29"/>
      <c r="K195" s="29"/>
    </row>
    <row r="196" spans="1:11" ht="25" customHeight="1" x14ac:dyDescent="0.3">
      <c r="A196" s="11"/>
      <c r="B196" s="1"/>
      <c r="C196" s="18"/>
      <c r="D196" s="18"/>
      <c r="E196" s="1"/>
      <c r="F196" s="18"/>
      <c r="G196" s="43"/>
      <c r="H196" s="104"/>
      <c r="I196" s="18"/>
      <c r="J196" s="29"/>
      <c r="K196" s="29"/>
    </row>
    <row r="197" spans="1:11" ht="25" customHeight="1" x14ac:dyDescent="0.3">
      <c r="A197" s="11"/>
      <c r="B197" s="1"/>
      <c r="C197" s="18"/>
      <c r="D197" s="18"/>
      <c r="E197" s="1"/>
      <c r="F197" s="18"/>
      <c r="G197" s="43"/>
      <c r="H197" s="104"/>
      <c r="I197" s="18"/>
      <c r="J197" s="29"/>
      <c r="K197" s="29"/>
    </row>
    <row r="198" spans="1:11" ht="25" customHeight="1" x14ac:dyDescent="0.3">
      <c r="A198" s="11"/>
      <c r="B198" s="1"/>
      <c r="C198" s="18"/>
      <c r="D198" s="18"/>
      <c r="E198" s="1"/>
      <c r="F198" s="18"/>
      <c r="G198" s="43"/>
      <c r="H198" s="104"/>
      <c r="I198" s="18"/>
      <c r="J198" s="29"/>
      <c r="K198" s="29"/>
    </row>
    <row r="199" spans="1:11" ht="25" customHeight="1" x14ac:dyDescent="0.3">
      <c r="A199" s="11"/>
      <c r="B199" s="1"/>
      <c r="C199" s="18"/>
      <c r="D199" s="18"/>
      <c r="E199" s="1"/>
      <c r="F199" s="18"/>
      <c r="G199" s="43"/>
      <c r="H199" s="104"/>
      <c r="I199" s="18"/>
      <c r="J199" s="29"/>
      <c r="K199" s="29"/>
    </row>
    <row r="200" spans="1:11" ht="25" customHeight="1" x14ac:dyDescent="0.3">
      <c r="A200" s="11"/>
      <c r="B200" s="1"/>
      <c r="C200" s="18"/>
      <c r="D200" s="18"/>
      <c r="E200" s="1"/>
      <c r="F200" s="18"/>
      <c r="G200" s="43"/>
      <c r="H200" s="104"/>
      <c r="I200" s="18"/>
      <c r="J200" s="29"/>
      <c r="K200" s="29"/>
    </row>
    <row r="201" spans="1:11" ht="25" customHeight="1" x14ac:dyDescent="0.3">
      <c r="A201" s="11"/>
      <c r="B201" s="1"/>
      <c r="C201" s="18"/>
      <c r="D201" s="18"/>
      <c r="E201" s="1"/>
      <c r="F201" s="18"/>
      <c r="G201" s="43"/>
      <c r="H201" s="104"/>
      <c r="I201" s="18"/>
      <c r="J201" s="29"/>
      <c r="K201" s="29"/>
    </row>
    <row r="202" spans="1:11" ht="25" customHeight="1" x14ac:dyDescent="0.3">
      <c r="A202" s="11"/>
      <c r="B202" s="1"/>
      <c r="C202" s="18"/>
      <c r="D202" s="18"/>
      <c r="E202" s="1"/>
      <c r="F202" s="18"/>
      <c r="G202" s="43"/>
      <c r="H202" s="104"/>
      <c r="I202" s="18"/>
      <c r="J202" s="29"/>
      <c r="K202" s="29"/>
    </row>
    <row r="203" spans="1:11" ht="25" customHeight="1" x14ac:dyDescent="0.3">
      <c r="A203" s="11"/>
      <c r="B203" s="1"/>
      <c r="C203" s="18"/>
      <c r="D203" s="18"/>
      <c r="E203" s="1"/>
      <c r="F203" s="18"/>
      <c r="G203" s="43"/>
      <c r="H203" s="104"/>
      <c r="I203" s="18"/>
      <c r="J203" s="29"/>
      <c r="K203" s="29"/>
    </row>
    <row r="204" spans="1:11" ht="25" customHeight="1" x14ac:dyDescent="0.3">
      <c r="A204" s="11"/>
      <c r="B204" s="1"/>
      <c r="C204" s="18"/>
      <c r="D204" s="18"/>
      <c r="E204" s="1"/>
      <c r="F204" s="18"/>
      <c r="G204" s="43"/>
      <c r="H204" s="104"/>
      <c r="I204" s="18"/>
      <c r="J204" s="29"/>
      <c r="K204" s="29"/>
    </row>
    <row r="205" spans="1:11" ht="25" customHeight="1" x14ac:dyDescent="0.3">
      <c r="A205" s="11"/>
      <c r="B205" s="1"/>
      <c r="C205" s="18"/>
      <c r="D205" s="18"/>
      <c r="E205" s="1"/>
      <c r="F205" s="18"/>
      <c r="G205" s="43"/>
      <c r="H205" s="104"/>
      <c r="I205" s="18"/>
      <c r="J205" s="29"/>
      <c r="K205" s="29"/>
    </row>
    <row r="206" spans="1:11" ht="25" customHeight="1" x14ac:dyDescent="0.3">
      <c r="A206" s="11"/>
      <c r="B206" s="1"/>
      <c r="C206" s="18"/>
      <c r="D206" s="18"/>
      <c r="E206" s="1"/>
      <c r="F206" s="18"/>
      <c r="G206" s="43"/>
      <c r="H206" s="104"/>
      <c r="I206" s="18"/>
      <c r="J206" s="29"/>
      <c r="K206" s="29"/>
    </row>
    <row r="207" spans="1:11" ht="25" customHeight="1" x14ac:dyDescent="0.3">
      <c r="A207" s="11"/>
      <c r="B207" s="1"/>
      <c r="C207" s="18"/>
      <c r="D207" s="18"/>
      <c r="E207" s="1"/>
      <c r="F207" s="18"/>
      <c r="G207" s="43"/>
      <c r="H207" s="104"/>
      <c r="I207" s="18"/>
      <c r="J207" s="29"/>
      <c r="K207" s="29"/>
    </row>
    <row r="208" spans="1:11" ht="25" customHeight="1" x14ac:dyDescent="0.3">
      <c r="A208" s="11"/>
      <c r="B208" s="1"/>
      <c r="C208" s="18"/>
      <c r="D208" s="18"/>
      <c r="E208" s="1"/>
      <c r="F208" s="18"/>
      <c r="G208" s="43"/>
      <c r="H208" s="104"/>
      <c r="I208" s="18"/>
      <c r="J208" s="29"/>
      <c r="K208" s="29"/>
    </row>
    <row r="209" spans="1:11" ht="25" customHeight="1" x14ac:dyDescent="0.3">
      <c r="A209" s="11"/>
      <c r="B209" s="1"/>
      <c r="C209" s="18"/>
      <c r="D209" s="18"/>
      <c r="E209" s="1"/>
      <c r="F209" s="18"/>
      <c r="G209" s="43"/>
      <c r="H209" s="104"/>
      <c r="I209" s="18"/>
      <c r="J209" s="29"/>
      <c r="K209" s="29"/>
    </row>
    <row r="210" spans="1:11" ht="25" customHeight="1" x14ac:dyDescent="0.3">
      <c r="A210" s="11"/>
      <c r="B210" s="1"/>
      <c r="C210" s="18"/>
      <c r="D210" s="18"/>
      <c r="E210" s="1"/>
      <c r="F210" s="18"/>
      <c r="G210" s="43"/>
      <c r="H210" s="104"/>
      <c r="I210" s="18"/>
      <c r="J210" s="29"/>
      <c r="K210" s="29"/>
    </row>
    <row r="211" spans="1:11" ht="25" customHeight="1" x14ac:dyDescent="0.3">
      <c r="A211" s="11"/>
      <c r="B211" s="1"/>
      <c r="C211" s="18"/>
      <c r="D211" s="18"/>
      <c r="E211" s="1"/>
      <c r="F211" s="18"/>
      <c r="G211" s="43"/>
      <c r="H211" s="104"/>
      <c r="I211" s="18"/>
      <c r="J211" s="29"/>
      <c r="K211" s="29"/>
    </row>
    <row r="212" spans="1:11" ht="25" customHeight="1" x14ac:dyDescent="0.3">
      <c r="A212" s="11"/>
      <c r="B212" s="1"/>
      <c r="C212" s="18"/>
      <c r="D212" s="18"/>
      <c r="E212" s="1"/>
      <c r="F212" s="18"/>
      <c r="G212" s="43"/>
      <c r="H212" s="104"/>
      <c r="I212" s="18"/>
      <c r="J212" s="29"/>
      <c r="K212" s="29"/>
    </row>
    <row r="213" spans="1:11" ht="25" customHeight="1" x14ac:dyDescent="0.3">
      <c r="A213" s="11"/>
      <c r="B213" s="1"/>
      <c r="C213" s="18"/>
      <c r="D213" s="18"/>
      <c r="E213" s="1"/>
      <c r="F213" s="18"/>
      <c r="G213" s="43"/>
      <c r="H213" s="104"/>
      <c r="I213" s="18"/>
      <c r="J213" s="29"/>
      <c r="K213" s="29"/>
    </row>
    <row r="214" spans="1:11" ht="25" customHeight="1" x14ac:dyDescent="0.3">
      <c r="A214" s="11"/>
      <c r="B214" s="1"/>
      <c r="C214" s="18"/>
      <c r="D214" s="18"/>
      <c r="E214" s="1"/>
      <c r="F214" s="18"/>
      <c r="G214" s="43"/>
      <c r="H214" s="104"/>
      <c r="I214" s="18"/>
      <c r="J214" s="29"/>
      <c r="K214" s="29"/>
    </row>
    <row r="215" spans="1:11" ht="25" customHeight="1" x14ac:dyDescent="0.3">
      <c r="A215" s="11"/>
      <c r="B215" s="1"/>
      <c r="C215" s="18"/>
      <c r="D215" s="18"/>
      <c r="E215" s="1"/>
      <c r="F215" s="18"/>
      <c r="G215" s="43"/>
      <c r="H215" s="104"/>
      <c r="I215" s="18"/>
      <c r="J215" s="29"/>
      <c r="K215" s="29"/>
    </row>
    <row r="216" spans="1:11" ht="25" customHeight="1" x14ac:dyDescent="0.3">
      <c r="A216" s="11"/>
      <c r="B216" s="1"/>
      <c r="C216" s="18"/>
      <c r="D216" s="18"/>
      <c r="E216" s="1"/>
      <c r="F216" s="18"/>
      <c r="G216" s="43"/>
      <c r="H216" s="104"/>
      <c r="I216" s="18"/>
      <c r="J216" s="29"/>
      <c r="K216" s="29"/>
    </row>
    <row r="217" spans="1:11" ht="25" customHeight="1" x14ac:dyDescent="0.3">
      <c r="A217" s="11"/>
      <c r="B217" s="1"/>
      <c r="C217" s="18"/>
      <c r="D217" s="18"/>
      <c r="E217" s="1"/>
      <c r="F217" s="18"/>
      <c r="G217" s="43"/>
      <c r="H217" s="104"/>
      <c r="I217" s="18"/>
      <c r="J217" s="29"/>
      <c r="K217" s="29"/>
    </row>
    <row r="218" spans="1:11" ht="25" customHeight="1" x14ac:dyDescent="0.3">
      <c r="A218" s="11"/>
      <c r="B218" s="1"/>
      <c r="C218" s="18"/>
      <c r="D218" s="18"/>
      <c r="E218" s="1"/>
      <c r="F218" s="18"/>
      <c r="G218" s="43"/>
      <c r="H218" s="104"/>
      <c r="I218" s="18"/>
      <c r="J218" s="29"/>
      <c r="K218" s="29"/>
    </row>
    <row r="219" spans="1:11" ht="25" customHeight="1" x14ac:dyDescent="0.3">
      <c r="A219" s="11"/>
      <c r="B219" s="1"/>
      <c r="C219" s="18"/>
      <c r="D219" s="18"/>
      <c r="E219" s="1"/>
      <c r="F219" s="18"/>
      <c r="G219" s="43"/>
      <c r="H219" s="104"/>
      <c r="I219" s="18"/>
      <c r="J219" s="29"/>
      <c r="K219" s="29"/>
    </row>
    <row r="220" spans="1:11" ht="25" customHeight="1" x14ac:dyDescent="0.3">
      <c r="A220" s="11"/>
      <c r="B220" s="1"/>
      <c r="C220" s="18"/>
      <c r="D220" s="18"/>
      <c r="E220" s="1"/>
      <c r="F220" s="18"/>
      <c r="G220" s="43"/>
      <c r="H220" s="104"/>
      <c r="I220" s="18"/>
      <c r="J220" s="29"/>
      <c r="K220" s="29"/>
    </row>
    <row r="221" spans="1:11" ht="25" customHeight="1" x14ac:dyDescent="0.3">
      <c r="A221" s="11"/>
      <c r="B221" s="1"/>
      <c r="C221" s="18"/>
      <c r="D221" s="18"/>
      <c r="E221" s="1"/>
      <c r="F221" s="18"/>
      <c r="G221" s="43"/>
      <c r="H221" s="104"/>
      <c r="I221" s="18"/>
      <c r="J221" s="29"/>
      <c r="K221" s="29"/>
    </row>
    <row r="222" spans="1:11" ht="25" customHeight="1" x14ac:dyDescent="0.3">
      <c r="A222" s="11"/>
      <c r="B222" s="1"/>
      <c r="C222" s="18"/>
      <c r="D222" s="18"/>
      <c r="E222" s="1"/>
      <c r="F222" s="18"/>
      <c r="G222" s="43"/>
      <c r="H222" s="104"/>
      <c r="I222" s="18"/>
      <c r="J222" s="29"/>
      <c r="K222" s="29"/>
    </row>
    <row r="223" spans="1:11" ht="25" customHeight="1" x14ac:dyDescent="0.3">
      <c r="A223" s="11"/>
      <c r="B223" s="1"/>
      <c r="C223" s="18"/>
      <c r="D223" s="18"/>
      <c r="E223" s="1"/>
      <c r="F223" s="18"/>
      <c r="G223" s="43"/>
      <c r="H223" s="104"/>
      <c r="I223" s="18"/>
      <c r="J223" s="29"/>
      <c r="K223" s="29"/>
    </row>
    <row r="224" spans="1:11" ht="25" customHeight="1" x14ac:dyDescent="0.3">
      <c r="A224" s="11"/>
      <c r="B224" s="1"/>
      <c r="C224" s="18"/>
      <c r="D224" s="18"/>
      <c r="E224" s="1"/>
      <c r="F224" s="18"/>
      <c r="G224" s="43"/>
      <c r="H224" s="104"/>
      <c r="I224" s="18"/>
      <c r="J224" s="29"/>
      <c r="K224" s="29"/>
    </row>
    <row r="225" spans="1:11" ht="25" customHeight="1" x14ac:dyDescent="0.3">
      <c r="A225" s="11"/>
      <c r="B225" s="1"/>
      <c r="C225" s="18"/>
      <c r="D225" s="18"/>
      <c r="E225" s="1"/>
      <c r="F225" s="18"/>
      <c r="G225" s="43"/>
      <c r="H225" s="104"/>
      <c r="I225" s="18"/>
      <c r="J225" s="29"/>
      <c r="K225" s="29"/>
    </row>
    <row r="226" spans="1:11" ht="25" customHeight="1" x14ac:dyDescent="0.3">
      <c r="A226" s="11"/>
      <c r="B226" s="1"/>
      <c r="C226" s="18"/>
      <c r="D226" s="18"/>
      <c r="E226" s="1"/>
      <c r="F226" s="18"/>
      <c r="G226" s="43"/>
      <c r="H226" s="104"/>
      <c r="I226" s="18"/>
      <c r="J226" s="29"/>
      <c r="K226" s="29"/>
    </row>
    <row r="227" spans="1:11" ht="25" customHeight="1" x14ac:dyDescent="0.3">
      <c r="A227" s="11"/>
      <c r="B227" s="1"/>
      <c r="C227" s="18"/>
      <c r="D227" s="18"/>
      <c r="E227" s="1"/>
      <c r="F227" s="18"/>
      <c r="G227" s="18"/>
      <c r="H227" s="104"/>
      <c r="I227" s="18"/>
      <c r="J227" s="29"/>
      <c r="K227" s="29"/>
    </row>
    <row r="228" spans="1:11" ht="25" customHeight="1" x14ac:dyDescent="0.3">
      <c r="A228" s="11"/>
      <c r="B228" s="1"/>
      <c r="C228" s="18"/>
      <c r="D228" s="18"/>
      <c r="E228" s="1"/>
      <c r="F228" s="18"/>
      <c r="G228" s="18"/>
      <c r="H228" s="104"/>
      <c r="I228" s="18"/>
      <c r="J228" s="29"/>
      <c r="K228" s="29"/>
    </row>
    <row r="229" spans="1:11" ht="25" customHeight="1" x14ac:dyDescent="0.3">
      <c r="A229" s="11"/>
      <c r="B229" s="1"/>
      <c r="C229" s="18"/>
      <c r="D229" s="18"/>
      <c r="E229" s="1"/>
      <c r="F229" s="18"/>
      <c r="G229" s="18"/>
      <c r="H229" s="104"/>
      <c r="I229" s="18"/>
      <c r="J229" s="29"/>
      <c r="K229" s="29"/>
    </row>
    <row r="230" spans="1:11" ht="25" customHeight="1" x14ac:dyDescent="0.3">
      <c r="A230" s="11"/>
      <c r="B230" s="1"/>
      <c r="C230" s="18"/>
      <c r="D230" s="18"/>
      <c r="E230" s="1"/>
      <c r="F230" s="18"/>
      <c r="G230" s="18"/>
      <c r="H230" s="104"/>
      <c r="I230" s="18"/>
      <c r="J230" s="29"/>
      <c r="K230" s="29"/>
    </row>
    <row r="231" spans="1:11" ht="25" customHeight="1" x14ac:dyDescent="0.3">
      <c r="A231" s="11"/>
      <c r="B231" s="1"/>
      <c r="C231" s="18"/>
      <c r="D231" s="18"/>
      <c r="E231" s="1"/>
      <c r="F231" s="18"/>
      <c r="G231" s="18"/>
      <c r="H231" s="104"/>
      <c r="I231" s="18"/>
      <c r="J231" s="29"/>
      <c r="K231" s="29"/>
    </row>
    <row r="232" spans="1:11" ht="25" customHeight="1" x14ac:dyDescent="0.3">
      <c r="A232" s="11"/>
      <c r="B232" s="1"/>
      <c r="C232" s="18"/>
      <c r="D232" s="18"/>
      <c r="E232" s="1"/>
      <c r="F232" s="18"/>
      <c r="G232" s="18"/>
      <c r="H232" s="104"/>
      <c r="I232" s="18"/>
      <c r="J232" s="29"/>
      <c r="K232" s="29"/>
    </row>
    <row r="233" spans="1:11" ht="25" customHeight="1" x14ac:dyDescent="0.3">
      <c r="A233" s="11"/>
      <c r="B233" s="1"/>
      <c r="C233" s="18"/>
      <c r="D233" s="18"/>
      <c r="E233" s="1"/>
      <c r="F233" s="18"/>
      <c r="G233" s="18"/>
      <c r="H233" s="104"/>
      <c r="I233" s="18"/>
      <c r="J233" s="29"/>
      <c r="K233" s="29"/>
    </row>
    <row r="234" spans="1:11" ht="25" customHeight="1" x14ac:dyDescent="0.3">
      <c r="A234" s="11"/>
      <c r="B234" s="1"/>
      <c r="C234" s="18"/>
      <c r="D234" s="18"/>
      <c r="E234" s="1"/>
      <c r="F234" s="18"/>
      <c r="G234" s="18"/>
      <c r="H234" s="104"/>
      <c r="I234" s="18"/>
      <c r="J234" s="29"/>
      <c r="K234" s="29"/>
    </row>
    <row r="235" spans="1:11" ht="25" customHeight="1" x14ac:dyDescent="0.3">
      <c r="A235" s="11"/>
      <c r="B235" s="1"/>
      <c r="C235" s="18"/>
      <c r="D235" s="18"/>
      <c r="E235" s="1"/>
      <c r="F235" s="18"/>
      <c r="G235" s="18"/>
      <c r="H235" s="104"/>
      <c r="I235" s="18"/>
      <c r="J235" s="29"/>
      <c r="K235" s="29"/>
    </row>
    <row r="236" spans="1:11" ht="25" customHeight="1" x14ac:dyDescent="0.3">
      <c r="A236" s="11"/>
      <c r="B236" s="1"/>
      <c r="C236" s="18"/>
      <c r="D236" s="18"/>
      <c r="E236" s="1"/>
      <c r="F236" s="18"/>
      <c r="G236" s="18"/>
      <c r="H236" s="104"/>
      <c r="I236" s="18"/>
      <c r="J236" s="29"/>
      <c r="K236" s="29"/>
    </row>
    <row r="237" spans="1:11" ht="25" customHeight="1" x14ac:dyDescent="0.3">
      <c r="A237" s="11"/>
      <c r="B237" s="1"/>
      <c r="C237" s="18"/>
      <c r="D237" s="18"/>
      <c r="E237" s="1"/>
      <c r="F237" s="18"/>
      <c r="G237" s="18"/>
      <c r="H237" s="104"/>
      <c r="I237" s="18"/>
      <c r="J237" s="29"/>
      <c r="K237" s="29"/>
    </row>
    <row r="238" spans="1:11" ht="25" customHeight="1" x14ac:dyDescent="0.3">
      <c r="A238" s="11"/>
      <c r="B238" s="1"/>
      <c r="C238" s="18"/>
      <c r="D238" s="18"/>
      <c r="E238" s="1"/>
      <c r="F238" s="18"/>
      <c r="G238" s="18"/>
      <c r="H238" s="104"/>
      <c r="I238" s="18"/>
      <c r="J238" s="29"/>
      <c r="K238" s="29"/>
    </row>
    <row r="239" spans="1:11" ht="25" customHeight="1" x14ac:dyDescent="0.3">
      <c r="A239" s="11"/>
      <c r="B239" s="1"/>
      <c r="C239" s="18"/>
      <c r="D239" s="18"/>
      <c r="E239" s="1"/>
      <c r="F239" s="18"/>
      <c r="G239" s="18"/>
      <c r="H239" s="104"/>
      <c r="I239" s="18"/>
      <c r="J239" s="29"/>
      <c r="K239" s="29"/>
    </row>
    <row r="240" spans="1:11" ht="25" customHeight="1" x14ac:dyDescent="0.3">
      <c r="A240" s="11"/>
      <c r="B240" s="1"/>
      <c r="C240" s="18"/>
      <c r="D240" s="18"/>
      <c r="E240" s="1"/>
      <c r="F240" s="18"/>
      <c r="G240" s="18"/>
      <c r="H240" s="104"/>
      <c r="I240" s="18"/>
      <c r="J240" s="29"/>
      <c r="K240" s="29"/>
    </row>
    <row r="241" spans="1:11" ht="25" customHeight="1" x14ac:dyDescent="0.3">
      <c r="A241" s="11"/>
      <c r="B241" s="1"/>
      <c r="C241" s="18"/>
      <c r="D241" s="18"/>
      <c r="E241" s="1"/>
      <c r="F241" s="18"/>
      <c r="G241" s="18"/>
      <c r="H241" s="104"/>
      <c r="I241" s="18"/>
      <c r="J241" s="29"/>
      <c r="K241" s="29"/>
    </row>
    <row r="242" spans="1:11" ht="25" customHeight="1" x14ac:dyDescent="0.3">
      <c r="A242" s="11"/>
      <c r="B242" s="1"/>
      <c r="C242" s="18"/>
      <c r="D242" s="18"/>
      <c r="E242" s="1"/>
      <c r="F242" s="18"/>
      <c r="G242" s="18"/>
      <c r="H242" s="104"/>
      <c r="I242" s="18"/>
      <c r="J242" s="29"/>
      <c r="K242" s="29"/>
    </row>
    <row r="243" spans="1:11" ht="25" customHeight="1" x14ac:dyDescent="0.3">
      <c r="A243" s="11"/>
      <c r="B243" s="1"/>
      <c r="C243" s="18"/>
      <c r="D243" s="18"/>
      <c r="E243" s="1"/>
      <c r="F243" s="18"/>
      <c r="G243" s="18"/>
      <c r="H243" s="104"/>
      <c r="I243" s="18"/>
      <c r="J243" s="29"/>
      <c r="K243" s="29"/>
    </row>
    <row r="244" spans="1:11" ht="25" customHeight="1" x14ac:dyDescent="0.3">
      <c r="A244" s="11"/>
      <c r="B244" s="1"/>
      <c r="C244" s="18"/>
      <c r="D244" s="18"/>
      <c r="E244" s="1"/>
      <c r="F244" s="18"/>
      <c r="G244" s="18"/>
      <c r="H244" s="104"/>
      <c r="I244" s="18"/>
      <c r="J244" s="29"/>
      <c r="K244" s="29"/>
    </row>
    <row r="245" spans="1:11" ht="25" customHeight="1" x14ac:dyDescent="0.3">
      <c r="A245" s="11"/>
      <c r="B245" s="1"/>
      <c r="C245" s="18"/>
      <c r="D245" s="18"/>
      <c r="E245" s="1"/>
      <c r="F245" s="18"/>
      <c r="G245" s="18"/>
      <c r="H245" s="104"/>
      <c r="I245" s="18"/>
      <c r="J245" s="29"/>
      <c r="K245" s="29"/>
    </row>
    <row r="246" spans="1:11" ht="25" customHeight="1" x14ac:dyDescent="0.3">
      <c r="A246" s="11"/>
      <c r="B246" s="1"/>
      <c r="C246" s="18"/>
      <c r="D246" s="18"/>
      <c r="E246" s="1"/>
      <c r="F246" s="18"/>
      <c r="G246" s="18"/>
      <c r="H246" s="104"/>
      <c r="I246" s="18"/>
      <c r="J246" s="29"/>
      <c r="K246" s="29"/>
    </row>
    <row r="247" spans="1:11" ht="25" customHeight="1" x14ac:dyDescent="0.3">
      <c r="A247" s="11"/>
      <c r="B247" s="1"/>
      <c r="C247" s="18"/>
      <c r="D247" s="18"/>
      <c r="E247" s="1"/>
      <c r="F247" s="18"/>
      <c r="G247" s="18"/>
      <c r="H247" s="104"/>
      <c r="I247" s="18"/>
      <c r="J247" s="29"/>
      <c r="K247" s="29"/>
    </row>
    <row r="248" spans="1:11" ht="25" customHeight="1" x14ac:dyDescent="0.3">
      <c r="A248" s="11"/>
      <c r="B248" s="1"/>
      <c r="C248" s="18"/>
      <c r="D248" s="18"/>
      <c r="E248" s="1"/>
      <c r="F248" s="18"/>
      <c r="G248" s="18"/>
      <c r="H248" s="104"/>
      <c r="I248" s="18"/>
      <c r="J248" s="29"/>
      <c r="K248" s="29"/>
    </row>
    <row r="249" spans="1:11" ht="25" customHeight="1" x14ac:dyDescent="0.3">
      <c r="A249" s="11"/>
      <c r="B249" s="1"/>
      <c r="C249" s="18"/>
      <c r="D249" s="18"/>
      <c r="E249" s="1"/>
      <c r="F249" s="18"/>
      <c r="G249" s="18"/>
      <c r="H249" s="104"/>
      <c r="I249" s="18"/>
      <c r="J249" s="29"/>
      <c r="K249" s="29"/>
    </row>
    <row r="250" spans="1:11" ht="25" customHeight="1" x14ac:dyDescent="0.3">
      <c r="A250" s="11"/>
      <c r="B250" s="1"/>
      <c r="C250" s="18"/>
      <c r="D250" s="18"/>
      <c r="E250" s="1"/>
      <c r="F250" s="18"/>
      <c r="G250" s="18"/>
      <c r="H250" s="104"/>
      <c r="I250" s="18"/>
      <c r="J250" s="29"/>
      <c r="K250" s="29"/>
    </row>
    <row r="251" spans="1:11" ht="25" customHeight="1" x14ac:dyDescent="0.3">
      <c r="A251" s="11"/>
      <c r="B251" s="1"/>
      <c r="C251" s="18"/>
      <c r="D251" s="18"/>
      <c r="E251" s="1"/>
      <c r="F251" s="18"/>
      <c r="G251" s="18"/>
      <c r="H251" s="104"/>
      <c r="I251" s="18"/>
      <c r="J251" s="29"/>
      <c r="K251" s="29"/>
    </row>
    <row r="252" spans="1:11" ht="25" customHeight="1" x14ac:dyDescent="0.3">
      <c r="A252" s="11"/>
      <c r="B252" s="1"/>
      <c r="C252" s="18"/>
      <c r="D252" s="18"/>
      <c r="E252" s="1"/>
      <c r="F252" s="18"/>
      <c r="G252" s="18"/>
      <c r="H252" s="104"/>
      <c r="I252" s="18"/>
      <c r="J252" s="29"/>
      <c r="K252" s="29"/>
    </row>
    <row r="253" spans="1:11" ht="25" customHeight="1" x14ac:dyDescent="0.3">
      <c r="A253" s="11"/>
      <c r="B253" s="1"/>
      <c r="C253" s="18"/>
      <c r="D253" s="18"/>
      <c r="E253" s="1"/>
      <c r="F253" s="18"/>
      <c r="G253" s="18"/>
      <c r="H253" s="104"/>
      <c r="I253" s="18"/>
      <c r="J253" s="29"/>
      <c r="K253" s="29"/>
    </row>
    <row r="254" spans="1:11" ht="25" customHeight="1" x14ac:dyDescent="0.3">
      <c r="A254" s="11"/>
      <c r="B254" s="1"/>
      <c r="C254" s="18"/>
      <c r="D254" s="18"/>
      <c r="E254" s="1"/>
      <c r="F254" s="18"/>
      <c r="G254" s="18"/>
      <c r="H254" s="104"/>
      <c r="I254" s="18"/>
      <c r="J254" s="29"/>
      <c r="K254" s="29"/>
    </row>
    <row r="255" spans="1:11" ht="25" customHeight="1" x14ac:dyDescent="0.3">
      <c r="A255" s="11"/>
      <c r="B255" s="1"/>
      <c r="C255" s="18"/>
      <c r="D255" s="18"/>
      <c r="E255" s="1"/>
      <c r="F255" s="18"/>
      <c r="G255" s="18"/>
      <c r="H255" s="104"/>
      <c r="I255" s="18"/>
      <c r="J255" s="29"/>
      <c r="K255" s="29"/>
    </row>
    <row r="256" spans="1:11" ht="25" customHeight="1" x14ac:dyDescent="0.3">
      <c r="A256" s="11"/>
      <c r="B256" s="1"/>
      <c r="C256" s="18"/>
      <c r="D256" s="18"/>
      <c r="E256" s="1"/>
      <c r="F256" s="18"/>
      <c r="G256" s="18"/>
      <c r="H256" s="104"/>
      <c r="I256" s="18"/>
      <c r="J256" s="29"/>
      <c r="K256" s="29"/>
    </row>
    <row r="257" spans="1:11" ht="25" customHeight="1" x14ac:dyDescent="0.3">
      <c r="A257" s="11"/>
      <c r="B257" s="1"/>
      <c r="C257" s="18"/>
      <c r="D257" s="18"/>
      <c r="E257" s="1"/>
      <c r="F257" s="18"/>
      <c r="G257" s="18"/>
      <c r="H257" s="104"/>
      <c r="I257" s="18"/>
      <c r="J257" s="29"/>
      <c r="K257" s="29"/>
    </row>
    <row r="258" spans="1:11" ht="25" customHeight="1" x14ac:dyDescent="0.3">
      <c r="A258" s="11"/>
      <c r="B258" s="1"/>
      <c r="C258" s="18"/>
      <c r="D258" s="18"/>
      <c r="E258" s="1"/>
      <c r="F258" s="18"/>
      <c r="G258" s="18"/>
      <c r="H258" s="104"/>
      <c r="I258" s="18"/>
      <c r="J258" s="29"/>
      <c r="K258" s="29"/>
    </row>
    <row r="259" spans="1:11" ht="25" customHeight="1" x14ac:dyDescent="0.3">
      <c r="A259" s="11"/>
      <c r="B259" s="1"/>
      <c r="C259" s="18"/>
      <c r="D259" s="18"/>
      <c r="E259" s="1"/>
      <c r="F259" s="18"/>
      <c r="G259" s="18"/>
      <c r="H259" s="104"/>
      <c r="I259" s="18"/>
      <c r="J259" s="29"/>
      <c r="K259" s="29"/>
    </row>
    <row r="260" spans="1:11" ht="25" customHeight="1" x14ac:dyDescent="0.3">
      <c r="A260" s="11"/>
      <c r="B260" s="1"/>
      <c r="C260" s="18"/>
      <c r="D260" s="18"/>
      <c r="E260" s="1"/>
      <c r="F260" s="18"/>
      <c r="G260" s="18"/>
      <c r="H260" s="104"/>
      <c r="I260" s="18"/>
      <c r="J260" s="29"/>
      <c r="K260" s="29"/>
    </row>
    <row r="261" spans="1:11" ht="25" customHeight="1" x14ac:dyDescent="0.3">
      <c r="A261" s="11"/>
      <c r="B261" s="1"/>
      <c r="C261" s="18"/>
      <c r="D261" s="18"/>
      <c r="E261" s="1"/>
      <c r="F261" s="18"/>
      <c r="G261" s="18"/>
      <c r="H261" s="104"/>
      <c r="I261" s="18"/>
      <c r="J261" s="29"/>
      <c r="K261" s="29"/>
    </row>
    <row r="262" spans="1:11" ht="25" customHeight="1" x14ac:dyDescent="0.3">
      <c r="A262" s="11"/>
      <c r="B262" s="1"/>
      <c r="C262" s="18"/>
      <c r="D262" s="18"/>
      <c r="E262" s="1"/>
      <c r="F262" s="18"/>
      <c r="G262" s="18"/>
      <c r="H262" s="104"/>
      <c r="I262" s="18"/>
      <c r="J262" s="29"/>
      <c r="K262" s="29"/>
    </row>
    <row r="263" spans="1:11" ht="25" customHeight="1" x14ac:dyDescent="0.3">
      <c r="A263" s="11"/>
      <c r="B263" s="1"/>
      <c r="C263" s="18"/>
      <c r="D263" s="18"/>
      <c r="E263" s="1"/>
      <c r="F263" s="18"/>
      <c r="G263" s="18"/>
      <c r="H263" s="104"/>
      <c r="I263" s="18"/>
      <c r="J263" s="29"/>
      <c r="K263" s="29"/>
    </row>
    <row r="264" spans="1:11" ht="25" customHeight="1" x14ac:dyDescent="0.3">
      <c r="A264" s="11"/>
      <c r="B264" s="1"/>
      <c r="C264" s="18"/>
      <c r="D264" s="18"/>
      <c r="E264" s="1"/>
      <c r="F264" s="18"/>
      <c r="G264" s="18"/>
      <c r="H264" s="104"/>
      <c r="I264" s="18"/>
      <c r="J264" s="29"/>
      <c r="K264" s="29"/>
    </row>
    <row r="265" spans="1:11" ht="25" customHeight="1" x14ac:dyDescent="0.3">
      <c r="A265" s="11"/>
      <c r="B265" s="1"/>
      <c r="C265" s="18"/>
      <c r="D265" s="18"/>
      <c r="E265" s="1"/>
      <c r="F265" s="18"/>
      <c r="G265" s="18"/>
      <c r="H265" s="104"/>
      <c r="I265" s="18"/>
      <c r="J265" s="29"/>
      <c r="K265" s="29"/>
    </row>
    <row r="266" spans="1:11" ht="25" customHeight="1" x14ac:dyDescent="0.3">
      <c r="A266" s="11"/>
      <c r="B266" s="1"/>
      <c r="C266" s="18"/>
      <c r="D266" s="18"/>
      <c r="E266" s="1"/>
      <c r="F266" s="18"/>
      <c r="G266" s="18"/>
      <c r="H266" s="104"/>
      <c r="I266" s="18"/>
      <c r="J266" s="29"/>
      <c r="K266" s="29"/>
    </row>
    <row r="267" spans="1:11" ht="25" customHeight="1" x14ac:dyDescent="0.3">
      <c r="A267" s="11"/>
      <c r="B267" s="1"/>
      <c r="C267" s="18"/>
      <c r="D267" s="18"/>
      <c r="E267" s="1"/>
      <c r="F267" s="18"/>
      <c r="G267" s="18"/>
      <c r="H267" s="104"/>
      <c r="I267" s="18"/>
      <c r="J267" s="29"/>
      <c r="K267" s="29"/>
    </row>
    <row r="268" spans="1:11" ht="25" customHeight="1" x14ac:dyDescent="0.3">
      <c r="A268" s="11"/>
      <c r="B268" s="1"/>
      <c r="C268" s="18"/>
      <c r="D268" s="18"/>
      <c r="E268" s="1"/>
      <c r="F268" s="18"/>
      <c r="G268" s="18"/>
      <c r="H268" s="104"/>
      <c r="I268" s="18"/>
      <c r="J268" s="29"/>
      <c r="K268" s="29"/>
    </row>
    <row r="269" spans="1:11" ht="25" customHeight="1" x14ac:dyDescent="0.3">
      <c r="A269" s="11"/>
      <c r="B269" s="1"/>
      <c r="C269" s="18"/>
      <c r="D269" s="18"/>
      <c r="E269" s="1"/>
      <c r="F269" s="18"/>
      <c r="G269" s="18"/>
      <c r="H269" s="104"/>
      <c r="I269" s="18"/>
      <c r="J269" s="29"/>
      <c r="K269" s="29"/>
    </row>
    <row r="270" spans="1:11" ht="25" customHeight="1" x14ac:dyDescent="0.3">
      <c r="A270" s="11"/>
      <c r="B270" s="1"/>
      <c r="C270" s="18"/>
      <c r="D270" s="18"/>
      <c r="E270" s="1"/>
      <c r="F270" s="18"/>
      <c r="G270" s="18"/>
      <c r="H270" s="104"/>
      <c r="I270" s="18"/>
      <c r="J270" s="29"/>
      <c r="K270" s="29"/>
    </row>
    <row r="271" spans="1:11" ht="25" customHeight="1" x14ac:dyDescent="0.3">
      <c r="A271" s="11"/>
      <c r="B271" s="1"/>
      <c r="C271" s="18"/>
      <c r="D271" s="18"/>
      <c r="E271" s="1"/>
      <c r="F271" s="18"/>
      <c r="G271" s="18"/>
      <c r="H271" s="104"/>
      <c r="I271" s="18"/>
      <c r="J271" s="29"/>
      <c r="K271" s="29"/>
    </row>
    <row r="272" spans="1:11" ht="25" customHeight="1" x14ac:dyDescent="0.3">
      <c r="A272" s="11"/>
      <c r="B272" s="1"/>
      <c r="C272" s="18"/>
      <c r="D272" s="18"/>
      <c r="E272" s="1"/>
      <c r="F272" s="18"/>
      <c r="G272" s="18"/>
      <c r="H272" s="104"/>
      <c r="I272" s="18"/>
      <c r="J272" s="29"/>
      <c r="K272" s="29"/>
    </row>
    <row r="273" spans="1:11" ht="25" customHeight="1" x14ac:dyDescent="0.3">
      <c r="A273" s="11"/>
      <c r="B273" s="1"/>
      <c r="C273" s="18"/>
      <c r="D273" s="18"/>
      <c r="E273" s="1"/>
      <c r="F273" s="18"/>
      <c r="G273" s="18"/>
      <c r="H273" s="104"/>
      <c r="I273" s="18"/>
      <c r="J273" s="29"/>
      <c r="K273" s="29"/>
    </row>
    <row r="274" spans="1:11" ht="25" customHeight="1" x14ac:dyDescent="0.3">
      <c r="A274" s="11"/>
      <c r="B274" s="1"/>
      <c r="C274" s="18"/>
      <c r="D274" s="18"/>
      <c r="E274" s="1"/>
      <c r="F274" s="18"/>
      <c r="G274" s="18"/>
      <c r="H274" s="104"/>
      <c r="I274" s="18"/>
      <c r="J274" s="29"/>
      <c r="K274" s="29"/>
    </row>
    <row r="275" spans="1:11" ht="25" customHeight="1" x14ac:dyDescent="0.3">
      <c r="A275" s="11"/>
      <c r="B275" s="1"/>
      <c r="C275" s="18"/>
      <c r="D275" s="18"/>
      <c r="E275" s="1"/>
      <c r="F275" s="18"/>
      <c r="G275" s="18"/>
      <c r="H275" s="104"/>
      <c r="I275" s="18"/>
      <c r="J275" s="29"/>
      <c r="K275" s="29"/>
    </row>
    <row r="276" spans="1:11" ht="25" customHeight="1" x14ac:dyDescent="0.3">
      <c r="A276" s="11"/>
      <c r="B276" s="1"/>
      <c r="C276" s="18"/>
      <c r="D276" s="18"/>
      <c r="E276" s="1"/>
      <c r="F276" s="18"/>
      <c r="G276" s="18"/>
      <c r="H276" s="104"/>
      <c r="I276" s="18"/>
      <c r="J276" s="29"/>
      <c r="K276" s="29"/>
    </row>
    <row r="277" spans="1:11" ht="25" customHeight="1" x14ac:dyDescent="0.3">
      <c r="A277" s="11"/>
      <c r="B277" s="1"/>
      <c r="C277" s="18"/>
      <c r="D277" s="18"/>
      <c r="E277" s="1"/>
      <c r="F277" s="18"/>
      <c r="G277" s="18"/>
      <c r="H277" s="104"/>
      <c r="I277" s="18"/>
      <c r="J277" s="29"/>
      <c r="K277" s="29"/>
    </row>
    <row r="278" spans="1:11" ht="25" customHeight="1" x14ac:dyDescent="0.3">
      <c r="A278" s="11"/>
      <c r="B278" s="1"/>
      <c r="C278" s="18"/>
      <c r="D278" s="18"/>
      <c r="E278" s="1"/>
      <c r="F278" s="18"/>
      <c r="G278" s="18"/>
      <c r="H278" s="104"/>
      <c r="I278" s="18"/>
      <c r="J278" s="29"/>
      <c r="K278" s="29"/>
    </row>
    <row r="279" spans="1:11" ht="25" customHeight="1" x14ac:dyDescent="0.3">
      <c r="A279" s="11"/>
      <c r="B279" s="1"/>
      <c r="C279" s="18"/>
      <c r="D279" s="18"/>
      <c r="E279" s="1"/>
      <c r="F279" s="18"/>
      <c r="G279" s="18"/>
      <c r="H279" s="104"/>
      <c r="I279" s="18"/>
      <c r="J279" s="29"/>
      <c r="K279" s="29"/>
    </row>
    <row r="280" spans="1:11" ht="25" customHeight="1" x14ac:dyDescent="0.3">
      <c r="A280" s="11"/>
      <c r="B280" s="1"/>
      <c r="C280" s="18"/>
      <c r="D280" s="18"/>
      <c r="E280" s="1"/>
      <c r="F280" s="18"/>
      <c r="G280" s="18"/>
      <c r="H280" s="104"/>
      <c r="I280" s="18"/>
      <c r="J280" s="29"/>
      <c r="K280" s="29"/>
    </row>
    <row r="281" spans="1:11" ht="25" customHeight="1" x14ac:dyDescent="0.3">
      <c r="A281" s="11"/>
      <c r="B281" s="1"/>
      <c r="C281" s="18"/>
      <c r="D281" s="18"/>
      <c r="E281" s="1"/>
      <c r="F281" s="18"/>
      <c r="G281" s="18"/>
      <c r="H281" s="104"/>
      <c r="I281" s="18"/>
      <c r="J281" s="29"/>
      <c r="K281" s="29"/>
    </row>
    <row r="282" spans="1:11" ht="25" customHeight="1" x14ac:dyDescent="0.3">
      <c r="A282" s="11"/>
      <c r="B282" s="1"/>
      <c r="C282" s="18"/>
      <c r="D282" s="18"/>
      <c r="E282" s="1"/>
      <c r="F282" s="18"/>
      <c r="G282" s="18"/>
      <c r="H282" s="104"/>
      <c r="I282" s="18"/>
      <c r="J282" s="29"/>
      <c r="K282" s="29"/>
    </row>
    <row r="283" spans="1:11" ht="25" customHeight="1" x14ac:dyDescent="0.3">
      <c r="A283" s="11"/>
      <c r="B283" s="1"/>
      <c r="C283" s="18"/>
      <c r="D283" s="18"/>
      <c r="E283" s="1"/>
      <c r="F283" s="18"/>
      <c r="G283" s="18"/>
      <c r="H283" s="104"/>
      <c r="I283" s="18"/>
      <c r="J283" s="29"/>
      <c r="K283" s="29"/>
    </row>
    <row r="284" spans="1:11" ht="25" customHeight="1" x14ac:dyDescent="0.3">
      <c r="A284" s="11"/>
      <c r="B284" s="1"/>
      <c r="C284" s="18"/>
      <c r="D284" s="18"/>
      <c r="E284" s="1"/>
      <c r="F284" s="18"/>
      <c r="G284" s="18"/>
      <c r="H284" s="104"/>
      <c r="I284" s="18"/>
      <c r="J284" s="29"/>
      <c r="K284" s="29"/>
    </row>
    <row r="285" spans="1:11" ht="25" customHeight="1" x14ac:dyDescent="0.3">
      <c r="A285" s="11"/>
      <c r="B285" s="1"/>
      <c r="C285" s="18"/>
      <c r="D285" s="18"/>
      <c r="E285" s="1"/>
      <c r="F285" s="18"/>
      <c r="G285" s="18"/>
      <c r="H285" s="104"/>
      <c r="I285" s="18"/>
      <c r="J285" s="29"/>
      <c r="K285" s="29"/>
    </row>
    <row r="286" spans="1:11" ht="25" customHeight="1" x14ac:dyDescent="0.3">
      <c r="A286" s="11"/>
      <c r="B286" s="1"/>
      <c r="C286" s="18"/>
      <c r="D286" s="18"/>
      <c r="E286" s="1"/>
      <c r="F286" s="18"/>
      <c r="G286" s="18"/>
      <c r="H286" s="104"/>
      <c r="I286" s="18"/>
      <c r="J286" s="29"/>
      <c r="K286" s="29"/>
    </row>
    <row r="287" spans="1:11" ht="25" customHeight="1" x14ac:dyDescent="0.3">
      <c r="A287" s="11"/>
      <c r="B287" s="1"/>
      <c r="C287" s="18"/>
      <c r="D287" s="18"/>
      <c r="E287" s="1"/>
      <c r="F287" s="18"/>
      <c r="G287" s="18"/>
      <c r="H287" s="104"/>
      <c r="I287" s="18"/>
      <c r="J287" s="29"/>
      <c r="K287" s="29"/>
    </row>
    <row r="288" spans="1:11" ht="25" customHeight="1" x14ac:dyDescent="0.3">
      <c r="A288" s="11"/>
      <c r="B288" s="1"/>
      <c r="C288" s="18"/>
      <c r="D288" s="18"/>
      <c r="E288" s="1"/>
      <c r="F288" s="18"/>
      <c r="G288" s="18"/>
      <c r="H288" s="104"/>
      <c r="I288" s="18"/>
      <c r="J288" s="29"/>
      <c r="K288" s="29"/>
    </row>
    <row r="289" spans="1:11" ht="25" customHeight="1" x14ac:dyDescent="0.3">
      <c r="A289" s="11"/>
      <c r="B289" s="1"/>
      <c r="C289" s="18"/>
      <c r="D289" s="18"/>
      <c r="E289" s="1"/>
      <c r="F289" s="18"/>
      <c r="G289" s="18"/>
      <c r="H289" s="104"/>
      <c r="I289" s="18"/>
      <c r="J289" s="29"/>
      <c r="K289" s="29"/>
    </row>
    <row r="290" spans="1:11" ht="25" customHeight="1" x14ac:dyDescent="0.3">
      <c r="A290" s="11"/>
      <c r="B290" s="1"/>
      <c r="C290" s="18"/>
      <c r="D290" s="18"/>
      <c r="E290" s="1"/>
      <c r="F290" s="18"/>
      <c r="G290" s="18"/>
      <c r="H290" s="104"/>
      <c r="I290" s="18"/>
      <c r="J290" s="29"/>
      <c r="K290" s="29"/>
    </row>
    <row r="291" spans="1:11" ht="25" customHeight="1" x14ac:dyDescent="0.3">
      <c r="A291" s="11"/>
      <c r="B291" s="1"/>
      <c r="C291" s="18"/>
      <c r="D291" s="18"/>
      <c r="E291" s="1"/>
      <c r="F291" s="18"/>
      <c r="G291" s="18"/>
      <c r="H291" s="104"/>
      <c r="I291" s="18"/>
      <c r="J291" s="29"/>
      <c r="K291" s="29"/>
    </row>
    <row r="292" spans="1:11" ht="25" customHeight="1" x14ac:dyDescent="0.3">
      <c r="A292" s="11"/>
      <c r="B292" s="1"/>
      <c r="C292" s="18"/>
      <c r="D292" s="18"/>
      <c r="E292" s="1"/>
      <c r="F292" s="18"/>
      <c r="G292" s="18"/>
      <c r="H292" s="104"/>
      <c r="I292" s="18"/>
      <c r="J292" s="29"/>
      <c r="K292" s="29"/>
    </row>
    <row r="293" spans="1:11" ht="25" customHeight="1" x14ac:dyDescent="0.3">
      <c r="A293" s="11"/>
      <c r="B293" s="1"/>
      <c r="C293" s="18"/>
      <c r="D293" s="18"/>
      <c r="E293" s="1"/>
      <c r="F293" s="18"/>
      <c r="G293" s="18"/>
      <c r="H293" s="104"/>
      <c r="I293" s="18"/>
      <c r="J293" s="29"/>
      <c r="K293" s="29"/>
    </row>
    <row r="294" spans="1:11" ht="25" customHeight="1" x14ac:dyDescent="0.3">
      <c r="A294" s="11"/>
      <c r="B294" s="1"/>
      <c r="C294" s="18"/>
      <c r="D294" s="18"/>
      <c r="E294" s="1"/>
      <c r="F294" s="18"/>
      <c r="G294" s="18"/>
      <c r="H294" s="104"/>
      <c r="I294" s="18"/>
      <c r="J294" s="29"/>
      <c r="K294" s="29"/>
    </row>
    <row r="295" spans="1:11" ht="25" customHeight="1" x14ac:dyDescent="0.3">
      <c r="A295" s="11"/>
      <c r="B295" s="1"/>
      <c r="C295" s="18"/>
      <c r="D295" s="18"/>
      <c r="E295" s="1"/>
      <c r="F295" s="18"/>
      <c r="G295" s="18"/>
      <c r="H295" s="104"/>
      <c r="I295" s="18"/>
      <c r="J295" s="29"/>
      <c r="K295" s="29"/>
    </row>
    <row r="296" spans="1:11" ht="25" customHeight="1" x14ac:dyDescent="0.3">
      <c r="A296" s="11"/>
      <c r="B296" s="1"/>
      <c r="C296" s="18"/>
      <c r="D296" s="18"/>
      <c r="E296" s="1"/>
      <c r="F296" s="18"/>
      <c r="G296" s="18"/>
      <c r="H296" s="104"/>
      <c r="I296" s="18"/>
      <c r="J296" s="29"/>
      <c r="K296" s="29"/>
    </row>
    <row r="297" spans="1:11" ht="25" customHeight="1" x14ac:dyDescent="0.3">
      <c r="A297" s="11"/>
      <c r="B297" s="1"/>
      <c r="C297" s="18"/>
      <c r="D297" s="18"/>
      <c r="E297" s="1"/>
      <c r="F297" s="18"/>
      <c r="G297" s="18"/>
      <c r="H297" s="104"/>
      <c r="I297" s="18"/>
      <c r="J297" s="29"/>
      <c r="K297" s="29"/>
    </row>
    <row r="298" spans="1:11" ht="25" customHeight="1" x14ac:dyDescent="0.3">
      <c r="A298" s="11"/>
      <c r="B298" s="1"/>
      <c r="C298" s="18"/>
      <c r="D298" s="18"/>
      <c r="E298" s="1"/>
      <c r="F298" s="18"/>
      <c r="G298" s="18"/>
      <c r="H298" s="104"/>
      <c r="I298" s="18"/>
      <c r="J298" s="29"/>
      <c r="K298" s="29"/>
    </row>
    <row r="299" spans="1:11" ht="25" customHeight="1" x14ac:dyDescent="0.3">
      <c r="A299" s="11"/>
      <c r="B299" s="1"/>
      <c r="C299" s="18"/>
      <c r="D299" s="18"/>
      <c r="E299" s="1"/>
      <c r="F299" s="18"/>
      <c r="G299" s="18"/>
      <c r="H299" s="104"/>
      <c r="I299" s="18"/>
      <c r="J299" s="29"/>
      <c r="K299" s="29"/>
    </row>
    <row r="300" spans="1:11" ht="25" customHeight="1" x14ac:dyDescent="0.3">
      <c r="A300" s="11"/>
      <c r="B300" s="1"/>
      <c r="C300" s="18"/>
      <c r="D300" s="18"/>
      <c r="E300" s="1"/>
      <c r="F300" s="18"/>
      <c r="G300" s="18"/>
      <c r="H300" s="104"/>
      <c r="I300" s="18"/>
      <c r="J300" s="29"/>
      <c r="K300" s="29"/>
    </row>
    <row r="301" spans="1:11" ht="25" customHeight="1" x14ac:dyDescent="0.3">
      <c r="A301" s="11"/>
      <c r="B301" s="1"/>
      <c r="C301" s="18"/>
      <c r="D301" s="18"/>
      <c r="E301" s="1"/>
      <c r="F301" s="18"/>
      <c r="G301" s="18"/>
      <c r="H301" s="104"/>
      <c r="I301" s="18"/>
      <c r="J301" s="29"/>
      <c r="K301" s="29"/>
    </row>
    <row r="302" spans="1:11" ht="25" customHeight="1" x14ac:dyDescent="0.3">
      <c r="A302" s="11"/>
      <c r="B302" s="1"/>
      <c r="C302" s="18"/>
      <c r="D302" s="18"/>
      <c r="E302" s="1"/>
      <c r="F302" s="18"/>
      <c r="G302" s="18"/>
      <c r="H302" s="104"/>
      <c r="I302" s="18"/>
      <c r="J302" s="29"/>
      <c r="K302" s="29"/>
    </row>
    <row r="303" spans="1:11" ht="25" customHeight="1" x14ac:dyDescent="0.3">
      <c r="A303" s="11"/>
      <c r="B303" s="1"/>
      <c r="C303" s="18"/>
      <c r="D303" s="18"/>
      <c r="E303" s="1"/>
      <c r="F303" s="18"/>
      <c r="G303" s="18"/>
      <c r="H303" s="104"/>
      <c r="I303" s="18"/>
      <c r="J303" s="29"/>
      <c r="K303" s="29"/>
    </row>
    <row r="304" spans="1:11" ht="25" customHeight="1" x14ac:dyDescent="0.3">
      <c r="A304" s="11"/>
      <c r="B304" s="1"/>
      <c r="C304" s="18"/>
      <c r="D304" s="18"/>
      <c r="E304" s="1"/>
      <c r="F304" s="18"/>
      <c r="G304" s="18"/>
      <c r="H304" s="104"/>
      <c r="I304" s="18"/>
      <c r="J304" s="29"/>
      <c r="K304" s="29"/>
    </row>
    <row r="305" spans="1:11" ht="25" customHeight="1" x14ac:dyDescent="0.3">
      <c r="A305" s="11"/>
      <c r="B305" s="1"/>
      <c r="C305" s="18"/>
      <c r="D305" s="18"/>
      <c r="E305" s="1"/>
      <c r="F305" s="18"/>
      <c r="G305" s="18"/>
      <c r="H305" s="104"/>
      <c r="I305" s="18"/>
      <c r="J305" s="29"/>
      <c r="K305" s="29"/>
    </row>
    <row r="306" spans="1:11" ht="25" customHeight="1" x14ac:dyDescent="0.3">
      <c r="A306" s="11"/>
      <c r="B306" s="1"/>
      <c r="C306" s="18"/>
      <c r="D306" s="18"/>
      <c r="E306" s="1"/>
      <c r="F306" s="18"/>
      <c r="G306" s="18"/>
      <c r="H306" s="104"/>
      <c r="I306" s="18"/>
      <c r="J306" s="29"/>
      <c r="K306" s="29"/>
    </row>
    <row r="307" spans="1:11" ht="25" customHeight="1" x14ac:dyDescent="0.3">
      <c r="A307" s="11"/>
      <c r="B307" s="1"/>
      <c r="C307" s="18"/>
      <c r="D307" s="18"/>
      <c r="E307" s="1"/>
      <c r="F307" s="18"/>
      <c r="G307" s="18"/>
      <c r="H307" s="104"/>
      <c r="I307" s="18"/>
      <c r="J307" s="29"/>
      <c r="K307" s="29"/>
    </row>
    <row r="308" spans="1:11" ht="25" customHeight="1" x14ac:dyDescent="0.3">
      <c r="A308" s="11"/>
      <c r="B308" s="1"/>
      <c r="C308" s="18"/>
      <c r="D308" s="18"/>
      <c r="E308" s="1"/>
      <c r="F308" s="18"/>
      <c r="G308" s="18"/>
      <c r="H308" s="104"/>
      <c r="I308" s="18"/>
      <c r="J308" s="29"/>
      <c r="K308" s="29"/>
    </row>
    <row r="309" spans="1:11" ht="25" customHeight="1" x14ac:dyDescent="0.3">
      <c r="A309" s="11"/>
      <c r="B309" s="1"/>
      <c r="C309" s="18"/>
      <c r="D309" s="18"/>
      <c r="E309" s="1"/>
      <c r="F309" s="18"/>
      <c r="G309" s="18"/>
      <c r="H309" s="104"/>
      <c r="I309" s="18"/>
      <c r="J309" s="29"/>
      <c r="K309" s="29"/>
    </row>
    <row r="310" spans="1:11" ht="25" customHeight="1" x14ac:dyDescent="0.3">
      <c r="A310" s="11"/>
      <c r="B310" s="1"/>
      <c r="C310" s="18"/>
      <c r="D310" s="18"/>
      <c r="E310" s="1"/>
      <c r="F310" s="18"/>
      <c r="G310" s="18"/>
      <c r="H310" s="104"/>
      <c r="I310" s="18"/>
      <c r="J310" s="29"/>
      <c r="K310" s="29"/>
    </row>
    <row r="311" spans="1:11" ht="25" customHeight="1" x14ac:dyDescent="0.3">
      <c r="A311" s="11"/>
      <c r="B311" s="1"/>
      <c r="C311" s="18"/>
      <c r="D311" s="18"/>
      <c r="E311" s="1"/>
      <c r="F311" s="18"/>
      <c r="G311" s="18"/>
      <c r="H311" s="104"/>
      <c r="I311" s="18"/>
      <c r="J311" s="29"/>
      <c r="K311" s="29"/>
    </row>
    <row r="312" spans="1:11" ht="25" customHeight="1" x14ac:dyDescent="0.3">
      <c r="A312" s="11"/>
      <c r="B312" s="1"/>
      <c r="C312" s="18"/>
      <c r="D312" s="18"/>
      <c r="E312" s="1"/>
      <c r="F312" s="18"/>
      <c r="G312" s="18"/>
      <c r="H312" s="104"/>
      <c r="I312" s="18"/>
      <c r="J312" s="29"/>
      <c r="K312" s="29"/>
    </row>
    <row r="313" spans="1:11" ht="25" customHeight="1" x14ac:dyDescent="0.3">
      <c r="A313" s="11"/>
      <c r="B313" s="1"/>
      <c r="C313" s="18"/>
      <c r="D313" s="18"/>
      <c r="E313" s="1"/>
      <c r="F313" s="18"/>
      <c r="G313" s="18"/>
      <c r="H313" s="104"/>
      <c r="I313" s="18"/>
      <c r="J313" s="29"/>
      <c r="K313" s="29"/>
    </row>
    <row r="314" spans="1:11" ht="25" customHeight="1" x14ac:dyDescent="0.3">
      <c r="A314" s="11"/>
      <c r="B314" s="1"/>
      <c r="C314" s="18"/>
      <c r="D314" s="18"/>
      <c r="E314" s="1"/>
      <c r="F314" s="18"/>
      <c r="G314" s="18"/>
      <c r="H314" s="104"/>
      <c r="I314" s="18"/>
      <c r="J314" s="29"/>
      <c r="K314" s="29"/>
    </row>
    <row r="315" spans="1:11" ht="25" customHeight="1" x14ac:dyDescent="0.3">
      <c r="A315" s="11"/>
      <c r="B315" s="1"/>
      <c r="C315" s="18"/>
      <c r="D315" s="18"/>
      <c r="E315" s="1"/>
      <c r="F315" s="18"/>
      <c r="G315" s="18"/>
      <c r="H315" s="104"/>
      <c r="I315" s="18"/>
      <c r="J315" s="29"/>
      <c r="K315" s="29"/>
    </row>
    <row r="316" spans="1:11" ht="25" customHeight="1" x14ac:dyDescent="0.3">
      <c r="A316" s="11"/>
      <c r="B316" s="1"/>
      <c r="C316" s="18"/>
      <c r="D316" s="18"/>
      <c r="E316" s="1"/>
      <c r="F316" s="18"/>
      <c r="G316" s="18"/>
      <c r="H316" s="104"/>
      <c r="I316" s="18"/>
      <c r="J316" s="29"/>
      <c r="K316" s="29"/>
    </row>
    <row r="317" spans="1:11" ht="25" customHeight="1" x14ac:dyDescent="0.3">
      <c r="A317" s="11"/>
      <c r="B317" s="1"/>
      <c r="C317" s="18"/>
      <c r="D317" s="18"/>
      <c r="E317" s="1"/>
      <c r="F317" s="18"/>
      <c r="G317" s="18"/>
      <c r="H317" s="104"/>
      <c r="I317" s="18"/>
      <c r="J317" s="29"/>
      <c r="K317" s="29"/>
    </row>
    <row r="318" spans="1:11" ht="25" customHeight="1" x14ac:dyDescent="0.3">
      <c r="A318" s="11"/>
      <c r="B318" s="1"/>
      <c r="C318" s="18"/>
      <c r="D318" s="18"/>
      <c r="E318" s="1"/>
      <c r="F318" s="18"/>
      <c r="G318" s="18"/>
      <c r="H318" s="104"/>
      <c r="I318" s="18"/>
      <c r="J318" s="29"/>
      <c r="K318" s="29"/>
    </row>
    <row r="319" spans="1:11" ht="25" customHeight="1" x14ac:dyDescent="0.3">
      <c r="A319" s="11"/>
      <c r="B319" s="1"/>
      <c r="C319" s="18"/>
      <c r="D319" s="18"/>
      <c r="E319" s="1"/>
      <c r="F319" s="18"/>
      <c r="G319" s="18"/>
      <c r="H319" s="104"/>
      <c r="I319" s="18"/>
      <c r="J319" s="29"/>
      <c r="K319" s="29"/>
    </row>
    <row r="320" spans="1:11" ht="25" customHeight="1" x14ac:dyDescent="0.3">
      <c r="A320" s="11"/>
      <c r="B320" s="1"/>
      <c r="C320" s="18"/>
      <c r="D320" s="18"/>
      <c r="E320" s="1"/>
      <c r="F320" s="18"/>
      <c r="G320" s="18"/>
      <c r="H320" s="104"/>
      <c r="I320" s="18"/>
      <c r="J320" s="29"/>
      <c r="K320" s="29"/>
    </row>
    <row r="321" spans="1:11" ht="25" customHeight="1" x14ac:dyDescent="0.3">
      <c r="A321" s="11"/>
      <c r="B321" s="1"/>
      <c r="C321" s="18"/>
      <c r="D321" s="18"/>
      <c r="E321" s="1"/>
      <c r="F321" s="18"/>
      <c r="G321" s="18"/>
      <c r="H321" s="104"/>
      <c r="I321" s="18"/>
      <c r="J321" s="29"/>
      <c r="K321" s="29"/>
    </row>
    <row r="322" spans="1:11" ht="25" customHeight="1" x14ac:dyDescent="0.3">
      <c r="A322" s="11"/>
      <c r="B322" s="1"/>
      <c r="C322" s="18"/>
      <c r="D322" s="18"/>
      <c r="E322" s="1"/>
      <c r="F322" s="18"/>
      <c r="G322" s="18"/>
      <c r="H322" s="104"/>
      <c r="I322" s="18"/>
      <c r="J322" s="29"/>
      <c r="K322" s="29"/>
    </row>
    <row r="323" spans="1:11" ht="25" customHeight="1" x14ac:dyDescent="0.3">
      <c r="A323" s="11"/>
      <c r="B323" s="1"/>
      <c r="C323" s="18"/>
      <c r="D323" s="18"/>
      <c r="E323" s="1"/>
      <c r="F323" s="18"/>
      <c r="G323" s="18"/>
      <c r="H323" s="104"/>
      <c r="I323" s="18"/>
      <c r="J323" s="29"/>
      <c r="K323" s="29"/>
    </row>
    <row r="324" spans="1:11" ht="25" customHeight="1" x14ac:dyDescent="0.3">
      <c r="A324" s="11"/>
      <c r="B324" s="1"/>
      <c r="C324" s="18"/>
      <c r="D324" s="18"/>
      <c r="E324" s="1"/>
      <c r="F324" s="18"/>
      <c r="G324" s="18"/>
      <c r="H324" s="104"/>
      <c r="I324" s="18"/>
      <c r="J324" s="29"/>
      <c r="K324" s="29"/>
    </row>
    <row r="325" spans="1:11" ht="25" customHeight="1" x14ac:dyDescent="0.3">
      <c r="A325" s="11"/>
      <c r="B325" s="1"/>
      <c r="C325" s="18"/>
      <c r="D325" s="18"/>
      <c r="E325" s="1"/>
      <c r="F325" s="18"/>
      <c r="G325" s="18"/>
      <c r="H325" s="104"/>
      <c r="I325" s="18"/>
      <c r="J325" s="29"/>
      <c r="K325" s="29"/>
    </row>
    <row r="326" spans="1:11" ht="25" customHeight="1" x14ac:dyDescent="0.3">
      <c r="A326" s="11"/>
      <c r="B326" s="1"/>
      <c r="C326" s="18"/>
      <c r="D326" s="18"/>
      <c r="E326" s="1"/>
      <c r="F326" s="18"/>
      <c r="G326" s="18"/>
      <c r="H326" s="104"/>
      <c r="I326" s="18"/>
      <c r="J326" s="29"/>
      <c r="K326" s="29"/>
    </row>
    <row r="327" spans="1:11" ht="25" customHeight="1" x14ac:dyDescent="0.3">
      <c r="A327" s="11"/>
      <c r="B327" s="1"/>
      <c r="C327" s="18"/>
      <c r="D327" s="18"/>
      <c r="E327" s="1"/>
      <c r="F327" s="18"/>
      <c r="G327" s="18"/>
      <c r="H327" s="104"/>
      <c r="I327" s="18"/>
      <c r="J327" s="29"/>
      <c r="K327" s="29"/>
    </row>
    <row r="328" spans="1:11" ht="25" customHeight="1" x14ac:dyDescent="0.3">
      <c r="A328" s="11"/>
      <c r="B328" s="1"/>
      <c r="C328" s="18"/>
      <c r="D328" s="18"/>
      <c r="E328" s="1"/>
      <c r="F328" s="18"/>
      <c r="G328" s="18"/>
      <c r="H328" s="104"/>
      <c r="I328" s="18"/>
      <c r="J328" s="29"/>
      <c r="K328" s="29"/>
    </row>
    <row r="329" spans="1:11" ht="25" customHeight="1" x14ac:dyDescent="0.3">
      <c r="A329" s="11"/>
      <c r="B329" s="1"/>
      <c r="C329" s="18"/>
      <c r="D329" s="18"/>
      <c r="E329" s="1"/>
      <c r="F329" s="18"/>
      <c r="G329" s="18"/>
      <c r="H329" s="104"/>
      <c r="I329" s="18"/>
      <c r="J329" s="29"/>
      <c r="K329" s="29"/>
    </row>
    <row r="330" spans="1:11" ht="25" customHeight="1" x14ac:dyDescent="0.3">
      <c r="A330" s="11"/>
      <c r="B330" s="1"/>
      <c r="C330" s="18"/>
      <c r="D330" s="18"/>
      <c r="E330" s="1"/>
      <c r="F330" s="18"/>
      <c r="G330" s="18"/>
      <c r="H330" s="104"/>
      <c r="I330" s="18"/>
      <c r="J330" s="29"/>
      <c r="K330" s="29"/>
    </row>
    <row r="331" spans="1:11" ht="25" customHeight="1" x14ac:dyDescent="0.3">
      <c r="A331" s="11"/>
      <c r="B331" s="1"/>
      <c r="C331" s="18"/>
      <c r="D331" s="18"/>
      <c r="E331" s="1"/>
      <c r="F331" s="18"/>
      <c r="G331" s="18"/>
      <c r="H331" s="104"/>
      <c r="I331" s="18"/>
      <c r="J331" s="29"/>
      <c r="K331" s="29"/>
    </row>
    <row r="332" spans="1:11" ht="25" customHeight="1" x14ac:dyDescent="0.3">
      <c r="A332" s="11"/>
      <c r="B332" s="1"/>
      <c r="C332" s="18"/>
      <c r="D332" s="18"/>
      <c r="E332" s="1"/>
      <c r="F332" s="18"/>
      <c r="G332" s="18"/>
      <c r="H332" s="104"/>
      <c r="I332" s="18"/>
      <c r="J332" s="29"/>
      <c r="K332" s="29"/>
    </row>
    <row r="333" spans="1:11" ht="25" customHeight="1" x14ac:dyDescent="0.3">
      <c r="A333" s="11"/>
      <c r="B333" s="1"/>
      <c r="C333" s="18"/>
      <c r="D333" s="18"/>
      <c r="E333" s="1"/>
      <c r="F333" s="18"/>
      <c r="G333" s="18"/>
      <c r="H333" s="104"/>
      <c r="I333" s="18"/>
      <c r="J333" s="29"/>
      <c r="K333" s="29"/>
    </row>
    <row r="334" spans="1:11" ht="25" customHeight="1" x14ac:dyDescent="0.3">
      <c r="A334" s="11"/>
      <c r="B334" s="1"/>
      <c r="C334" s="18"/>
      <c r="D334" s="18"/>
      <c r="E334" s="1"/>
      <c r="F334" s="18"/>
      <c r="G334" s="18"/>
      <c r="H334" s="104"/>
      <c r="I334" s="18"/>
      <c r="J334" s="29"/>
      <c r="K334" s="29"/>
    </row>
    <row r="335" spans="1:11" ht="25" customHeight="1" x14ac:dyDescent="0.3">
      <c r="A335" s="11"/>
      <c r="B335" s="1"/>
      <c r="C335" s="18"/>
      <c r="D335" s="18"/>
      <c r="E335" s="1"/>
      <c r="F335" s="18"/>
      <c r="G335" s="18"/>
      <c r="H335" s="104"/>
      <c r="I335" s="18"/>
      <c r="J335" s="29"/>
      <c r="K335" s="29"/>
    </row>
    <row r="336" spans="1:11" ht="25" customHeight="1" x14ac:dyDescent="0.3">
      <c r="A336" s="11"/>
      <c r="B336" s="1"/>
      <c r="C336" s="18"/>
      <c r="D336" s="18"/>
      <c r="E336" s="1"/>
      <c r="F336" s="18"/>
      <c r="G336" s="18"/>
      <c r="H336" s="104"/>
      <c r="I336" s="18"/>
      <c r="J336" s="29"/>
      <c r="K336" s="29"/>
    </row>
    <row r="337" spans="1:11" ht="25" customHeight="1" x14ac:dyDescent="0.3">
      <c r="A337" s="11"/>
      <c r="B337" s="1"/>
      <c r="C337" s="18"/>
      <c r="D337" s="18"/>
      <c r="E337" s="1"/>
      <c r="F337" s="18"/>
      <c r="G337" s="18"/>
      <c r="H337" s="104"/>
      <c r="I337" s="18"/>
      <c r="J337" s="29"/>
      <c r="K337" s="29"/>
    </row>
    <row r="338" spans="1:11" ht="25" customHeight="1" x14ac:dyDescent="0.3">
      <c r="A338" s="11"/>
      <c r="B338" s="1"/>
      <c r="C338" s="18"/>
      <c r="D338" s="18"/>
      <c r="E338" s="1"/>
      <c r="F338" s="18"/>
      <c r="G338" s="18"/>
      <c r="H338" s="104"/>
      <c r="I338" s="18"/>
      <c r="J338" s="29"/>
      <c r="K338" s="29"/>
    </row>
    <row r="339" spans="1:11" ht="25" customHeight="1" x14ac:dyDescent="0.3">
      <c r="A339" s="11"/>
      <c r="B339" s="1"/>
      <c r="C339" s="18"/>
      <c r="D339" s="18"/>
      <c r="E339" s="1"/>
      <c r="F339" s="18"/>
      <c r="G339" s="18"/>
      <c r="H339" s="104"/>
      <c r="I339" s="18"/>
      <c r="J339" s="29"/>
      <c r="K339" s="29"/>
    </row>
    <row r="340" spans="1:11" ht="25" customHeight="1" x14ac:dyDescent="0.3">
      <c r="A340" s="11"/>
      <c r="B340" s="1"/>
      <c r="C340" s="18"/>
      <c r="D340" s="18"/>
      <c r="E340" s="1"/>
      <c r="F340" s="18"/>
      <c r="G340" s="18"/>
      <c r="H340" s="104"/>
      <c r="I340" s="18"/>
      <c r="J340" s="29"/>
      <c r="K340" s="29"/>
    </row>
    <row r="341" spans="1:11" ht="25" customHeight="1" x14ac:dyDescent="0.3">
      <c r="A341" s="11"/>
      <c r="B341" s="1"/>
      <c r="C341" s="18"/>
      <c r="D341" s="18"/>
      <c r="E341" s="1"/>
      <c r="F341" s="18"/>
      <c r="G341" s="18"/>
      <c r="H341" s="104"/>
      <c r="I341" s="18"/>
      <c r="J341" s="29"/>
      <c r="K341" s="29"/>
    </row>
    <row r="342" spans="1:11" ht="25" customHeight="1" x14ac:dyDescent="0.3">
      <c r="A342" s="11"/>
      <c r="B342" s="1"/>
      <c r="C342" s="18"/>
      <c r="D342" s="18"/>
      <c r="E342" s="1"/>
      <c r="F342" s="18"/>
      <c r="G342" s="18"/>
      <c r="H342" s="104"/>
      <c r="I342" s="18"/>
      <c r="J342" s="29"/>
      <c r="K342" s="29"/>
    </row>
    <row r="343" spans="1:11" ht="25" customHeight="1" x14ac:dyDescent="0.3">
      <c r="A343" s="11"/>
      <c r="B343" s="1"/>
      <c r="C343" s="18"/>
      <c r="D343" s="18"/>
      <c r="E343" s="1"/>
      <c r="F343" s="18"/>
      <c r="G343" s="18"/>
      <c r="H343" s="104"/>
      <c r="I343" s="18"/>
      <c r="J343" s="29"/>
      <c r="K343" s="29"/>
    </row>
    <row r="344" spans="1:11" ht="25" customHeight="1" x14ac:dyDescent="0.3">
      <c r="A344" s="11"/>
      <c r="B344" s="1"/>
      <c r="C344" s="18"/>
      <c r="D344" s="18"/>
      <c r="E344" s="1"/>
      <c r="F344" s="18"/>
      <c r="G344" s="18"/>
      <c r="H344" s="104"/>
      <c r="I344" s="18"/>
      <c r="J344" s="29"/>
      <c r="K344" s="29"/>
    </row>
    <row r="345" spans="1:11" ht="25" customHeight="1" x14ac:dyDescent="0.3">
      <c r="A345" s="11"/>
      <c r="B345" s="1"/>
      <c r="C345" s="18"/>
      <c r="D345" s="18"/>
      <c r="E345" s="1"/>
      <c r="F345" s="18"/>
      <c r="G345" s="18"/>
      <c r="H345" s="104"/>
      <c r="I345" s="18"/>
      <c r="J345" s="29"/>
      <c r="K345" s="29"/>
    </row>
    <row r="346" spans="1:11" ht="25" customHeight="1" x14ac:dyDescent="0.3">
      <c r="A346" s="11"/>
      <c r="B346" s="1"/>
      <c r="C346" s="18"/>
      <c r="D346" s="18"/>
      <c r="E346" s="1"/>
      <c r="F346" s="18"/>
      <c r="G346" s="18"/>
      <c r="H346" s="104"/>
      <c r="I346" s="18"/>
      <c r="J346" s="29"/>
      <c r="K346" s="29"/>
    </row>
    <row r="347" spans="1:11" ht="25" customHeight="1" x14ac:dyDescent="0.3">
      <c r="A347" s="11"/>
      <c r="B347" s="1"/>
      <c r="C347" s="18"/>
      <c r="D347" s="18"/>
      <c r="E347" s="1"/>
      <c r="F347" s="18"/>
      <c r="G347" s="18"/>
      <c r="H347" s="104"/>
      <c r="I347" s="18"/>
      <c r="J347" s="29"/>
      <c r="K347" s="29"/>
    </row>
    <row r="348" spans="1:11" ht="25" customHeight="1" x14ac:dyDescent="0.3">
      <c r="A348" s="11"/>
      <c r="B348" s="1"/>
      <c r="C348" s="18"/>
      <c r="D348" s="18"/>
      <c r="E348" s="1"/>
      <c r="F348" s="18"/>
      <c r="G348" s="18"/>
      <c r="H348" s="104"/>
      <c r="I348" s="18"/>
      <c r="J348" s="29"/>
      <c r="K348" s="29"/>
    </row>
    <row r="349" spans="1:11" ht="25" customHeight="1" x14ac:dyDescent="0.3">
      <c r="A349" s="11"/>
      <c r="B349" s="1"/>
      <c r="C349" s="18"/>
      <c r="D349" s="18"/>
      <c r="E349" s="1"/>
      <c r="F349" s="18"/>
      <c r="G349" s="18"/>
      <c r="H349" s="104"/>
      <c r="I349" s="18"/>
      <c r="J349" s="29"/>
      <c r="K349" s="29"/>
    </row>
    <row r="350" spans="1:11" ht="25" customHeight="1" x14ac:dyDescent="0.3">
      <c r="A350" s="11"/>
      <c r="B350" s="1"/>
      <c r="C350" s="18"/>
      <c r="D350" s="18"/>
      <c r="E350" s="1"/>
      <c r="F350" s="18"/>
      <c r="G350" s="18"/>
      <c r="H350" s="104"/>
      <c r="I350" s="18"/>
      <c r="J350" s="29"/>
      <c r="K350" s="29"/>
    </row>
    <row r="351" spans="1:11" ht="25" customHeight="1" x14ac:dyDescent="0.3">
      <c r="A351" s="11"/>
      <c r="B351" s="1"/>
      <c r="C351" s="18"/>
      <c r="D351" s="18"/>
      <c r="E351" s="1"/>
      <c r="F351" s="18"/>
      <c r="G351" s="18"/>
      <c r="H351" s="104"/>
      <c r="I351" s="18"/>
      <c r="J351" s="29"/>
      <c r="K351" s="29"/>
    </row>
    <row r="352" spans="1:11" ht="25" customHeight="1" x14ac:dyDescent="0.3">
      <c r="A352" s="11"/>
      <c r="B352" s="1"/>
      <c r="C352" s="18"/>
      <c r="D352" s="18"/>
      <c r="E352" s="1"/>
      <c r="F352" s="18"/>
      <c r="G352" s="18"/>
      <c r="H352" s="104"/>
      <c r="I352" s="18"/>
      <c r="J352" s="29"/>
      <c r="K352" s="29"/>
    </row>
    <row r="353" spans="1:11" ht="25" customHeight="1" x14ac:dyDescent="0.3">
      <c r="A353" s="11"/>
      <c r="B353" s="1"/>
      <c r="C353" s="18"/>
      <c r="D353" s="18"/>
      <c r="E353" s="1"/>
      <c r="F353" s="18"/>
      <c r="G353" s="18"/>
      <c r="H353" s="104"/>
      <c r="I353" s="18"/>
      <c r="J353" s="29"/>
      <c r="K353" s="29"/>
    </row>
    <row r="354" spans="1:11" ht="25" customHeight="1" x14ac:dyDescent="0.3">
      <c r="A354" s="11"/>
      <c r="B354" s="1"/>
      <c r="C354" s="18"/>
      <c r="D354" s="18"/>
      <c r="E354" s="1"/>
      <c r="F354" s="18"/>
      <c r="G354" s="18"/>
      <c r="H354" s="104"/>
      <c r="I354" s="18"/>
      <c r="J354" s="29"/>
      <c r="K354" s="29"/>
    </row>
    <row r="355" spans="1:11" ht="25" customHeight="1" x14ac:dyDescent="0.3">
      <c r="A355" s="11"/>
      <c r="B355" s="1"/>
      <c r="C355" s="18"/>
      <c r="D355" s="18"/>
      <c r="E355" s="1"/>
      <c r="F355" s="18"/>
      <c r="G355" s="18"/>
      <c r="H355" s="104"/>
      <c r="I355" s="18"/>
      <c r="J355" s="29"/>
      <c r="K355" s="29"/>
    </row>
    <row r="356" spans="1:11" ht="25" customHeight="1" x14ac:dyDescent="0.3">
      <c r="A356" s="11"/>
      <c r="B356" s="1"/>
      <c r="C356" s="18"/>
      <c r="D356" s="18"/>
      <c r="E356" s="1"/>
      <c r="F356" s="18"/>
      <c r="G356" s="18"/>
      <c r="H356" s="104"/>
      <c r="I356" s="18"/>
      <c r="J356" s="29"/>
      <c r="K356" s="29"/>
    </row>
    <row r="357" spans="1:11" ht="25" customHeight="1" x14ac:dyDescent="0.3">
      <c r="A357" s="11"/>
      <c r="B357" s="1"/>
      <c r="C357" s="18"/>
      <c r="D357" s="18"/>
      <c r="E357" s="1"/>
      <c r="F357" s="18"/>
      <c r="G357" s="18"/>
      <c r="H357" s="104"/>
      <c r="I357" s="18"/>
      <c r="J357" s="29"/>
      <c r="K357" s="29"/>
    </row>
    <row r="358" spans="1:11" ht="25" customHeight="1" x14ac:dyDescent="0.3">
      <c r="A358" s="11"/>
      <c r="B358" s="1"/>
      <c r="C358" s="18"/>
      <c r="D358" s="18"/>
      <c r="E358" s="1"/>
      <c r="F358" s="18"/>
      <c r="G358" s="18"/>
      <c r="H358" s="104"/>
      <c r="I358" s="18"/>
      <c r="J358" s="29"/>
      <c r="K358" s="29"/>
    </row>
    <row r="359" spans="1:11" ht="25" customHeight="1" x14ac:dyDescent="0.3">
      <c r="A359" s="11"/>
      <c r="B359" s="1"/>
      <c r="C359" s="18"/>
      <c r="D359" s="18"/>
      <c r="E359" s="1"/>
      <c r="F359" s="18"/>
      <c r="G359" s="18"/>
      <c r="H359" s="104"/>
      <c r="I359" s="18"/>
      <c r="J359" s="29"/>
      <c r="K359" s="29"/>
    </row>
    <row r="360" spans="1:11" ht="25" customHeight="1" x14ac:dyDescent="0.3">
      <c r="A360" s="11"/>
      <c r="B360" s="1"/>
      <c r="C360" s="18"/>
      <c r="D360" s="18"/>
      <c r="E360" s="1"/>
      <c r="F360" s="18"/>
      <c r="G360" s="18"/>
      <c r="H360" s="104"/>
      <c r="I360" s="18"/>
      <c r="J360" s="29"/>
      <c r="K360" s="29"/>
    </row>
    <row r="361" spans="1:11" ht="25" customHeight="1" x14ac:dyDescent="0.3">
      <c r="A361" s="11"/>
      <c r="B361" s="1"/>
      <c r="C361" s="18"/>
      <c r="D361" s="18"/>
      <c r="E361" s="1"/>
      <c r="F361" s="18"/>
      <c r="G361" s="18"/>
      <c r="H361" s="104"/>
      <c r="I361" s="18"/>
      <c r="J361" s="29"/>
      <c r="K361" s="29"/>
    </row>
    <row r="362" spans="1:11" ht="25" customHeight="1" x14ac:dyDescent="0.3">
      <c r="A362" s="11"/>
      <c r="B362" s="1"/>
      <c r="C362" s="18"/>
      <c r="D362" s="18"/>
      <c r="E362" s="1"/>
      <c r="F362" s="18"/>
      <c r="G362" s="18"/>
      <c r="H362" s="104"/>
      <c r="I362" s="18"/>
      <c r="J362" s="29"/>
      <c r="K362" s="29"/>
    </row>
    <row r="363" spans="1:11" ht="25" customHeight="1" x14ac:dyDescent="0.3">
      <c r="A363" s="11"/>
      <c r="B363" s="1"/>
      <c r="C363" s="18"/>
      <c r="D363" s="18"/>
      <c r="E363" s="1"/>
      <c r="F363" s="18"/>
      <c r="G363" s="18"/>
      <c r="H363" s="104"/>
      <c r="I363" s="18"/>
      <c r="J363" s="29"/>
      <c r="K363" s="29"/>
    </row>
    <row r="364" spans="1:11" ht="25" customHeight="1" x14ac:dyDescent="0.3">
      <c r="A364" s="11"/>
      <c r="B364" s="1"/>
      <c r="C364" s="18"/>
      <c r="D364" s="18"/>
      <c r="E364" s="1"/>
      <c r="F364" s="18"/>
      <c r="G364" s="18"/>
      <c r="H364" s="104"/>
      <c r="I364" s="18"/>
      <c r="J364" s="29"/>
      <c r="K364" s="29"/>
    </row>
    <row r="365" spans="1:11" ht="25" customHeight="1" x14ac:dyDescent="0.3">
      <c r="A365" s="11"/>
      <c r="B365" s="1"/>
      <c r="C365" s="18"/>
      <c r="D365" s="18"/>
      <c r="E365" s="1"/>
      <c r="F365" s="18"/>
      <c r="G365" s="18"/>
      <c r="H365" s="104"/>
      <c r="I365" s="18"/>
      <c r="J365" s="29"/>
      <c r="K365" s="29"/>
    </row>
    <row r="366" spans="1:11" ht="25" customHeight="1" x14ac:dyDescent="0.3">
      <c r="A366" s="11"/>
      <c r="B366" s="1"/>
      <c r="C366" s="18"/>
      <c r="D366" s="18"/>
      <c r="E366" s="1"/>
      <c r="F366" s="18"/>
      <c r="G366" s="18"/>
      <c r="H366" s="104"/>
      <c r="I366" s="18"/>
      <c r="J366" s="29"/>
      <c r="K366" s="29"/>
    </row>
    <row r="367" spans="1:11" ht="25" customHeight="1" x14ac:dyDescent="0.3">
      <c r="A367" s="11"/>
      <c r="B367" s="1"/>
      <c r="C367" s="18"/>
      <c r="D367" s="18"/>
      <c r="E367" s="1"/>
      <c r="F367" s="18"/>
      <c r="G367" s="18"/>
      <c r="H367" s="104"/>
      <c r="I367" s="18"/>
      <c r="J367" s="29"/>
      <c r="K367" s="29"/>
    </row>
    <row r="368" spans="1:11" ht="25" customHeight="1" x14ac:dyDescent="0.3">
      <c r="A368" s="11"/>
      <c r="B368" s="1"/>
      <c r="C368" s="18"/>
      <c r="D368" s="18"/>
      <c r="E368" s="1"/>
      <c r="F368" s="18"/>
      <c r="G368" s="18"/>
      <c r="H368" s="104"/>
      <c r="I368" s="18"/>
      <c r="J368" s="29"/>
      <c r="K368" s="29"/>
    </row>
    <row r="369" spans="1:11" ht="25" customHeight="1" x14ac:dyDescent="0.3">
      <c r="A369" s="11"/>
      <c r="B369" s="1"/>
      <c r="C369" s="18"/>
      <c r="D369" s="18"/>
      <c r="E369" s="1"/>
      <c r="F369" s="18"/>
      <c r="G369" s="18"/>
      <c r="H369" s="104"/>
      <c r="I369" s="18"/>
      <c r="J369" s="29"/>
      <c r="K369" s="29"/>
    </row>
    <row r="370" spans="1:11" ht="25" customHeight="1" x14ac:dyDescent="0.3">
      <c r="A370" s="11"/>
      <c r="B370" s="1"/>
      <c r="C370" s="18"/>
      <c r="D370" s="18"/>
      <c r="E370" s="1"/>
      <c r="F370" s="18"/>
      <c r="G370" s="18"/>
      <c r="H370" s="104"/>
      <c r="I370" s="18"/>
      <c r="J370" s="29"/>
      <c r="K370" s="29"/>
    </row>
    <row r="371" spans="1:11" ht="25" customHeight="1" x14ac:dyDescent="0.3">
      <c r="A371" s="11"/>
      <c r="B371" s="1"/>
      <c r="C371" s="18"/>
      <c r="D371" s="18"/>
      <c r="E371" s="1"/>
      <c r="F371" s="18"/>
      <c r="G371" s="18"/>
      <c r="H371" s="104"/>
      <c r="I371" s="18"/>
      <c r="J371" s="29"/>
      <c r="K371" s="29"/>
    </row>
    <row r="372" spans="1:11" ht="25" customHeight="1" x14ac:dyDescent="0.3">
      <c r="A372" s="11"/>
      <c r="B372" s="1"/>
      <c r="C372" s="18"/>
      <c r="D372" s="18"/>
      <c r="E372" s="1"/>
      <c r="F372" s="18"/>
      <c r="G372" s="18"/>
      <c r="H372" s="104"/>
      <c r="I372" s="18"/>
      <c r="J372" s="29"/>
      <c r="K372" s="29"/>
    </row>
    <row r="373" spans="1:11" ht="25" customHeight="1" x14ac:dyDescent="0.3">
      <c r="A373" s="11"/>
      <c r="B373" s="1"/>
      <c r="C373" s="18"/>
      <c r="D373" s="18"/>
      <c r="E373" s="1"/>
      <c r="F373" s="18"/>
      <c r="G373" s="18"/>
      <c r="H373" s="104"/>
      <c r="I373" s="18"/>
      <c r="J373" s="29"/>
      <c r="K373" s="29"/>
    </row>
    <row r="374" spans="1:11" ht="25" customHeight="1" x14ac:dyDescent="0.3">
      <c r="A374" s="11"/>
      <c r="B374" s="1"/>
      <c r="C374" s="18"/>
      <c r="D374" s="18"/>
      <c r="E374" s="1"/>
      <c r="F374" s="18"/>
      <c r="G374" s="18"/>
      <c r="H374" s="104"/>
      <c r="I374" s="18"/>
      <c r="J374" s="29"/>
      <c r="K374" s="29"/>
    </row>
    <row r="375" spans="1:11" ht="25" customHeight="1" x14ac:dyDescent="0.3">
      <c r="A375" s="11"/>
      <c r="B375" s="1"/>
      <c r="C375" s="18"/>
      <c r="D375" s="18"/>
      <c r="E375" s="1"/>
      <c r="F375" s="18"/>
      <c r="G375" s="18"/>
      <c r="H375" s="104"/>
      <c r="I375" s="18"/>
      <c r="J375" s="29"/>
      <c r="K375" s="29"/>
    </row>
    <row r="376" spans="1:11" ht="25" customHeight="1" x14ac:dyDescent="0.3">
      <c r="A376" s="11"/>
      <c r="B376" s="1"/>
      <c r="C376" s="18"/>
      <c r="D376" s="18"/>
      <c r="E376" s="1"/>
      <c r="F376" s="18"/>
      <c r="G376" s="18"/>
      <c r="H376" s="104"/>
      <c r="I376" s="18"/>
      <c r="J376" s="29"/>
      <c r="K376" s="29"/>
    </row>
    <row r="377" spans="1:11" ht="25" customHeight="1" x14ac:dyDescent="0.3">
      <c r="A377" s="11"/>
      <c r="B377" s="1"/>
      <c r="C377" s="18"/>
      <c r="D377" s="18"/>
      <c r="E377" s="1"/>
      <c r="F377" s="18"/>
      <c r="G377" s="18"/>
      <c r="H377" s="104"/>
      <c r="I377" s="18"/>
      <c r="J377" s="29"/>
      <c r="K377" s="29"/>
    </row>
    <row r="378" spans="1:11" ht="25" customHeight="1" x14ac:dyDescent="0.3">
      <c r="A378" s="11"/>
      <c r="B378" s="1"/>
      <c r="C378" s="18"/>
      <c r="D378" s="18"/>
      <c r="E378" s="1"/>
      <c r="F378" s="18"/>
      <c r="G378" s="18"/>
      <c r="H378" s="104"/>
      <c r="I378" s="18"/>
      <c r="J378" s="29"/>
      <c r="K378" s="29"/>
    </row>
    <row r="379" spans="1:11" ht="25" customHeight="1" x14ac:dyDescent="0.3">
      <c r="A379" s="11"/>
      <c r="B379" s="1"/>
      <c r="C379" s="18"/>
      <c r="D379" s="18"/>
      <c r="E379" s="1"/>
      <c r="F379" s="18"/>
      <c r="G379" s="18"/>
      <c r="H379" s="104"/>
      <c r="I379" s="18"/>
      <c r="J379" s="29"/>
      <c r="K379" s="29"/>
    </row>
    <row r="380" spans="1:11" ht="25" customHeight="1" x14ac:dyDescent="0.3">
      <c r="A380" s="11"/>
      <c r="B380" s="1"/>
      <c r="C380" s="18"/>
      <c r="D380" s="18"/>
      <c r="E380" s="1"/>
      <c r="F380" s="18"/>
      <c r="G380" s="18"/>
      <c r="H380" s="104"/>
      <c r="I380" s="18"/>
      <c r="J380" s="29"/>
      <c r="K380" s="29"/>
    </row>
    <row r="381" spans="1:11" ht="25" customHeight="1" x14ac:dyDescent="0.3">
      <c r="A381" s="11"/>
      <c r="B381" s="1"/>
      <c r="C381" s="18"/>
      <c r="D381" s="18"/>
      <c r="E381" s="1"/>
      <c r="F381" s="18"/>
      <c r="G381" s="18"/>
      <c r="H381" s="104"/>
      <c r="I381" s="18"/>
      <c r="J381" s="29"/>
      <c r="K381" s="29"/>
    </row>
    <row r="382" spans="1:11" ht="25" customHeight="1" x14ac:dyDescent="0.3">
      <c r="A382" s="11"/>
      <c r="B382" s="1"/>
      <c r="C382" s="18"/>
      <c r="D382" s="18"/>
      <c r="E382" s="1"/>
      <c r="F382" s="18"/>
      <c r="G382" s="18"/>
      <c r="H382" s="104"/>
      <c r="I382" s="18"/>
      <c r="J382" s="29"/>
      <c r="K382" s="29"/>
    </row>
    <row r="383" spans="1:11" ht="25" customHeight="1" x14ac:dyDescent="0.3">
      <c r="A383" s="11"/>
      <c r="B383" s="1"/>
      <c r="C383" s="18"/>
      <c r="D383" s="18"/>
      <c r="E383" s="1"/>
      <c r="F383" s="18"/>
      <c r="G383" s="18"/>
      <c r="H383" s="104"/>
      <c r="I383" s="18"/>
      <c r="J383" s="29"/>
      <c r="K383" s="29"/>
    </row>
    <row r="384" spans="1:11" ht="25" customHeight="1" x14ac:dyDescent="0.3">
      <c r="A384" s="11"/>
      <c r="B384" s="1"/>
      <c r="C384" s="18"/>
      <c r="D384" s="18"/>
      <c r="E384" s="1"/>
      <c r="F384" s="18"/>
      <c r="G384" s="18"/>
      <c r="H384" s="104"/>
      <c r="I384" s="18"/>
      <c r="J384" s="29"/>
      <c r="K384" s="29"/>
    </row>
    <row r="385" spans="1:11" ht="25" customHeight="1" x14ac:dyDescent="0.3">
      <c r="A385" s="11"/>
      <c r="B385" s="1"/>
      <c r="C385" s="18"/>
      <c r="D385" s="18"/>
      <c r="E385" s="1"/>
      <c r="F385" s="18"/>
      <c r="G385" s="18"/>
      <c r="H385" s="104"/>
      <c r="I385" s="18"/>
      <c r="J385" s="29"/>
      <c r="K385" s="29"/>
    </row>
    <row r="386" spans="1:11" ht="25" customHeight="1" x14ac:dyDescent="0.3">
      <c r="A386" s="11"/>
      <c r="B386" s="1"/>
      <c r="C386" s="18"/>
      <c r="D386" s="18"/>
      <c r="E386" s="1"/>
      <c r="F386" s="18"/>
      <c r="G386" s="18"/>
      <c r="H386" s="104"/>
      <c r="I386" s="18"/>
      <c r="J386" s="29"/>
      <c r="K386" s="29"/>
    </row>
    <row r="387" spans="1:11" ht="25" customHeight="1" x14ac:dyDescent="0.3">
      <c r="A387" s="11"/>
      <c r="B387" s="1"/>
      <c r="C387" s="18"/>
      <c r="D387" s="18"/>
      <c r="E387" s="1"/>
      <c r="F387" s="18"/>
      <c r="G387" s="18"/>
      <c r="H387" s="104"/>
      <c r="I387" s="18"/>
      <c r="J387" s="29"/>
      <c r="K387" s="29"/>
    </row>
    <row r="388" spans="1:11" ht="25" customHeight="1" x14ac:dyDescent="0.3">
      <c r="A388" s="11"/>
      <c r="B388" s="1"/>
      <c r="C388" s="18"/>
      <c r="D388" s="18"/>
      <c r="E388" s="1"/>
      <c r="F388" s="18"/>
      <c r="G388" s="18"/>
      <c r="H388" s="104"/>
      <c r="I388" s="18"/>
      <c r="J388" s="29"/>
      <c r="K388" s="29"/>
    </row>
    <row r="389" spans="1:11" ht="25" customHeight="1" x14ac:dyDescent="0.3">
      <c r="A389" s="11"/>
      <c r="B389" s="1"/>
      <c r="C389" s="18"/>
      <c r="D389" s="18"/>
      <c r="E389" s="1"/>
      <c r="F389" s="18"/>
      <c r="G389" s="18"/>
      <c r="H389" s="104"/>
      <c r="I389" s="18"/>
      <c r="J389" s="29"/>
      <c r="K389" s="29"/>
    </row>
    <row r="390" spans="1:11" ht="25" customHeight="1" x14ac:dyDescent="0.3">
      <c r="A390" s="11"/>
      <c r="B390" s="1"/>
      <c r="C390" s="18"/>
      <c r="D390" s="18"/>
      <c r="E390" s="1"/>
      <c r="F390" s="18"/>
      <c r="G390" s="18"/>
      <c r="H390" s="104"/>
      <c r="I390" s="18"/>
      <c r="J390" s="29"/>
      <c r="K390" s="29"/>
    </row>
    <row r="391" spans="1:11" ht="25" customHeight="1" x14ac:dyDescent="0.3">
      <c r="A391" s="11"/>
      <c r="B391" s="1"/>
      <c r="C391" s="18"/>
      <c r="D391" s="18"/>
      <c r="E391" s="1"/>
      <c r="F391" s="18"/>
      <c r="G391" s="18"/>
      <c r="H391" s="104"/>
      <c r="I391" s="18"/>
      <c r="J391" s="29"/>
      <c r="K391" s="29"/>
    </row>
    <row r="392" spans="1:11" ht="25" customHeight="1" x14ac:dyDescent="0.3">
      <c r="A392" s="11"/>
      <c r="B392" s="1"/>
      <c r="C392" s="18"/>
      <c r="D392" s="18"/>
      <c r="E392" s="1"/>
      <c r="F392" s="18"/>
      <c r="G392" s="18"/>
      <c r="H392" s="104"/>
      <c r="I392" s="18"/>
      <c r="J392" s="29"/>
      <c r="K392" s="29"/>
    </row>
    <row r="393" spans="1:11" ht="25" customHeight="1" x14ac:dyDescent="0.3">
      <c r="A393" s="11"/>
      <c r="B393" s="1"/>
      <c r="C393" s="18"/>
      <c r="D393" s="18"/>
      <c r="E393" s="1"/>
      <c r="F393" s="18"/>
      <c r="G393" s="18"/>
      <c r="H393" s="104"/>
      <c r="I393" s="18"/>
      <c r="J393" s="29"/>
      <c r="K393" s="29"/>
    </row>
    <row r="394" spans="1:11" ht="25" customHeight="1" x14ac:dyDescent="0.3">
      <c r="A394" s="11"/>
      <c r="B394" s="1"/>
      <c r="C394" s="18"/>
      <c r="D394" s="18"/>
      <c r="E394" s="1"/>
      <c r="F394" s="18"/>
      <c r="G394" s="18"/>
      <c r="H394" s="104"/>
      <c r="I394" s="18"/>
      <c r="J394" s="29"/>
      <c r="K394" s="29"/>
    </row>
    <row r="395" spans="1:11" ht="25" customHeight="1" x14ac:dyDescent="0.3">
      <c r="A395" s="11"/>
      <c r="B395" s="1"/>
      <c r="C395" s="18"/>
      <c r="D395" s="18"/>
      <c r="E395" s="1"/>
      <c r="F395" s="18"/>
      <c r="G395" s="18"/>
      <c r="H395" s="104"/>
      <c r="I395" s="18"/>
      <c r="J395" s="29"/>
      <c r="K395" s="29"/>
    </row>
    <row r="396" spans="1:11" ht="25" customHeight="1" x14ac:dyDescent="0.3">
      <c r="A396" s="11"/>
      <c r="B396" s="1"/>
      <c r="C396" s="18"/>
      <c r="D396" s="18"/>
      <c r="E396" s="1"/>
      <c r="F396" s="18"/>
      <c r="G396" s="18"/>
      <c r="H396" s="104"/>
      <c r="I396" s="18"/>
      <c r="J396" s="29"/>
      <c r="K396" s="29"/>
    </row>
    <row r="397" spans="1:11" ht="25" customHeight="1" x14ac:dyDescent="0.3">
      <c r="A397" s="11"/>
      <c r="B397" s="1"/>
      <c r="C397" s="18"/>
      <c r="D397" s="18"/>
      <c r="E397" s="1"/>
      <c r="F397" s="18"/>
      <c r="G397" s="18"/>
      <c r="H397" s="104"/>
      <c r="I397" s="18"/>
      <c r="J397" s="29"/>
      <c r="K397" s="29"/>
    </row>
    <row r="398" spans="1:11" ht="25" customHeight="1" x14ac:dyDescent="0.3">
      <c r="A398" s="11"/>
      <c r="B398" s="1"/>
      <c r="C398" s="18"/>
      <c r="D398" s="18"/>
      <c r="E398" s="1"/>
      <c r="F398" s="18"/>
      <c r="G398" s="18"/>
      <c r="H398" s="104"/>
      <c r="I398" s="18"/>
      <c r="J398" s="29"/>
      <c r="K398" s="29"/>
    </row>
    <row r="399" spans="1:11" ht="25" customHeight="1" x14ac:dyDescent="0.3">
      <c r="A399" s="11"/>
      <c r="B399" s="1"/>
      <c r="C399" s="18"/>
      <c r="D399" s="18"/>
      <c r="E399" s="1"/>
      <c r="F399" s="18"/>
      <c r="G399" s="18"/>
      <c r="H399" s="104"/>
      <c r="I399" s="18"/>
      <c r="J399" s="29"/>
      <c r="K399" s="29"/>
    </row>
    <row r="400" spans="1:11" ht="25" customHeight="1" x14ac:dyDescent="0.3">
      <c r="A400" s="11"/>
      <c r="B400" s="1"/>
      <c r="C400" s="18"/>
      <c r="D400" s="18"/>
      <c r="E400" s="1"/>
      <c r="F400" s="18"/>
      <c r="G400" s="18"/>
      <c r="H400" s="104"/>
      <c r="I400" s="18"/>
      <c r="J400" s="29"/>
      <c r="K400" s="29"/>
    </row>
    <row r="401" spans="1:11" ht="25" customHeight="1" x14ac:dyDescent="0.3">
      <c r="A401" s="11"/>
      <c r="B401" s="1"/>
      <c r="C401" s="18"/>
      <c r="D401" s="18"/>
      <c r="E401" s="1"/>
      <c r="F401" s="18"/>
      <c r="G401" s="18"/>
      <c r="H401" s="104"/>
      <c r="I401" s="18"/>
      <c r="J401" s="29"/>
      <c r="K401" s="29"/>
    </row>
    <row r="402" spans="1:11" ht="25" customHeight="1" x14ac:dyDescent="0.3">
      <c r="A402" s="11"/>
      <c r="B402" s="1"/>
      <c r="C402" s="18"/>
      <c r="D402" s="18"/>
      <c r="E402" s="1"/>
      <c r="F402" s="18"/>
      <c r="G402" s="18"/>
      <c r="H402" s="104"/>
      <c r="I402" s="18"/>
      <c r="J402" s="29"/>
      <c r="K402" s="29"/>
    </row>
    <row r="403" spans="1:11" ht="25" customHeight="1" x14ac:dyDescent="0.3">
      <c r="A403" s="11"/>
      <c r="B403" s="1"/>
      <c r="C403" s="18"/>
      <c r="D403" s="18"/>
      <c r="E403" s="1"/>
      <c r="F403" s="18"/>
      <c r="G403" s="18"/>
      <c r="H403" s="104"/>
      <c r="I403" s="18"/>
      <c r="J403" s="29"/>
      <c r="K403" s="29"/>
    </row>
    <row r="404" spans="1:11" ht="25" customHeight="1" x14ac:dyDescent="0.3">
      <c r="A404" s="11"/>
      <c r="B404" s="1"/>
      <c r="C404" s="18"/>
      <c r="D404" s="18"/>
      <c r="E404" s="1"/>
      <c r="F404" s="18"/>
      <c r="G404" s="18"/>
      <c r="H404" s="104"/>
      <c r="I404" s="18"/>
      <c r="J404" s="29"/>
      <c r="K404" s="29"/>
    </row>
    <row r="405" spans="1:11" ht="25" customHeight="1" x14ac:dyDescent="0.3">
      <c r="A405" s="11"/>
      <c r="B405" s="1"/>
      <c r="C405" s="18"/>
      <c r="D405" s="18"/>
      <c r="E405" s="1"/>
      <c r="F405" s="18"/>
      <c r="G405" s="18"/>
      <c r="H405" s="104"/>
      <c r="I405" s="18"/>
      <c r="J405" s="29"/>
      <c r="K405" s="29"/>
    </row>
    <row r="406" spans="1:11" ht="25" customHeight="1" x14ac:dyDescent="0.3">
      <c r="A406" s="11"/>
      <c r="B406" s="1"/>
      <c r="C406" s="18"/>
      <c r="D406" s="18"/>
      <c r="E406" s="1"/>
      <c r="F406" s="18"/>
      <c r="G406" s="18"/>
      <c r="H406" s="104"/>
      <c r="I406" s="18"/>
      <c r="J406" s="29"/>
      <c r="K406" s="29"/>
    </row>
    <row r="407" spans="1:11" ht="25" customHeight="1" x14ac:dyDescent="0.3">
      <c r="A407" s="11"/>
      <c r="B407" s="1"/>
      <c r="C407" s="18"/>
      <c r="D407" s="18"/>
      <c r="E407" s="1"/>
      <c r="F407" s="18"/>
      <c r="G407" s="18"/>
      <c r="H407" s="104"/>
      <c r="I407" s="18"/>
      <c r="J407" s="29"/>
      <c r="K407" s="29"/>
    </row>
    <row r="408" spans="1:11" ht="25" customHeight="1" x14ac:dyDescent="0.3">
      <c r="A408" s="11"/>
      <c r="B408" s="1"/>
      <c r="C408" s="18"/>
      <c r="D408" s="18"/>
      <c r="E408" s="1"/>
      <c r="F408" s="18"/>
      <c r="G408" s="18"/>
      <c r="H408" s="104"/>
      <c r="I408" s="18"/>
      <c r="J408" s="29"/>
      <c r="K408" s="29"/>
    </row>
    <row r="409" spans="1:11" ht="25" customHeight="1" x14ac:dyDescent="0.3">
      <c r="A409" s="11"/>
      <c r="B409" s="1"/>
      <c r="C409" s="18"/>
      <c r="D409" s="18"/>
      <c r="E409" s="1"/>
      <c r="F409" s="18"/>
      <c r="G409" s="18"/>
      <c r="H409" s="104"/>
      <c r="I409" s="18"/>
      <c r="J409" s="29"/>
      <c r="K409" s="29"/>
    </row>
    <row r="410" spans="1:11" ht="25" customHeight="1" x14ac:dyDescent="0.3">
      <c r="A410" s="11"/>
      <c r="B410" s="1"/>
      <c r="C410" s="18"/>
      <c r="D410" s="18"/>
      <c r="E410" s="1"/>
      <c r="F410" s="18"/>
      <c r="G410" s="18"/>
      <c r="H410" s="104"/>
      <c r="I410" s="18"/>
      <c r="J410" s="29"/>
      <c r="K410" s="29"/>
    </row>
    <row r="411" spans="1:11" ht="25" customHeight="1" x14ac:dyDescent="0.3">
      <c r="A411" s="11"/>
      <c r="B411" s="1"/>
      <c r="C411" s="18"/>
      <c r="D411" s="18"/>
      <c r="E411" s="1"/>
      <c r="F411" s="18"/>
      <c r="G411" s="18"/>
      <c r="H411" s="104"/>
      <c r="I411" s="18"/>
      <c r="J411" s="29"/>
      <c r="K411" s="29"/>
    </row>
    <row r="412" spans="1:11" ht="25" customHeight="1" x14ac:dyDescent="0.3">
      <c r="A412" s="11"/>
      <c r="B412" s="1"/>
      <c r="C412" s="18"/>
      <c r="D412" s="18"/>
      <c r="E412" s="1"/>
      <c r="F412" s="18"/>
      <c r="G412" s="18"/>
      <c r="H412" s="104"/>
      <c r="I412" s="18"/>
      <c r="J412" s="29"/>
      <c r="K412" s="29"/>
    </row>
    <row r="413" spans="1:11" ht="25" customHeight="1" x14ac:dyDescent="0.3">
      <c r="A413" s="11"/>
      <c r="B413" s="1"/>
      <c r="C413" s="18"/>
      <c r="D413" s="18"/>
      <c r="E413" s="1"/>
      <c r="F413" s="18"/>
      <c r="G413" s="18"/>
      <c r="H413" s="104"/>
      <c r="I413" s="18"/>
      <c r="J413" s="29"/>
      <c r="K413" s="29"/>
    </row>
    <row r="414" spans="1:11" ht="25" customHeight="1" x14ac:dyDescent="0.3">
      <c r="A414" s="11"/>
      <c r="B414" s="1"/>
      <c r="C414" s="18"/>
      <c r="D414" s="18"/>
      <c r="E414" s="1"/>
      <c r="F414" s="18"/>
      <c r="G414" s="18"/>
      <c r="H414" s="104"/>
      <c r="I414" s="18"/>
      <c r="J414" s="29"/>
      <c r="K414" s="29"/>
    </row>
    <row r="415" spans="1:11" ht="25" customHeight="1" x14ac:dyDescent="0.3">
      <c r="A415" s="11"/>
      <c r="B415" s="1"/>
      <c r="C415" s="18"/>
      <c r="D415" s="18"/>
      <c r="E415" s="1"/>
      <c r="F415" s="18"/>
      <c r="G415" s="18"/>
      <c r="H415" s="104"/>
      <c r="I415" s="18"/>
      <c r="J415" s="29"/>
      <c r="K415" s="29"/>
    </row>
    <row r="416" spans="1:11" ht="25" customHeight="1" x14ac:dyDescent="0.3">
      <c r="A416" s="11"/>
      <c r="B416" s="1"/>
      <c r="C416" s="18"/>
      <c r="D416" s="18"/>
      <c r="E416" s="1"/>
      <c r="F416" s="18"/>
      <c r="G416" s="18"/>
      <c r="H416" s="104"/>
      <c r="I416" s="18"/>
      <c r="J416" s="29"/>
      <c r="K416" s="29"/>
    </row>
    <row r="417" spans="1:11" ht="25" customHeight="1" x14ac:dyDescent="0.3">
      <c r="A417" s="11"/>
      <c r="B417" s="1"/>
      <c r="C417" s="18"/>
      <c r="D417" s="18"/>
      <c r="E417" s="1"/>
      <c r="F417" s="18"/>
      <c r="G417" s="18"/>
      <c r="H417" s="104"/>
      <c r="I417" s="18"/>
      <c r="J417" s="29"/>
      <c r="K417" s="29"/>
    </row>
    <row r="418" spans="1:11" ht="25" customHeight="1" x14ac:dyDescent="0.3">
      <c r="A418" s="11"/>
      <c r="B418" s="1"/>
      <c r="C418" s="18"/>
      <c r="D418" s="18"/>
      <c r="E418" s="1"/>
      <c r="F418" s="18"/>
      <c r="G418" s="18"/>
      <c r="H418" s="104"/>
      <c r="I418" s="18"/>
      <c r="J418" s="29"/>
      <c r="K418" s="29"/>
    </row>
    <row r="419" spans="1:11" ht="25" customHeight="1" x14ac:dyDescent="0.3">
      <c r="A419" s="11"/>
      <c r="B419" s="1"/>
      <c r="C419" s="18"/>
      <c r="D419" s="18"/>
      <c r="E419" s="1"/>
      <c r="F419" s="18"/>
      <c r="G419" s="18"/>
      <c r="H419" s="104"/>
      <c r="I419" s="18"/>
      <c r="J419" s="29"/>
      <c r="K419" s="29"/>
    </row>
    <row r="420" spans="1:11" ht="25" customHeight="1" x14ac:dyDescent="0.3">
      <c r="A420" s="11"/>
      <c r="B420" s="1"/>
      <c r="C420" s="18"/>
      <c r="D420" s="18"/>
      <c r="E420" s="1"/>
      <c r="F420" s="18"/>
      <c r="G420" s="18"/>
      <c r="H420" s="104"/>
      <c r="I420" s="18"/>
      <c r="J420" s="29"/>
      <c r="K420" s="29"/>
    </row>
    <row r="421" spans="1:11" ht="25" customHeight="1" x14ac:dyDescent="0.3">
      <c r="A421" s="11"/>
      <c r="B421" s="1"/>
      <c r="C421" s="18"/>
      <c r="D421" s="18"/>
      <c r="E421" s="1"/>
      <c r="F421" s="18"/>
      <c r="G421" s="18"/>
      <c r="H421" s="104"/>
      <c r="I421" s="18"/>
      <c r="J421" s="29"/>
      <c r="K421" s="29"/>
    </row>
    <row r="422" spans="1:11" ht="25" customHeight="1" x14ac:dyDescent="0.3">
      <c r="A422" s="11"/>
      <c r="B422" s="1"/>
      <c r="C422" s="18"/>
      <c r="D422" s="18"/>
      <c r="E422" s="1"/>
      <c r="F422" s="18"/>
      <c r="G422" s="18"/>
      <c r="H422" s="104"/>
      <c r="I422" s="18"/>
      <c r="J422" s="29"/>
      <c r="K422" s="29"/>
    </row>
    <row r="423" spans="1:11" ht="25" customHeight="1" x14ac:dyDescent="0.3">
      <c r="A423" s="11"/>
      <c r="B423" s="1"/>
      <c r="C423" s="18"/>
      <c r="D423" s="18"/>
      <c r="E423" s="1"/>
      <c r="F423" s="18"/>
      <c r="G423" s="18"/>
      <c r="H423" s="104"/>
      <c r="I423" s="18"/>
      <c r="J423" s="29"/>
      <c r="K423" s="29"/>
    </row>
    <row r="424" spans="1:11" ht="25" customHeight="1" x14ac:dyDescent="0.3">
      <c r="A424" s="11"/>
      <c r="B424" s="1"/>
      <c r="C424" s="18"/>
      <c r="D424" s="18"/>
      <c r="E424" s="1"/>
      <c r="F424" s="18"/>
      <c r="G424" s="18"/>
      <c r="H424" s="104"/>
      <c r="I424" s="18"/>
      <c r="J424" s="29"/>
      <c r="K424" s="29"/>
    </row>
    <row r="425" spans="1:11" ht="25" customHeight="1" x14ac:dyDescent="0.3">
      <c r="A425" s="11"/>
      <c r="B425" s="1"/>
      <c r="C425" s="18"/>
      <c r="D425" s="18"/>
      <c r="E425" s="1"/>
      <c r="F425" s="18"/>
      <c r="G425" s="18"/>
      <c r="H425" s="104"/>
      <c r="I425" s="18"/>
      <c r="J425" s="29"/>
      <c r="K425" s="29"/>
    </row>
    <row r="426" spans="1:11" ht="25" customHeight="1" x14ac:dyDescent="0.3">
      <c r="A426" s="11"/>
      <c r="B426" s="1"/>
      <c r="C426" s="18"/>
      <c r="D426" s="18"/>
      <c r="E426" s="1"/>
      <c r="F426" s="18"/>
      <c r="G426" s="18"/>
      <c r="H426" s="104"/>
      <c r="I426" s="18"/>
      <c r="J426" s="29"/>
      <c r="K426" s="29"/>
    </row>
    <row r="427" spans="1:11" ht="25" customHeight="1" x14ac:dyDescent="0.3">
      <c r="A427" s="11"/>
      <c r="B427" s="1"/>
      <c r="C427" s="18"/>
      <c r="D427" s="18"/>
      <c r="E427" s="1"/>
      <c r="F427" s="18"/>
      <c r="G427" s="18"/>
      <c r="H427" s="104"/>
      <c r="I427" s="18"/>
      <c r="J427" s="29"/>
      <c r="K427" s="29"/>
    </row>
    <row r="428" spans="1:11" ht="25" customHeight="1" x14ac:dyDescent="0.3">
      <c r="A428" s="11"/>
      <c r="B428" s="1"/>
      <c r="C428" s="18"/>
      <c r="D428" s="18"/>
      <c r="E428" s="1"/>
      <c r="F428" s="18"/>
      <c r="G428" s="18"/>
      <c r="H428" s="104"/>
      <c r="I428" s="18"/>
      <c r="J428" s="29"/>
      <c r="K428" s="29"/>
    </row>
    <row r="429" spans="1:11" ht="25" customHeight="1" x14ac:dyDescent="0.3">
      <c r="A429" s="11"/>
      <c r="B429" s="1"/>
      <c r="C429" s="18"/>
      <c r="D429" s="18"/>
      <c r="E429" s="1"/>
      <c r="F429" s="18"/>
      <c r="G429" s="18"/>
      <c r="H429" s="104"/>
      <c r="I429" s="18"/>
      <c r="J429" s="29"/>
      <c r="K429" s="29"/>
    </row>
    <row r="430" spans="1:11" ht="25" customHeight="1" x14ac:dyDescent="0.3">
      <c r="A430" s="11"/>
      <c r="B430" s="1"/>
      <c r="C430" s="18"/>
      <c r="D430" s="18"/>
      <c r="E430" s="1"/>
      <c r="F430" s="18"/>
      <c r="G430" s="18"/>
      <c r="H430" s="104"/>
      <c r="I430" s="18"/>
      <c r="J430" s="29"/>
      <c r="K430" s="29"/>
    </row>
    <row r="431" spans="1:11" ht="25" customHeight="1" x14ac:dyDescent="0.3">
      <c r="A431" s="11"/>
      <c r="B431" s="1"/>
      <c r="C431" s="18"/>
      <c r="D431" s="18"/>
      <c r="E431" s="1"/>
      <c r="F431" s="18"/>
      <c r="G431" s="18"/>
      <c r="H431" s="104"/>
      <c r="I431" s="18"/>
      <c r="J431" s="29"/>
      <c r="K431" s="29"/>
    </row>
    <row r="432" spans="1:11" ht="25" customHeight="1" x14ac:dyDescent="0.3">
      <c r="A432" s="11"/>
      <c r="B432" s="1"/>
      <c r="C432" s="18"/>
      <c r="D432" s="18"/>
      <c r="E432" s="1"/>
      <c r="F432" s="18"/>
      <c r="G432" s="18"/>
      <c r="H432" s="104"/>
      <c r="I432" s="18"/>
      <c r="J432" s="29"/>
      <c r="K432" s="29"/>
    </row>
    <row r="433" spans="1:11" ht="25" customHeight="1" x14ac:dyDescent="0.3">
      <c r="A433" s="11"/>
      <c r="B433" s="1"/>
      <c r="C433" s="18"/>
      <c r="D433" s="18"/>
      <c r="E433" s="1"/>
      <c r="F433" s="18"/>
      <c r="G433" s="18"/>
      <c r="H433" s="104"/>
      <c r="I433" s="18"/>
      <c r="J433" s="29"/>
      <c r="K433" s="29"/>
    </row>
    <row r="434" spans="1:11" ht="25" customHeight="1" x14ac:dyDescent="0.3">
      <c r="A434" s="11"/>
      <c r="B434" s="1"/>
      <c r="C434" s="18"/>
      <c r="D434" s="18"/>
      <c r="E434" s="1"/>
      <c r="F434" s="18"/>
      <c r="G434" s="18"/>
      <c r="H434" s="104"/>
      <c r="I434" s="18"/>
      <c r="J434" s="29"/>
      <c r="K434" s="29"/>
    </row>
    <row r="435" spans="1:11" ht="25" customHeight="1" x14ac:dyDescent="0.3">
      <c r="A435" s="11"/>
      <c r="B435" s="1"/>
      <c r="C435" s="18"/>
      <c r="D435" s="18"/>
      <c r="E435" s="1"/>
      <c r="F435" s="18"/>
      <c r="G435" s="18"/>
      <c r="H435" s="104"/>
      <c r="I435" s="18"/>
      <c r="J435" s="29"/>
      <c r="K435" s="29"/>
    </row>
    <row r="436" spans="1:11" ht="25" customHeight="1" x14ac:dyDescent="0.3">
      <c r="A436" s="11"/>
      <c r="B436" s="1"/>
      <c r="C436" s="18"/>
      <c r="D436" s="18"/>
      <c r="E436" s="1"/>
      <c r="F436" s="18"/>
      <c r="G436" s="18"/>
      <c r="H436" s="104"/>
      <c r="I436" s="18"/>
      <c r="J436" s="29"/>
      <c r="K436" s="29"/>
    </row>
    <row r="437" spans="1:11" ht="25" customHeight="1" x14ac:dyDescent="0.3">
      <c r="A437" s="11"/>
      <c r="B437" s="1"/>
      <c r="C437" s="18"/>
      <c r="D437" s="18"/>
      <c r="E437" s="1"/>
      <c r="F437" s="18"/>
      <c r="G437" s="18"/>
      <c r="H437" s="104"/>
      <c r="I437" s="18"/>
      <c r="J437" s="29"/>
      <c r="K437" s="29"/>
    </row>
    <row r="438" spans="1:11" ht="25" customHeight="1" x14ac:dyDescent="0.3">
      <c r="A438" s="11"/>
      <c r="B438" s="1"/>
      <c r="C438" s="18"/>
      <c r="D438" s="18"/>
      <c r="E438" s="1"/>
      <c r="F438" s="18"/>
      <c r="G438" s="18"/>
      <c r="H438" s="104"/>
      <c r="I438" s="18"/>
      <c r="J438" s="29"/>
      <c r="K438" s="29"/>
    </row>
    <row r="439" spans="1:11" ht="25" customHeight="1" x14ac:dyDescent="0.3">
      <c r="A439" s="11"/>
      <c r="B439" s="1"/>
      <c r="C439" s="18"/>
      <c r="D439" s="18"/>
      <c r="E439" s="1"/>
      <c r="F439" s="18"/>
      <c r="G439" s="18"/>
      <c r="H439" s="104"/>
      <c r="I439" s="18"/>
      <c r="J439" s="29"/>
      <c r="K439" s="29"/>
    </row>
    <row r="440" spans="1:11" ht="25" customHeight="1" x14ac:dyDescent="0.3">
      <c r="A440" s="11"/>
      <c r="B440" s="1"/>
      <c r="C440" s="18"/>
      <c r="D440" s="18"/>
      <c r="E440" s="1"/>
      <c r="F440" s="18"/>
      <c r="G440" s="18"/>
      <c r="H440" s="104"/>
      <c r="I440" s="18"/>
      <c r="J440" s="29"/>
      <c r="K440" s="29"/>
    </row>
    <row r="441" spans="1:11" ht="25" customHeight="1" x14ac:dyDescent="0.3">
      <c r="A441" s="11"/>
      <c r="B441" s="1"/>
      <c r="C441" s="18"/>
      <c r="D441" s="18"/>
      <c r="E441" s="1"/>
      <c r="F441" s="18"/>
      <c r="G441" s="18"/>
      <c r="H441" s="104"/>
      <c r="I441" s="18"/>
      <c r="J441" s="29"/>
      <c r="K441" s="29"/>
    </row>
    <row r="442" spans="1:11" ht="25" customHeight="1" x14ac:dyDescent="0.3">
      <c r="A442" s="11"/>
      <c r="B442" s="1"/>
      <c r="C442" s="18"/>
      <c r="D442" s="18"/>
      <c r="E442" s="1"/>
      <c r="F442" s="18"/>
      <c r="G442" s="18"/>
      <c r="H442" s="104"/>
      <c r="I442" s="18"/>
      <c r="J442" s="29"/>
      <c r="K442" s="29"/>
    </row>
    <row r="443" spans="1:11" ht="25" customHeight="1" x14ac:dyDescent="0.3">
      <c r="A443" s="11"/>
      <c r="B443" s="1"/>
      <c r="C443" s="18"/>
      <c r="D443" s="18"/>
      <c r="E443" s="1"/>
      <c r="F443" s="18"/>
      <c r="G443" s="18"/>
      <c r="H443" s="104"/>
      <c r="I443" s="18"/>
      <c r="J443" s="29"/>
      <c r="K443" s="29"/>
    </row>
    <row r="444" spans="1:11" ht="25" customHeight="1" x14ac:dyDescent="0.3">
      <c r="A444" s="11"/>
      <c r="B444" s="1"/>
      <c r="C444" s="18"/>
      <c r="D444" s="18"/>
      <c r="E444" s="1"/>
      <c r="F444" s="18"/>
      <c r="G444" s="18"/>
      <c r="H444" s="104"/>
      <c r="I444" s="18"/>
      <c r="J444" s="29"/>
      <c r="K444" s="29"/>
    </row>
    <row r="445" spans="1:11" ht="25" customHeight="1" x14ac:dyDescent="0.3">
      <c r="A445" s="11"/>
      <c r="B445" s="1"/>
      <c r="C445" s="18"/>
      <c r="D445" s="18"/>
      <c r="E445" s="1"/>
      <c r="F445" s="18"/>
      <c r="G445" s="18"/>
      <c r="H445" s="104"/>
      <c r="I445" s="18"/>
      <c r="J445" s="29"/>
      <c r="K445" s="29"/>
    </row>
    <row r="446" spans="1:11" ht="25" customHeight="1" x14ac:dyDescent="0.3">
      <c r="A446" s="11"/>
      <c r="B446" s="1"/>
      <c r="C446" s="18"/>
      <c r="D446" s="18"/>
      <c r="E446" s="1"/>
      <c r="F446" s="18"/>
      <c r="G446" s="18"/>
      <c r="H446" s="104"/>
      <c r="I446" s="18"/>
      <c r="J446" s="29"/>
      <c r="K446" s="29"/>
    </row>
    <row r="447" spans="1:11" ht="25" customHeight="1" x14ac:dyDescent="0.3">
      <c r="A447" s="11"/>
      <c r="B447" s="1"/>
      <c r="C447" s="18"/>
      <c r="D447" s="18"/>
      <c r="E447" s="1"/>
      <c r="F447" s="18"/>
      <c r="G447" s="18"/>
      <c r="H447" s="104"/>
      <c r="I447" s="18"/>
      <c r="J447" s="29"/>
      <c r="K447" s="29"/>
    </row>
    <row r="448" spans="1:11" ht="25" customHeight="1" x14ac:dyDescent="0.3">
      <c r="A448" s="11"/>
      <c r="B448" s="1"/>
      <c r="C448" s="18"/>
      <c r="D448" s="18"/>
      <c r="E448" s="1"/>
      <c r="F448" s="18"/>
      <c r="G448" s="18"/>
      <c r="H448" s="104"/>
      <c r="I448" s="18"/>
      <c r="J448" s="29"/>
      <c r="K448" s="29"/>
    </row>
    <row r="449" spans="1:11" ht="25" customHeight="1" x14ac:dyDescent="0.3">
      <c r="A449" s="11"/>
      <c r="B449" s="1"/>
      <c r="C449" s="18"/>
      <c r="D449" s="18"/>
      <c r="E449" s="1"/>
      <c r="F449" s="18"/>
      <c r="G449" s="18"/>
      <c r="H449" s="104"/>
      <c r="I449" s="18"/>
      <c r="J449" s="29"/>
      <c r="K449" s="29"/>
    </row>
    <row r="450" spans="1:11" ht="25" customHeight="1" x14ac:dyDescent="0.3">
      <c r="A450" s="11"/>
      <c r="B450" s="1"/>
      <c r="C450" s="18"/>
      <c r="D450" s="18"/>
      <c r="E450" s="1"/>
      <c r="F450" s="18"/>
      <c r="G450" s="18"/>
      <c r="H450" s="104"/>
      <c r="I450" s="18"/>
      <c r="J450" s="29"/>
      <c r="K450" s="29"/>
    </row>
    <row r="451" spans="1:11" ht="25" customHeight="1" x14ac:dyDescent="0.3">
      <c r="A451" s="11"/>
      <c r="B451" s="1"/>
      <c r="C451" s="18"/>
      <c r="D451" s="18"/>
      <c r="E451" s="1"/>
      <c r="F451" s="18"/>
      <c r="G451" s="18"/>
      <c r="H451" s="104"/>
      <c r="I451" s="18"/>
      <c r="J451" s="29"/>
      <c r="K451" s="29"/>
    </row>
    <row r="452" spans="1:11" ht="25" customHeight="1" x14ac:dyDescent="0.3">
      <c r="A452" s="11"/>
      <c r="B452" s="1"/>
      <c r="C452" s="18"/>
      <c r="D452" s="18"/>
      <c r="E452" s="1"/>
      <c r="F452" s="18"/>
      <c r="G452" s="18"/>
      <c r="H452" s="104"/>
      <c r="I452" s="18"/>
      <c r="J452" s="29"/>
      <c r="K452" s="29"/>
    </row>
    <row r="453" spans="1:11" ht="25" customHeight="1" x14ac:dyDescent="0.3">
      <c r="A453" s="11"/>
      <c r="B453" s="1"/>
      <c r="C453" s="18"/>
      <c r="D453" s="18"/>
      <c r="E453" s="1"/>
      <c r="F453" s="18"/>
      <c r="G453" s="18"/>
      <c r="H453" s="104"/>
      <c r="I453" s="18"/>
      <c r="J453" s="29"/>
      <c r="K453" s="29"/>
    </row>
    <row r="454" spans="1:11" ht="25" customHeight="1" x14ac:dyDescent="0.3">
      <c r="A454" s="11"/>
      <c r="B454" s="1"/>
      <c r="C454" s="18"/>
      <c r="D454" s="18"/>
      <c r="E454" s="1"/>
      <c r="F454" s="18"/>
      <c r="G454" s="18"/>
      <c r="H454" s="104"/>
      <c r="I454" s="18"/>
      <c r="J454" s="29"/>
      <c r="K454" s="29"/>
    </row>
    <row r="455" spans="1:11" ht="25" customHeight="1" x14ac:dyDescent="0.3">
      <c r="A455" s="11"/>
      <c r="B455" s="1"/>
      <c r="C455" s="18"/>
      <c r="D455" s="18"/>
      <c r="E455" s="1"/>
      <c r="F455" s="18"/>
      <c r="G455" s="18"/>
      <c r="H455" s="104"/>
      <c r="I455" s="18"/>
      <c r="J455" s="29"/>
      <c r="K455" s="29"/>
    </row>
    <row r="456" spans="1:11" ht="25" customHeight="1" x14ac:dyDescent="0.3">
      <c r="A456" s="11"/>
      <c r="B456" s="1"/>
      <c r="C456" s="18"/>
      <c r="D456" s="18"/>
      <c r="E456" s="1"/>
      <c r="F456" s="18"/>
      <c r="G456" s="18"/>
      <c r="H456" s="104"/>
      <c r="I456" s="18"/>
      <c r="J456" s="29"/>
      <c r="K456" s="29"/>
    </row>
    <row r="457" spans="1:11" ht="25" customHeight="1" x14ac:dyDescent="0.3">
      <c r="A457" s="11"/>
      <c r="B457" s="1"/>
      <c r="C457" s="18"/>
      <c r="D457" s="18"/>
      <c r="E457" s="1"/>
      <c r="F457" s="18"/>
      <c r="G457" s="18"/>
      <c r="H457" s="104"/>
      <c r="I457" s="18"/>
      <c r="J457" s="29"/>
      <c r="K457" s="29"/>
    </row>
    <row r="458" spans="1:11" ht="25" customHeight="1" x14ac:dyDescent="0.3">
      <c r="A458" s="11"/>
      <c r="B458" s="1"/>
      <c r="C458" s="18"/>
      <c r="D458" s="18"/>
      <c r="E458" s="1"/>
      <c r="F458" s="18"/>
      <c r="G458" s="18"/>
      <c r="H458" s="104"/>
      <c r="I458" s="18"/>
      <c r="J458" s="29"/>
      <c r="K458" s="29"/>
    </row>
    <row r="459" spans="1:11" ht="25" customHeight="1" x14ac:dyDescent="0.3">
      <c r="A459" s="11"/>
      <c r="B459" s="1"/>
      <c r="C459" s="18"/>
      <c r="D459" s="18"/>
      <c r="E459" s="1"/>
      <c r="F459" s="18"/>
      <c r="G459" s="18"/>
      <c r="H459" s="104"/>
      <c r="I459" s="18"/>
      <c r="J459" s="29"/>
      <c r="K459" s="29"/>
    </row>
    <row r="460" spans="1:11" ht="25" customHeight="1" x14ac:dyDescent="0.3">
      <c r="A460" s="11"/>
      <c r="B460" s="1"/>
      <c r="C460" s="18"/>
      <c r="D460" s="18"/>
      <c r="E460" s="1"/>
      <c r="F460" s="18"/>
      <c r="G460" s="18"/>
      <c r="H460" s="104"/>
      <c r="I460" s="18"/>
      <c r="J460" s="29"/>
      <c r="K460" s="29"/>
    </row>
    <row r="461" spans="1:11" ht="25" customHeight="1" x14ac:dyDescent="0.3">
      <c r="A461" s="11"/>
      <c r="B461" s="1"/>
      <c r="C461" s="18"/>
      <c r="D461" s="18"/>
      <c r="E461" s="1"/>
      <c r="F461" s="18"/>
      <c r="G461" s="18"/>
      <c r="H461" s="104"/>
      <c r="I461" s="18"/>
      <c r="J461" s="29"/>
      <c r="K461" s="29"/>
    </row>
    <row r="462" spans="1:11" ht="25" customHeight="1" x14ac:dyDescent="0.3">
      <c r="A462" s="11"/>
      <c r="B462" s="1"/>
      <c r="C462" s="18"/>
      <c r="D462" s="18"/>
      <c r="E462" s="1"/>
      <c r="F462" s="18"/>
      <c r="G462" s="18"/>
      <c r="H462" s="104"/>
      <c r="I462" s="18"/>
      <c r="J462" s="29"/>
      <c r="K462" s="29"/>
    </row>
    <row r="463" spans="1:11" ht="25" customHeight="1" x14ac:dyDescent="0.3">
      <c r="A463" s="11"/>
      <c r="B463" s="1"/>
      <c r="C463" s="18"/>
      <c r="D463" s="18"/>
      <c r="E463" s="1"/>
      <c r="F463" s="18"/>
      <c r="G463" s="18"/>
      <c r="H463" s="104"/>
      <c r="I463" s="18"/>
      <c r="J463" s="29"/>
      <c r="K463" s="29"/>
    </row>
    <row r="464" spans="1:11" ht="25" customHeight="1" x14ac:dyDescent="0.3">
      <c r="A464" s="11"/>
      <c r="B464" s="1"/>
      <c r="C464" s="18"/>
      <c r="D464" s="18"/>
      <c r="E464" s="1"/>
      <c r="F464" s="18"/>
      <c r="G464" s="18"/>
      <c r="H464" s="104"/>
      <c r="I464" s="18"/>
      <c r="J464" s="29"/>
      <c r="K464" s="29"/>
    </row>
    <row r="465" spans="1:11" ht="25" customHeight="1" x14ac:dyDescent="0.3">
      <c r="A465" s="11"/>
      <c r="B465" s="1"/>
      <c r="C465" s="18"/>
      <c r="D465" s="18"/>
      <c r="E465" s="1"/>
      <c r="F465" s="18"/>
      <c r="G465" s="18"/>
      <c r="H465" s="104"/>
      <c r="I465" s="18"/>
      <c r="J465" s="29"/>
      <c r="K465" s="29"/>
    </row>
    <row r="466" spans="1:11" ht="25" customHeight="1" x14ac:dyDescent="0.3">
      <c r="A466" s="11"/>
      <c r="B466" s="1"/>
      <c r="C466" s="18"/>
      <c r="D466" s="18"/>
      <c r="E466" s="1"/>
      <c r="F466" s="18"/>
      <c r="G466" s="18"/>
      <c r="H466" s="104"/>
      <c r="I466" s="18"/>
      <c r="J466" s="29"/>
      <c r="K466" s="29"/>
    </row>
    <row r="467" spans="1:11" ht="25" customHeight="1" x14ac:dyDescent="0.3">
      <c r="A467" s="11"/>
      <c r="B467" s="1"/>
      <c r="C467" s="18"/>
      <c r="D467" s="18"/>
      <c r="E467" s="1"/>
      <c r="F467" s="18"/>
      <c r="G467" s="18"/>
      <c r="H467" s="104"/>
      <c r="I467" s="18"/>
      <c r="J467" s="29"/>
      <c r="K467" s="29"/>
    </row>
    <row r="468" spans="1:11" ht="25" customHeight="1" x14ac:dyDescent="0.3">
      <c r="A468" s="11"/>
      <c r="B468" s="1"/>
      <c r="C468" s="18"/>
      <c r="D468" s="18"/>
      <c r="E468" s="1"/>
      <c r="F468" s="18"/>
      <c r="G468" s="18"/>
      <c r="H468" s="104"/>
      <c r="I468" s="18"/>
      <c r="J468" s="29"/>
      <c r="K468" s="29"/>
    </row>
    <row r="469" spans="1:11" ht="25" customHeight="1" x14ac:dyDescent="0.3">
      <c r="A469" s="11"/>
      <c r="B469" s="1"/>
      <c r="C469" s="18"/>
      <c r="D469" s="18"/>
      <c r="E469" s="1"/>
      <c r="F469" s="18"/>
      <c r="G469" s="18"/>
      <c r="H469" s="104"/>
      <c r="I469" s="18"/>
      <c r="J469" s="29"/>
      <c r="K469" s="29"/>
    </row>
    <row r="470" spans="1:11" ht="25" customHeight="1" x14ac:dyDescent="0.3">
      <c r="A470" s="11"/>
      <c r="B470" s="1"/>
      <c r="C470" s="18"/>
      <c r="D470" s="18"/>
      <c r="E470" s="1"/>
      <c r="F470" s="18"/>
      <c r="G470" s="18"/>
      <c r="H470" s="104"/>
      <c r="I470" s="18"/>
      <c r="J470" s="29"/>
      <c r="K470" s="29"/>
    </row>
    <row r="471" spans="1:11" ht="25" customHeight="1" x14ac:dyDescent="0.3">
      <c r="A471" s="11"/>
      <c r="B471" s="1"/>
      <c r="C471" s="18"/>
      <c r="D471" s="18"/>
      <c r="E471" s="1"/>
      <c r="F471" s="18"/>
      <c r="G471" s="18"/>
      <c r="H471" s="104"/>
      <c r="I471" s="18"/>
      <c r="J471" s="29"/>
      <c r="K471" s="29"/>
    </row>
    <row r="472" spans="1:11" ht="25" customHeight="1" x14ac:dyDescent="0.3">
      <c r="A472" s="11"/>
      <c r="B472" s="1"/>
      <c r="C472" s="18"/>
      <c r="D472" s="18"/>
      <c r="E472" s="1"/>
      <c r="F472" s="18"/>
      <c r="G472" s="18"/>
      <c r="H472" s="104"/>
      <c r="I472" s="18"/>
      <c r="J472" s="29"/>
      <c r="K472" s="29"/>
    </row>
    <row r="473" spans="1:11" ht="25" customHeight="1" x14ac:dyDescent="0.3">
      <c r="A473" s="11"/>
      <c r="B473" s="1"/>
      <c r="C473" s="18"/>
      <c r="D473" s="18"/>
      <c r="E473" s="1"/>
      <c r="F473" s="18"/>
      <c r="G473" s="18"/>
      <c r="H473" s="104"/>
      <c r="I473" s="18"/>
      <c r="J473" s="29"/>
      <c r="K473" s="29"/>
    </row>
    <row r="474" spans="1:11" ht="25" customHeight="1" x14ac:dyDescent="0.3">
      <c r="A474" s="11"/>
      <c r="B474" s="1"/>
      <c r="C474" s="18"/>
      <c r="D474" s="18"/>
      <c r="E474" s="1"/>
      <c r="F474" s="18"/>
      <c r="G474" s="18"/>
      <c r="H474" s="104"/>
      <c r="I474" s="18"/>
      <c r="J474" s="29"/>
      <c r="K474" s="29"/>
    </row>
    <row r="475" spans="1:11" ht="25" customHeight="1" x14ac:dyDescent="0.3">
      <c r="A475" s="11"/>
      <c r="B475" s="1"/>
      <c r="C475" s="18"/>
      <c r="D475" s="18"/>
      <c r="E475" s="1"/>
      <c r="F475" s="18"/>
      <c r="G475" s="18"/>
      <c r="H475" s="104"/>
      <c r="I475" s="18"/>
      <c r="J475" s="29"/>
      <c r="K475" s="29"/>
    </row>
    <row r="476" spans="1:11" ht="25" customHeight="1" x14ac:dyDescent="0.3">
      <c r="A476" s="11"/>
      <c r="B476" s="1"/>
      <c r="C476" s="18"/>
      <c r="D476" s="18"/>
      <c r="E476" s="1"/>
      <c r="F476" s="18"/>
      <c r="G476" s="18"/>
      <c r="H476" s="104"/>
      <c r="I476" s="18"/>
      <c r="J476" s="29"/>
      <c r="K476" s="29"/>
    </row>
    <row r="477" spans="1:11" ht="25" customHeight="1" x14ac:dyDescent="0.3">
      <c r="A477" s="11"/>
      <c r="B477" s="1"/>
      <c r="C477" s="18"/>
      <c r="D477" s="18"/>
      <c r="E477" s="1"/>
      <c r="F477" s="18"/>
      <c r="G477" s="18"/>
      <c r="H477" s="104"/>
      <c r="I477" s="18"/>
      <c r="J477" s="29"/>
      <c r="K477" s="29"/>
    </row>
    <row r="478" spans="1:11" ht="25" customHeight="1" x14ac:dyDescent="0.3">
      <c r="A478" s="11"/>
      <c r="B478" s="1"/>
      <c r="C478" s="18"/>
      <c r="D478" s="18"/>
      <c r="E478" s="1"/>
      <c r="F478" s="18"/>
      <c r="G478" s="18"/>
      <c r="H478" s="104"/>
      <c r="I478" s="18"/>
      <c r="J478" s="29"/>
      <c r="K478" s="29"/>
    </row>
    <row r="479" spans="1:11" ht="25" customHeight="1" x14ac:dyDescent="0.3">
      <c r="A479" s="11"/>
      <c r="B479" s="1"/>
      <c r="C479" s="18"/>
      <c r="D479" s="18"/>
      <c r="E479" s="1"/>
      <c r="F479" s="18"/>
      <c r="G479" s="18"/>
      <c r="H479" s="104"/>
      <c r="I479" s="18"/>
      <c r="J479" s="29"/>
      <c r="K479" s="29"/>
    </row>
    <row r="480" spans="1:11" ht="25" customHeight="1" x14ac:dyDescent="0.3">
      <c r="A480" s="11"/>
      <c r="B480" s="1"/>
      <c r="C480" s="18"/>
      <c r="D480" s="18"/>
      <c r="E480" s="1"/>
      <c r="F480" s="18"/>
      <c r="G480" s="18"/>
      <c r="H480" s="104"/>
      <c r="I480" s="18"/>
      <c r="J480" s="29"/>
      <c r="K480" s="29"/>
    </row>
    <row r="481" spans="1:11" ht="25" customHeight="1" x14ac:dyDescent="0.3">
      <c r="A481" s="11"/>
      <c r="B481" s="1"/>
      <c r="C481" s="18"/>
      <c r="D481" s="18"/>
      <c r="E481" s="1"/>
      <c r="F481" s="18"/>
      <c r="G481" s="18"/>
      <c r="H481" s="104"/>
      <c r="I481" s="18"/>
      <c r="J481" s="29"/>
      <c r="K481" s="29"/>
    </row>
    <row r="482" spans="1:11" ht="25" customHeight="1" x14ac:dyDescent="0.3">
      <c r="A482" s="11"/>
      <c r="B482" s="1"/>
      <c r="C482" s="18"/>
      <c r="D482" s="18"/>
      <c r="E482" s="1"/>
      <c r="F482" s="18"/>
      <c r="G482" s="18"/>
      <c r="H482" s="104"/>
      <c r="I482" s="18"/>
      <c r="J482" s="29"/>
      <c r="K482" s="29"/>
    </row>
    <row r="483" spans="1:11" ht="25" customHeight="1" x14ac:dyDescent="0.3">
      <c r="A483" s="11"/>
      <c r="B483" s="1"/>
      <c r="C483" s="18"/>
      <c r="D483" s="18"/>
      <c r="E483" s="1"/>
      <c r="F483" s="18"/>
      <c r="G483" s="18"/>
      <c r="H483" s="104"/>
      <c r="I483" s="18"/>
      <c r="J483" s="29"/>
      <c r="K483" s="29"/>
    </row>
    <row r="484" spans="1:11" ht="25" customHeight="1" x14ac:dyDescent="0.3">
      <c r="A484" s="11"/>
      <c r="B484" s="1"/>
      <c r="C484" s="18"/>
      <c r="D484" s="18"/>
      <c r="E484" s="1"/>
      <c r="F484" s="18"/>
      <c r="G484" s="18"/>
      <c r="H484" s="104"/>
      <c r="I484" s="18"/>
      <c r="J484" s="29"/>
      <c r="K484" s="29"/>
    </row>
    <row r="485" spans="1:11" ht="25" customHeight="1" x14ac:dyDescent="0.3">
      <c r="A485" s="11"/>
      <c r="B485" s="1"/>
      <c r="C485" s="18"/>
      <c r="D485" s="18"/>
      <c r="E485" s="1"/>
      <c r="F485" s="18"/>
      <c r="G485" s="18"/>
      <c r="H485" s="104"/>
      <c r="I485" s="18"/>
      <c r="J485" s="29"/>
      <c r="K485" s="29"/>
    </row>
    <row r="486" spans="1:11" ht="25" customHeight="1" x14ac:dyDescent="0.3">
      <c r="A486" s="11"/>
      <c r="B486" s="1"/>
      <c r="C486" s="18"/>
      <c r="D486" s="18"/>
      <c r="E486" s="1"/>
      <c r="F486" s="18"/>
      <c r="G486" s="18"/>
      <c r="H486" s="104"/>
      <c r="I486" s="18"/>
      <c r="J486" s="29"/>
      <c r="K486" s="29"/>
    </row>
    <row r="487" spans="1:11" ht="25" customHeight="1" x14ac:dyDescent="0.3">
      <c r="A487" s="11"/>
      <c r="B487" s="1"/>
      <c r="C487" s="18"/>
      <c r="D487" s="18"/>
      <c r="E487" s="1"/>
      <c r="F487" s="18"/>
      <c r="G487" s="18"/>
      <c r="H487" s="104"/>
      <c r="I487" s="18"/>
      <c r="J487" s="29"/>
      <c r="K487" s="29"/>
    </row>
    <row r="488" spans="1:11" ht="25" customHeight="1" x14ac:dyDescent="0.3">
      <c r="A488" s="11"/>
      <c r="B488" s="1"/>
      <c r="C488" s="18"/>
      <c r="D488" s="18"/>
      <c r="E488" s="1"/>
      <c r="F488" s="18"/>
      <c r="G488" s="18"/>
      <c r="H488" s="104"/>
      <c r="I488" s="18"/>
      <c r="J488" s="29"/>
      <c r="K488" s="29"/>
    </row>
    <row r="489" spans="1:11" ht="25" customHeight="1" x14ac:dyDescent="0.3">
      <c r="A489" s="11"/>
      <c r="B489" s="1"/>
      <c r="C489" s="18"/>
      <c r="D489" s="18"/>
      <c r="E489" s="1"/>
      <c r="F489" s="18"/>
      <c r="G489" s="18"/>
      <c r="H489" s="104"/>
      <c r="I489" s="18"/>
      <c r="J489" s="29"/>
      <c r="K489" s="29"/>
    </row>
    <row r="490" spans="1:11" ht="25" customHeight="1" x14ac:dyDescent="0.3">
      <c r="A490" s="11"/>
      <c r="B490" s="1"/>
      <c r="C490" s="18"/>
      <c r="D490" s="18"/>
      <c r="E490" s="1"/>
      <c r="F490" s="18"/>
      <c r="G490" s="18"/>
      <c r="H490" s="104"/>
      <c r="I490" s="18"/>
      <c r="J490" s="29"/>
      <c r="K490" s="29"/>
    </row>
    <row r="491" spans="1:11" ht="25" customHeight="1" x14ac:dyDescent="0.3">
      <c r="A491" s="11"/>
      <c r="B491" s="1"/>
      <c r="C491" s="18"/>
      <c r="D491" s="18"/>
      <c r="E491" s="1"/>
      <c r="F491" s="18"/>
      <c r="G491" s="18"/>
      <c r="H491" s="104"/>
      <c r="I491" s="18"/>
      <c r="J491" s="29"/>
      <c r="K491" s="29"/>
    </row>
    <row r="492" spans="1:11" ht="25" customHeight="1" x14ac:dyDescent="0.3">
      <c r="A492" s="11"/>
      <c r="B492" s="1"/>
      <c r="C492" s="18"/>
      <c r="D492" s="18"/>
      <c r="E492" s="1"/>
      <c r="F492" s="18"/>
      <c r="G492" s="18"/>
      <c r="H492" s="104"/>
      <c r="I492" s="18"/>
      <c r="J492" s="29"/>
      <c r="K492" s="29"/>
    </row>
    <row r="493" spans="1:11" ht="25" customHeight="1" x14ac:dyDescent="0.3">
      <c r="A493" s="11"/>
      <c r="B493" s="1"/>
      <c r="C493" s="18"/>
      <c r="D493" s="18"/>
      <c r="E493" s="1"/>
      <c r="F493" s="18"/>
      <c r="G493" s="18"/>
      <c r="H493" s="104"/>
      <c r="I493" s="18"/>
      <c r="J493" s="29"/>
      <c r="K493" s="29"/>
    </row>
    <row r="494" spans="1:11" ht="25" customHeight="1" x14ac:dyDescent="0.3">
      <c r="A494" s="11"/>
      <c r="B494" s="1"/>
      <c r="C494" s="18"/>
      <c r="D494" s="18"/>
      <c r="E494" s="1"/>
      <c r="F494" s="18"/>
      <c r="G494" s="18"/>
      <c r="H494" s="104"/>
      <c r="I494" s="18"/>
      <c r="J494" s="29"/>
      <c r="K494" s="29"/>
    </row>
    <row r="495" spans="1:11" ht="25" customHeight="1" x14ac:dyDescent="0.3">
      <c r="A495" s="11"/>
      <c r="B495" s="1"/>
      <c r="C495" s="18"/>
      <c r="D495" s="18"/>
      <c r="E495" s="1"/>
      <c r="F495" s="18"/>
      <c r="G495" s="18"/>
      <c r="H495" s="104"/>
      <c r="I495" s="18"/>
      <c r="J495" s="29"/>
      <c r="K495" s="29"/>
    </row>
    <row r="496" spans="1:11" ht="25" customHeight="1" x14ac:dyDescent="0.3">
      <c r="A496" s="11"/>
      <c r="B496" s="1"/>
      <c r="C496" s="18"/>
      <c r="D496" s="18"/>
      <c r="E496" s="1"/>
      <c r="F496" s="18"/>
      <c r="G496" s="18"/>
      <c r="H496" s="104"/>
      <c r="I496" s="18"/>
      <c r="J496" s="29"/>
      <c r="K496" s="29"/>
    </row>
    <row r="497" spans="1:11" ht="25" customHeight="1" x14ac:dyDescent="0.3">
      <c r="A497" s="11"/>
      <c r="B497" s="1"/>
      <c r="C497" s="18"/>
      <c r="D497" s="18"/>
      <c r="E497" s="1"/>
      <c r="F497" s="18"/>
      <c r="G497" s="18"/>
      <c r="H497" s="104"/>
      <c r="I497" s="18"/>
      <c r="J497" s="29"/>
      <c r="K497" s="29"/>
    </row>
    <row r="498" spans="1:11" ht="25" customHeight="1" x14ac:dyDescent="0.3">
      <c r="A498" s="11"/>
      <c r="B498" s="1"/>
      <c r="C498" s="18"/>
      <c r="D498" s="18"/>
      <c r="E498" s="1"/>
      <c r="F498" s="18"/>
      <c r="G498" s="18"/>
      <c r="H498" s="104"/>
      <c r="I498" s="18"/>
      <c r="J498" s="29"/>
      <c r="K498" s="29"/>
    </row>
    <row r="499" spans="1:11" ht="25" customHeight="1" x14ac:dyDescent="0.3">
      <c r="A499" s="11"/>
      <c r="B499" s="1"/>
      <c r="C499" s="18"/>
      <c r="D499" s="18"/>
      <c r="E499" s="1"/>
      <c r="F499" s="18"/>
      <c r="G499" s="18"/>
      <c r="H499" s="104"/>
      <c r="I499" s="18"/>
      <c r="J499" s="29"/>
      <c r="K499" s="29"/>
    </row>
    <row r="500" spans="1:11" ht="25" customHeight="1" x14ac:dyDescent="0.3">
      <c r="A500" s="11"/>
      <c r="B500" s="1"/>
      <c r="C500" s="18"/>
      <c r="D500" s="18"/>
      <c r="E500" s="1"/>
      <c r="F500" s="18"/>
      <c r="G500" s="18"/>
      <c r="H500" s="104"/>
      <c r="I500" s="18"/>
      <c r="J500" s="29"/>
      <c r="K500" s="29"/>
    </row>
    <row r="501" spans="1:11" ht="25" customHeight="1" x14ac:dyDescent="0.3">
      <c r="A501" s="11"/>
      <c r="B501" s="1"/>
      <c r="C501" s="18"/>
      <c r="D501" s="18"/>
      <c r="E501" s="1"/>
      <c r="F501" s="18"/>
      <c r="G501" s="18"/>
      <c r="H501" s="104"/>
      <c r="I501" s="18"/>
      <c r="J501" s="29"/>
      <c r="K501" s="29"/>
    </row>
    <row r="502" spans="1:11" ht="25" customHeight="1" x14ac:dyDescent="0.3">
      <c r="A502" s="11"/>
      <c r="B502" s="1"/>
      <c r="C502" s="18"/>
      <c r="D502" s="18"/>
      <c r="E502" s="1"/>
      <c r="F502" s="18"/>
      <c r="G502" s="18"/>
      <c r="H502" s="104"/>
      <c r="I502" s="18"/>
      <c r="J502" s="29"/>
      <c r="K502" s="29"/>
    </row>
    <row r="503" spans="1:11" ht="25" customHeight="1" x14ac:dyDescent="0.3">
      <c r="A503" s="11"/>
      <c r="B503" s="1"/>
      <c r="C503" s="18"/>
      <c r="D503" s="18"/>
      <c r="E503" s="1"/>
      <c r="F503" s="18"/>
      <c r="G503" s="18"/>
      <c r="H503" s="104"/>
      <c r="I503" s="18"/>
      <c r="J503" s="29"/>
      <c r="K503" s="29"/>
    </row>
    <row r="504" spans="1:11" ht="25" customHeight="1" x14ac:dyDescent="0.3">
      <c r="A504" s="11"/>
      <c r="B504" s="1"/>
      <c r="C504" s="18"/>
      <c r="D504" s="18"/>
      <c r="E504" s="1"/>
      <c r="F504" s="18"/>
      <c r="G504" s="18"/>
      <c r="H504" s="104"/>
      <c r="I504" s="18"/>
      <c r="J504" s="29"/>
      <c r="K504" s="29"/>
    </row>
    <row r="505" spans="1:11" ht="25" customHeight="1" x14ac:dyDescent="0.3">
      <c r="A505" s="11"/>
      <c r="B505" s="1"/>
      <c r="C505" s="18"/>
      <c r="D505" s="18"/>
      <c r="E505" s="1"/>
      <c r="F505" s="18"/>
      <c r="G505" s="18"/>
      <c r="H505" s="104"/>
      <c r="I505" s="18"/>
      <c r="J505" s="29"/>
      <c r="K505" s="29"/>
    </row>
    <row r="506" spans="1:11" ht="25" customHeight="1" x14ac:dyDescent="0.3">
      <c r="A506" s="11"/>
      <c r="B506" s="1"/>
      <c r="C506" s="18"/>
      <c r="D506" s="18"/>
      <c r="E506" s="1"/>
      <c r="F506" s="18"/>
      <c r="G506" s="18"/>
      <c r="H506" s="104"/>
      <c r="I506" s="18"/>
      <c r="J506" s="29"/>
      <c r="K506" s="29"/>
    </row>
    <row r="507" spans="1:11" ht="25" customHeight="1" x14ac:dyDescent="0.3">
      <c r="A507" s="11"/>
      <c r="B507" s="1"/>
      <c r="C507" s="18"/>
      <c r="D507" s="18"/>
      <c r="E507" s="1"/>
      <c r="F507" s="18"/>
      <c r="G507" s="18"/>
      <c r="H507" s="104"/>
      <c r="I507" s="18"/>
      <c r="J507" s="29"/>
      <c r="K507" s="29"/>
    </row>
    <row r="508" spans="1:11" ht="25" customHeight="1" x14ac:dyDescent="0.3">
      <c r="A508" s="11"/>
      <c r="B508" s="1"/>
      <c r="C508" s="18"/>
      <c r="D508" s="18"/>
      <c r="E508" s="1"/>
      <c r="F508" s="18"/>
      <c r="G508" s="18"/>
      <c r="H508" s="104"/>
      <c r="I508" s="18"/>
      <c r="J508" s="29"/>
      <c r="K508" s="29"/>
    </row>
    <row r="509" spans="1:11" ht="25" customHeight="1" x14ac:dyDescent="0.3">
      <c r="A509" s="11"/>
      <c r="B509" s="1"/>
      <c r="C509" s="18"/>
      <c r="D509" s="18"/>
      <c r="E509" s="1"/>
      <c r="F509" s="18"/>
      <c r="G509" s="18"/>
      <c r="H509" s="104"/>
      <c r="I509" s="18"/>
      <c r="J509" s="29"/>
      <c r="K509" s="29"/>
    </row>
    <row r="510" spans="1:11" ht="25" customHeight="1" x14ac:dyDescent="0.3">
      <c r="A510" s="11"/>
      <c r="B510" s="1"/>
      <c r="C510" s="18"/>
      <c r="D510" s="18"/>
      <c r="E510" s="1"/>
      <c r="F510" s="18"/>
      <c r="G510" s="18"/>
      <c r="H510" s="104"/>
      <c r="I510" s="18"/>
      <c r="J510" s="29"/>
      <c r="K510" s="29"/>
    </row>
    <row r="511" spans="1:11" ht="25" customHeight="1" x14ac:dyDescent="0.3">
      <c r="A511" s="11"/>
      <c r="B511" s="1"/>
      <c r="C511" s="18"/>
      <c r="D511" s="18"/>
      <c r="E511" s="1"/>
      <c r="F511" s="18"/>
      <c r="G511" s="18"/>
      <c r="H511" s="104"/>
      <c r="I511" s="18"/>
      <c r="J511" s="29"/>
      <c r="K511" s="29"/>
    </row>
    <row r="512" spans="1:11" ht="25" customHeight="1" x14ac:dyDescent="0.3">
      <c r="A512" s="11"/>
      <c r="B512" s="1"/>
      <c r="C512" s="18"/>
      <c r="D512" s="18"/>
      <c r="E512" s="1"/>
      <c r="F512" s="18"/>
      <c r="G512" s="18"/>
      <c r="H512" s="104"/>
      <c r="I512" s="18"/>
      <c r="J512" s="29"/>
      <c r="K512" s="29"/>
    </row>
    <row r="513" spans="1:11" ht="25" customHeight="1" x14ac:dyDescent="0.3">
      <c r="A513" s="11"/>
      <c r="B513" s="1"/>
      <c r="C513" s="18"/>
      <c r="D513" s="18"/>
      <c r="E513" s="1"/>
      <c r="F513" s="18"/>
      <c r="G513" s="18"/>
      <c r="H513" s="104"/>
      <c r="I513" s="18"/>
      <c r="J513" s="29"/>
      <c r="K513" s="29"/>
    </row>
    <row r="514" spans="1:11" ht="25" customHeight="1" x14ac:dyDescent="0.3">
      <c r="A514" s="11"/>
      <c r="B514" s="1"/>
      <c r="C514" s="18"/>
      <c r="D514" s="18"/>
      <c r="E514" s="1"/>
      <c r="F514" s="18"/>
      <c r="G514" s="18"/>
      <c r="H514" s="104"/>
      <c r="I514" s="18"/>
      <c r="J514" s="29"/>
      <c r="K514" s="29"/>
    </row>
    <row r="515" spans="1:11" ht="25" customHeight="1" x14ac:dyDescent="0.3">
      <c r="A515" s="11"/>
      <c r="B515" s="1"/>
      <c r="C515" s="18"/>
      <c r="D515" s="18"/>
      <c r="E515" s="1"/>
      <c r="F515" s="18"/>
      <c r="G515" s="18"/>
      <c r="H515" s="104"/>
      <c r="I515" s="18"/>
      <c r="J515" s="29"/>
      <c r="K515" s="29"/>
    </row>
    <row r="516" spans="1:11" ht="25" customHeight="1" x14ac:dyDescent="0.3">
      <c r="A516" s="11"/>
      <c r="B516" s="1"/>
      <c r="C516" s="18"/>
      <c r="D516" s="18"/>
      <c r="E516" s="1"/>
      <c r="F516" s="18"/>
      <c r="G516" s="18"/>
      <c r="H516" s="104"/>
      <c r="I516" s="18"/>
      <c r="J516" s="29"/>
      <c r="K516" s="29"/>
    </row>
    <row r="517" spans="1:11" ht="25" customHeight="1" x14ac:dyDescent="0.3">
      <c r="A517" s="11"/>
      <c r="B517" s="1"/>
      <c r="C517" s="18"/>
      <c r="D517" s="18"/>
      <c r="E517" s="1"/>
      <c r="F517" s="18"/>
      <c r="G517" s="18"/>
      <c r="H517" s="104"/>
      <c r="I517" s="18"/>
      <c r="J517" s="29"/>
      <c r="K517" s="29"/>
    </row>
    <row r="518" spans="1:11" ht="25" customHeight="1" x14ac:dyDescent="0.3">
      <c r="A518" s="11"/>
      <c r="B518" s="1"/>
      <c r="C518" s="18"/>
      <c r="D518" s="18"/>
      <c r="E518" s="1"/>
      <c r="F518" s="18"/>
      <c r="G518" s="18"/>
      <c r="H518" s="104"/>
      <c r="I518" s="18"/>
      <c r="J518" s="29"/>
      <c r="K518" s="29"/>
    </row>
    <row r="519" spans="1:11" ht="25" customHeight="1" x14ac:dyDescent="0.3">
      <c r="A519" s="11"/>
      <c r="B519" s="1"/>
      <c r="C519" s="18"/>
      <c r="D519" s="18"/>
      <c r="E519" s="1"/>
      <c r="F519" s="18"/>
      <c r="G519" s="18"/>
      <c r="H519" s="104"/>
      <c r="I519" s="18"/>
      <c r="J519" s="29"/>
      <c r="K519" s="29"/>
    </row>
    <row r="520" spans="1:11" ht="25" customHeight="1" x14ac:dyDescent="0.3">
      <c r="A520" s="11"/>
      <c r="B520" s="1"/>
      <c r="C520" s="18"/>
      <c r="D520" s="18"/>
      <c r="E520" s="1"/>
      <c r="F520" s="18"/>
      <c r="G520" s="18"/>
      <c r="H520" s="104"/>
      <c r="I520" s="18"/>
      <c r="J520" s="29"/>
      <c r="K520" s="29"/>
    </row>
    <row r="521" spans="1:11" ht="25" customHeight="1" x14ac:dyDescent="0.3">
      <c r="A521" s="11"/>
      <c r="B521" s="1"/>
      <c r="C521" s="18"/>
      <c r="D521" s="18"/>
      <c r="E521" s="1"/>
      <c r="F521" s="18"/>
      <c r="G521" s="18"/>
      <c r="H521" s="104"/>
      <c r="I521" s="18"/>
      <c r="J521" s="29"/>
      <c r="K521" s="29"/>
    </row>
    <row r="522" spans="1:11" ht="25" customHeight="1" x14ac:dyDescent="0.3">
      <c r="A522" s="11"/>
      <c r="B522" s="1"/>
      <c r="C522" s="18"/>
      <c r="D522" s="18"/>
      <c r="E522" s="1"/>
      <c r="F522" s="18"/>
      <c r="G522" s="18"/>
      <c r="H522" s="104"/>
      <c r="I522" s="18"/>
      <c r="J522" s="29"/>
      <c r="K522" s="29"/>
    </row>
    <row r="523" spans="1:11" ht="25" customHeight="1" x14ac:dyDescent="0.3">
      <c r="A523" s="11"/>
      <c r="B523" s="1"/>
      <c r="C523" s="18"/>
      <c r="D523" s="18"/>
      <c r="E523" s="1"/>
      <c r="F523" s="18"/>
      <c r="G523" s="18"/>
      <c r="H523" s="104"/>
      <c r="I523" s="18"/>
      <c r="J523" s="29"/>
      <c r="K523" s="29"/>
    </row>
    <row r="524" spans="1:11" ht="25" customHeight="1" x14ac:dyDescent="0.3">
      <c r="A524" s="11"/>
      <c r="B524" s="1"/>
      <c r="C524" s="18"/>
      <c r="D524" s="18"/>
      <c r="E524" s="1"/>
      <c r="F524" s="18"/>
      <c r="G524" s="18"/>
      <c r="H524" s="104"/>
      <c r="I524" s="18"/>
      <c r="J524" s="29"/>
      <c r="K524" s="29"/>
    </row>
    <row r="525" spans="1:11" ht="25" customHeight="1" x14ac:dyDescent="0.3">
      <c r="A525" s="11"/>
      <c r="B525" s="1"/>
      <c r="C525" s="18"/>
      <c r="D525" s="18"/>
      <c r="E525" s="1"/>
      <c r="F525" s="18"/>
      <c r="G525" s="18"/>
      <c r="H525" s="104"/>
      <c r="I525" s="18"/>
      <c r="J525" s="29"/>
      <c r="K525" s="29"/>
    </row>
    <row r="526" spans="1:11" ht="25" customHeight="1" x14ac:dyDescent="0.3">
      <c r="A526" s="11"/>
      <c r="B526" s="1"/>
      <c r="C526" s="18"/>
      <c r="D526" s="18"/>
      <c r="E526" s="1"/>
      <c r="F526" s="18"/>
      <c r="G526" s="18"/>
      <c r="H526" s="104"/>
      <c r="I526" s="18"/>
      <c r="J526" s="29"/>
      <c r="K526" s="29"/>
    </row>
    <row r="527" spans="1:11" ht="25" customHeight="1" x14ac:dyDescent="0.3">
      <c r="A527" s="11"/>
      <c r="B527" s="1"/>
      <c r="C527" s="18"/>
      <c r="D527" s="18"/>
      <c r="E527" s="1"/>
      <c r="F527" s="18"/>
      <c r="G527" s="18"/>
      <c r="H527" s="104"/>
      <c r="I527" s="18"/>
      <c r="J527" s="29"/>
      <c r="K527" s="29"/>
    </row>
    <row r="528" spans="1:11" ht="25" customHeight="1" x14ac:dyDescent="0.3">
      <c r="A528" s="11"/>
      <c r="B528" s="1"/>
      <c r="C528" s="18"/>
      <c r="D528" s="18"/>
      <c r="E528" s="1"/>
      <c r="F528" s="18"/>
      <c r="G528" s="18"/>
      <c r="H528" s="104"/>
      <c r="I528" s="18"/>
      <c r="J528" s="29"/>
      <c r="K528" s="29"/>
    </row>
    <row r="529" spans="1:11" ht="25" customHeight="1" x14ac:dyDescent="0.3">
      <c r="A529" s="11"/>
      <c r="B529" s="1"/>
      <c r="C529" s="18"/>
      <c r="D529" s="18"/>
      <c r="E529" s="1"/>
      <c r="F529" s="18"/>
      <c r="G529" s="18"/>
      <c r="H529" s="104"/>
      <c r="I529" s="18"/>
      <c r="J529" s="29"/>
      <c r="K529" s="29"/>
    </row>
    <row r="530" spans="1:11" ht="25" customHeight="1" x14ac:dyDescent="0.3">
      <c r="A530" s="11"/>
      <c r="B530" s="1"/>
      <c r="C530" s="18"/>
      <c r="D530" s="18"/>
      <c r="E530" s="1"/>
      <c r="F530" s="18"/>
      <c r="G530" s="18"/>
      <c r="H530" s="104"/>
      <c r="I530" s="18"/>
      <c r="J530" s="29"/>
      <c r="K530" s="29"/>
    </row>
    <row r="531" spans="1:11" ht="25" customHeight="1" x14ac:dyDescent="0.3">
      <c r="A531" s="11"/>
      <c r="B531" s="1"/>
      <c r="C531" s="18"/>
      <c r="D531" s="18"/>
      <c r="E531" s="1"/>
      <c r="F531" s="18"/>
      <c r="G531" s="18"/>
      <c r="H531" s="104"/>
      <c r="I531" s="18"/>
      <c r="J531" s="29"/>
      <c r="K531" s="29"/>
    </row>
    <row r="532" spans="1:11" ht="25" customHeight="1" x14ac:dyDescent="0.3">
      <c r="A532" s="11"/>
      <c r="B532" s="1"/>
      <c r="C532" s="18"/>
      <c r="D532" s="18"/>
      <c r="E532" s="1"/>
      <c r="F532" s="18"/>
      <c r="G532" s="18"/>
      <c r="H532" s="104"/>
      <c r="I532" s="18"/>
      <c r="J532" s="29"/>
      <c r="K532" s="29"/>
    </row>
    <row r="533" spans="1:11" ht="25" customHeight="1" x14ac:dyDescent="0.3">
      <c r="A533" s="11"/>
      <c r="B533" s="1"/>
      <c r="C533" s="18"/>
      <c r="D533" s="18"/>
      <c r="E533" s="1"/>
      <c r="F533" s="18"/>
      <c r="G533" s="18"/>
      <c r="H533" s="104"/>
      <c r="I533" s="18"/>
      <c r="J533" s="29"/>
      <c r="K533" s="29"/>
    </row>
    <row r="534" spans="1:11" ht="25" customHeight="1" x14ac:dyDescent="0.3">
      <c r="A534" s="11"/>
      <c r="B534" s="1"/>
      <c r="C534" s="18"/>
      <c r="D534" s="18"/>
      <c r="E534" s="1"/>
      <c r="F534" s="18"/>
      <c r="G534" s="18"/>
      <c r="H534" s="104"/>
      <c r="I534" s="18"/>
      <c r="J534" s="29"/>
      <c r="K534" s="29"/>
    </row>
    <row r="535" spans="1:11" ht="25" customHeight="1" x14ac:dyDescent="0.3">
      <c r="A535" s="11"/>
      <c r="B535" s="1"/>
      <c r="C535" s="18"/>
      <c r="D535" s="18"/>
      <c r="E535" s="1"/>
      <c r="F535" s="18"/>
      <c r="G535" s="18"/>
      <c r="H535" s="104"/>
      <c r="I535" s="18"/>
      <c r="J535" s="29"/>
      <c r="K535" s="29"/>
    </row>
    <row r="536" spans="1:11" ht="25" customHeight="1" x14ac:dyDescent="0.3">
      <c r="A536" s="11"/>
      <c r="B536" s="1"/>
      <c r="C536" s="18"/>
      <c r="D536" s="18"/>
      <c r="E536" s="1"/>
      <c r="F536" s="18"/>
      <c r="G536" s="18"/>
      <c r="H536" s="104"/>
      <c r="I536" s="18"/>
      <c r="J536" s="29"/>
      <c r="K536" s="29"/>
    </row>
    <row r="537" spans="1:11" ht="25" customHeight="1" x14ac:dyDescent="0.3">
      <c r="A537" s="11"/>
      <c r="B537" s="1"/>
      <c r="C537" s="18"/>
      <c r="D537" s="18"/>
      <c r="E537" s="1"/>
      <c r="F537" s="18"/>
      <c r="G537" s="18"/>
      <c r="H537" s="104"/>
      <c r="I537" s="18"/>
      <c r="J537" s="29"/>
      <c r="K537" s="29"/>
    </row>
    <row r="538" spans="1:11" ht="25" customHeight="1" x14ac:dyDescent="0.3">
      <c r="A538" s="11"/>
      <c r="B538" s="1"/>
      <c r="C538" s="18"/>
      <c r="D538" s="18"/>
      <c r="E538" s="1"/>
      <c r="F538" s="18"/>
      <c r="G538" s="18"/>
      <c r="H538" s="104"/>
      <c r="I538" s="18"/>
      <c r="J538" s="29"/>
      <c r="K538" s="29"/>
    </row>
    <row r="539" spans="1:11" ht="25" customHeight="1" x14ac:dyDescent="0.3">
      <c r="A539" s="11"/>
      <c r="B539" s="1"/>
      <c r="C539" s="18"/>
      <c r="D539" s="18"/>
      <c r="E539" s="1"/>
      <c r="F539" s="18"/>
      <c r="G539" s="18"/>
      <c r="H539" s="104"/>
      <c r="I539" s="18"/>
      <c r="J539" s="29"/>
      <c r="K539" s="29"/>
    </row>
    <row r="540" spans="1:11" ht="25" customHeight="1" x14ac:dyDescent="0.3">
      <c r="A540" s="11"/>
      <c r="B540" s="1"/>
      <c r="C540" s="18"/>
      <c r="D540" s="18"/>
      <c r="E540" s="1"/>
      <c r="F540" s="18"/>
      <c r="G540" s="18"/>
      <c r="H540" s="104"/>
      <c r="I540" s="18"/>
      <c r="J540" s="29"/>
      <c r="K540" s="29"/>
    </row>
    <row r="541" spans="1:11" ht="25" customHeight="1" x14ac:dyDescent="0.3">
      <c r="A541" s="11"/>
      <c r="B541" s="1"/>
      <c r="C541" s="18"/>
      <c r="D541" s="18"/>
      <c r="E541" s="1"/>
      <c r="F541" s="18"/>
      <c r="G541" s="18"/>
      <c r="H541" s="104"/>
      <c r="I541" s="18"/>
      <c r="J541" s="29"/>
      <c r="K541" s="29"/>
    </row>
    <row r="542" spans="1:11" ht="25" customHeight="1" x14ac:dyDescent="0.3">
      <c r="A542" s="11"/>
      <c r="B542" s="1"/>
      <c r="C542" s="18"/>
      <c r="D542" s="18"/>
      <c r="E542" s="1"/>
      <c r="F542" s="18"/>
      <c r="G542" s="18"/>
      <c r="H542" s="104"/>
      <c r="I542" s="18"/>
      <c r="J542" s="29"/>
      <c r="K542" s="29"/>
    </row>
    <row r="543" spans="1:11" ht="25" customHeight="1" x14ac:dyDescent="0.3">
      <c r="A543" s="11"/>
      <c r="B543" s="1"/>
      <c r="C543" s="18"/>
      <c r="D543" s="18"/>
      <c r="E543" s="1"/>
      <c r="F543" s="18"/>
      <c r="G543" s="18"/>
      <c r="H543" s="104"/>
      <c r="I543" s="18"/>
      <c r="J543" s="29"/>
      <c r="K543" s="29"/>
    </row>
    <row r="544" spans="1:11" ht="25" customHeight="1" x14ac:dyDescent="0.3">
      <c r="A544" s="11"/>
      <c r="B544" s="1"/>
      <c r="C544" s="18"/>
      <c r="D544" s="18"/>
      <c r="E544" s="1"/>
      <c r="F544" s="18"/>
      <c r="G544" s="18"/>
      <c r="H544" s="104"/>
      <c r="I544" s="18"/>
      <c r="J544" s="29"/>
      <c r="K544" s="29"/>
    </row>
    <row r="545" spans="1:11" ht="25" customHeight="1" x14ac:dyDescent="0.3">
      <c r="A545" s="11"/>
      <c r="B545" s="1"/>
      <c r="C545" s="18"/>
      <c r="D545" s="18"/>
      <c r="E545" s="1"/>
      <c r="F545" s="18"/>
      <c r="G545" s="18"/>
      <c r="H545" s="104"/>
      <c r="I545" s="18"/>
      <c r="J545" s="29"/>
      <c r="K545" s="29"/>
    </row>
    <row r="546" spans="1:11" ht="25" customHeight="1" x14ac:dyDescent="0.3">
      <c r="A546" s="11"/>
      <c r="B546" s="1"/>
      <c r="C546" s="18"/>
      <c r="D546" s="18"/>
      <c r="E546" s="1"/>
      <c r="F546" s="18"/>
      <c r="G546" s="18"/>
      <c r="H546" s="104"/>
      <c r="I546" s="18"/>
      <c r="J546" s="29"/>
      <c r="K546" s="29"/>
    </row>
    <row r="547" spans="1:11" ht="25" customHeight="1" x14ac:dyDescent="0.3">
      <c r="A547" s="11"/>
      <c r="B547" s="1"/>
      <c r="C547" s="18"/>
      <c r="D547" s="18"/>
      <c r="E547" s="1"/>
      <c r="F547" s="18"/>
      <c r="G547" s="18"/>
      <c r="H547" s="104"/>
      <c r="I547" s="18"/>
      <c r="J547" s="29"/>
      <c r="K547" s="29"/>
    </row>
    <row r="548" spans="1:11" ht="25" customHeight="1" x14ac:dyDescent="0.3">
      <c r="A548" s="11"/>
      <c r="B548" s="1"/>
      <c r="C548" s="18"/>
      <c r="D548" s="18"/>
      <c r="E548" s="1"/>
      <c r="F548" s="18"/>
      <c r="G548" s="18"/>
      <c r="H548" s="104"/>
      <c r="I548" s="18"/>
      <c r="J548" s="29"/>
      <c r="K548" s="29"/>
    </row>
    <row r="549" spans="1:11" ht="25" customHeight="1" x14ac:dyDescent="0.3">
      <c r="A549" s="11"/>
      <c r="B549" s="1"/>
      <c r="C549" s="18"/>
      <c r="D549" s="18"/>
      <c r="E549" s="1"/>
      <c r="F549" s="18"/>
      <c r="G549" s="18"/>
      <c r="H549" s="104"/>
      <c r="I549" s="18"/>
      <c r="J549" s="29"/>
      <c r="K549" s="29"/>
    </row>
    <row r="550" spans="1:11" ht="25" customHeight="1" x14ac:dyDescent="0.3">
      <c r="A550" s="11"/>
      <c r="B550" s="1"/>
      <c r="C550" s="18"/>
      <c r="D550" s="18"/>
      <c r="E550" s="1"/>
      <c r="F550" s="18"/>
      <c r="G550" s="18"/>
      <c r="H550" s="104"/>
      <c r="I550" s="18"/>
      <c r="J550" s="29"/>
      <c r="K550" s="29"/>
    </row>
    <row r="551" spans="1:11" ht="25" customHeight="1" x14ac:dyDescent="0.3">
      <c r="A551" s="11"/>
      <c r="B551" s="1"/>
      <c r="C551" s="18"/>
      <c r="D551" s="18"/>
      <c r="E551" s="1"/>
      <c r="F551" s="18"/>
      <c r="G551" s="18"/>
      <c r="H551" s="104"/>
      <c r="I551" s="18"/>
      <c r="J551" s="29"/>
      <c r="K551" s="29"/>
    </row>
    <row r="552" spans="1:11" ht="25" customHeight="1" x14ac:dyDescent="0.3">
      <c r="A552" s="11"/>
      <c r="B552" s="1"/>
      <c r="C552" s="18"/>
      <c r="D552" s="18"/>
      <c r="E552" s="1"/>
      <c r="F552" s="18"/>
      <c r="G552" s="18"/>
      <c r="H552" s="104"/>
      <c r="I552" s="18"/>
      <c r="J552" s="29"/>
      <c r="K552" s="29"/>
    </row>
    <row r="553" spans="1:11" ht="25" customHeight="1" x14ac:dyDescent="0.3">
      <c r="A553" s="11"/>
      <c r="B553" s="1"/>
      <c r="C553" s="18"/>
      <c r="D553" s="18"/>
      <c r="E553" s="1"/>
      <c r="F553" s="18"/>
      <c r="G553" s="18"/>
      <c r="H553" s="104"/>
      <c r="I553" s="18"/>
      <c r="J553" s="29"/>
      <c r="K553" s="29"/>
    </row>
    <row r="554" spans="1:11" ht="25" customHeight="1" x14ac:dyDescent="0.3">
      <c r="A554" s="11"/>
      <c r="B554" s="1"/>
      <c r="C554" s="18"/>
      <c r="D554" s="18"/>
      <c r="E554" s="1"/>
      <c r="F554" s="18"/>
      <c r="G554" s="18"/>
      <c r="H554" s="104"/>
      <c r="I554" s="18"/>
      <c r="J554" s="29"/>
      <c r="K554" s="29"/>
    </row>
    <row r="555" spans="1:11" ht="25" customHeight="1" x14ac:dyDescent="0.3">
      <c r="A555" s="11"/>
      <c r="B555" s="1"/>
      <c r="C555" s="18"/>
      <c r="D555" s="18"/>
      <c r="E555" s="1"/>
      <c r="F555" s="18"/>
      <c r="G555" s="18"/>
      <c r="H555" s="104"/>
      <c r="I555" s="18"/>
      <c r="J555" s="29"/>
      <c r="K555" s="29"/>
    </row>
    <row r="556" spans="1:11" ht="25" customHeight="1" x14ac:dyDescent="0.3">
      <c r="A556" s="11"/>
      <c r="B556" s="1"/>
      <c r="C556" s="18"/>
      <c r="D556" s="18"/>
      <c r="E556" s="1"/>
      <c r="F556" s="18"/>
      <c r="G556" s="18"/>
      <c r="H556" s="104"/>
      <c r="I556" s="18"/>
      <c r="J556" s="29"/>
      <c r="K556" s="29"/>
    </row>
    <row r="557" spans="1:11" ht="25" customHeight="1" x14ac:dyDescent="0.3">
      <c r="A557" s="11"/>
      <c r="B557" s="1"/>
      <c r="C557" s="18"/>
      <c r="D557" s="18"/>
      <c r="E557" s="1"/>
      <c r="F557" s="18"/>
      <c r="G557" s="18"/>
      <c r="H557" s="104"/>
      <c r="I557" s="18"/>
      <c r="J557" s="29"/>
      <c r="K557" s="29"/>
    </row>
    <row r="558" spans="1:11" ht="25" customHeight="1" x14ac:dyDescent="0.3">
      <c r="A558" s="11"/>
      <c r="B558" s="1"/>
      <c r="C558" s="18"/>
      <c r="D558" s="18"/>
      <c r="E558" s="1"/>
      <c r="F558" s="18"/>
      <c r="G558" s="18"/>
      <c r="H558" s="104"/>
      <c r="I558" s="18"/>
      <c r="J558" s="29"/>
      <c r="K558" s="29"/>
    </row>
    <row r="559" spans="1:11" ht="25" customHeight="1" x14ac:dyDescent="0.3">
      <c r="A559" s="11"/>
      <c r="B559" s="1"/>
      <c r="C559" s="18"/>
      <c r="D559" s="18"/>
      <c r="E559" s="1"/>
      <c r="F559" s="18"/>
      <c r="G559" s="18"/>
      <c r="H559" s="104"/>
      <c r="I559" s="18"/>
      <c r="J559" s="29"/>
      <c r="K559" s="29"/>
    </row>
    <row r="560" spans="1:11" ht="25" customHeight="1" x14ac:dyDescent="0.3">
      <c r="A560" s="11"/>
      <c r="B560" s="1"/>
      <c r="C560" s="18"/>
      <c r="D560" s="18"/>
      <c r="E560" s="1"/>
      <c r="F560" s="18"/>
      <c r="G560" s="18"/>
      <c r="H560" s="104"/>
      <c r="I560" s="18"/>
      <c r="J560" s="29"/>
      <c r="K560" s="29"/>
    </row>
    <row r="561" spans="1:11" ht="25" customHeight="1" x14ac:dyDescent="0.3">
      <c r="A561" s="11"/>
      <c r="B561" s="1"/>
      <c r="C561" s="18"/>
      <c r="D561" s="18"/>
      <c r="E561" s="1"/>
      <c r="F561" s="18"/>
      <c r="G561" s="18"/>
      <c r="H561" s="104"/>
      <c r="I561" s="18"/>
      <c r="J561" s="29"/>
      <c r="K561" s="29"/>
    </row>
    <row r="562" spans="1:11" ht="25" customHeight="1" x14ac:dyDescent="0.3">
      <c r="A562" s="11"/>
      <c r="B562" s="1"/>
      <c r="C562" s="18"/>
      <c r="D562" s="18"/>
      <c r="E562" s="1"/>
      <c r="F562" s="18"/>
      <c r="G562" s="18"/>
      <c r="H562" s="104"/>
      <c r="I562" s="18"/>
      <c r="J562" s="29"/>
      <c r="K562" s="29"/>
    </row>
    <row r="563" spans="1:11" ht="25" customHeight="1" x14ac:dyDescent="0.3">
      <c r="A563" s="11"/>
      <c r="B563" s="1"/>
      <c r="C563" s="18"/>
      <c r="D563" s="18"/>
      <c r="E563" s="1"/>
      <c r="F563" s="18"/>
      <c r="G563" s="18"/>
      <c r="H563" s="104"/>
      <c r="I563" s="18"/>
      <c r="J563" s="29"/>
      <c r="K563" s="29"/>
    </row>
    <row r="564" spans="1:11" ht="25" customHeight="1" x14ac:dyDescent="0.3">
      <c r="A564" s="11"/>
      <c r="B564" s="1"/>
      <c r="C564" s="18"/>
      <c r="D564" s="18"/>
      <c r="E564" s="1"/>
      <c r="F564" s="18"/>
      <c r="G564" s="18"/>
      <c r="H564" s="104"/>
      <c r="I564" s="18"/>
      <c r="J564" s="29"/>
      <c r="K564" s="29"/>
    </row>
    <row r="565" spans="1:11" ht="25" customHeight="1" x14ac:dyDescent="0.3">
      <c r="A565" s="11"/>
      <c r="B565" s="1"/>
      <c r="C565" s="18"/>
      <c r="D565" s="18"/>
      <c r="E565" s="1"/>
      <c r="F565" s="18"/>
      <c r="G565" s="18"/>
      <c r="H565" s="104"/>
      <c r="I565" s="18"/>
      <c r="J565" s="29"/>
      <c r="K565" s="29"/>
    </row>
    <row r="566" spans="1:11" ht="25" customHeight="1" x14ac:dyDescent="0.3">
      <c r="A566" s="11"/>
      <c r="B566" s="1"/>
      <c r="C566" s="18"/>
      <c r="D566" s="18"/>
      <c r="E566" s="1"/>
      <c r="F566" s="18"/>
      <c r="G566" s="18"/>
      <c r="H566" s="104"/>
      <c r="I566" s="18"/>
      <c r="J566" s="29"/>
      <c r="K566" s="29"/>
    </row>
    <row r="567" spans="1:11" ht="25" customHeight="1" x14ac:dyDescent="0.3">
      <c r="A567" s="11"/>
      <c r="B567" s="1"/>
      <c r="C567" s="18"/>
      <c r="D567" s="18"/>
      <c r="E567" s="1"/>
      <c r="F567" s="18"/>
      <c r="G567" s="18"/>
      <c r="H567" s="104"/>
      <c r="I567" s="18"/>
      <c r="J567" s="29"/>
      <c r="K567" s="29"/>
    </row>
    <row r="568" spans="1:11" ht="25" customHeight="1" x14ac:dyDescent="0.3">
      <c r="A568" s="11"/>
      <c r="B568" s="1"/>
      <c r="C568" s="18"/>
      <c r="D568" s="18"/>
      <c r="E568" s="1"/>
      <c r="F568" s="18"/>
      <c r="G568" s="18"/>
      <c r="H568" s="104"/>
      <c r="I568" s="18"/>
      <c r="J568" s="29"/>
      <c r="K568" s="29"/>
    </row>
    <row r="569" spans="1:11" ht="25" customHeight="1" x14ac:dyDescent="0.3">
      <c r="A569" s="11"/>
      <c r="B569" s="1"/>
      <c r="C569" s="18"/>
      <c r="D569" s="18"/>
      <c r="E569" s="1"/>
      <c r="F569" s="18"/>
      <c r="G569" s="18"/>
      <c r="H569" s="104"/>
      <c r="I569" s="18"/>
      <c r="J569" s="29"/>
      <c r="K569" s="29"/>
    </row>
    <row r="570" spans="1:11" ht="25" customHeight="1" x14ac:dyDescent="0.3">
      <c r="A570" s="11"/>
      <c r="B570" s="1"/>
      <c r="C570" s="18"/>
      <c r="D570" s="18"/>
      <c r="E570" s="1"/>
      <c r="F570" s="18"/>
      <c r="G570" s="18"/>
      <c r="H570" s="104"/>
      <c r="I570" s="18"/>
      <c r="J570" s="29"/>
      <c r="K570" s="29"/>
    </row>
    <row r="571" spans="1:11" ht="25" customHeight="1" x14ac:dyDescent="0.3">
      <c r="A571" s="11"/>
      <c r="B571" s="1"/>
      <c r="C571" s="18"/>
      <c r="D571" s="18"/>
      <c r="E571" s="1"/>
      <c r="F571" s="18"/>
      <c r="G571" s="18"/>
      <c r="H571" s="104"/>
      <c r="I571" s="18"/>
      <c r="J571" s="29"/>
      <c r="K571" s="29"/>
    </row>
    <row r="572" spans="1:11" ht="25" customHeight="1" x14ac:dyDescent="0.3">
      <c r="A572" s="11"/>
      <c r="B572" s="1"/>
      <c r="C572" s="18"/>
      <c r="D572" s="18"/>
      <c r="E572" s="1"/>
      <c r="F572" s="18"/>
      <c r="G572" s="18"/>
      <c r="H572" s="104"/>
      <c r="I572" s="18"/>
      <c r="J572" s="29"/>
      <c r="K572" s="29"/>
    </row>
    <row r="573" spans="1:11" ht="25" customHeight="1" x14ac:dyDescent="0.3">
      <c r="A573" s="11"/>
      <c r="B573" s="1"/>
      <c r="C573" s="18"/>
      <c r="D573" s="18"/>
      <c r="E573" s="1"/>
      <c r="F573" s="18"/>
      <c r="G573" s="18"/>
      <c r="H573" s="104"/>
      <c r="I573" s="18"/>
      <c r="J573" s="29"/>
      <c r="K573" s="29"/>
    </row>
    <row r="574" spans="1:11" ht="25" customHeight="1" x14ac:dyDescent="0.3">
      <c r="A574" s="11"/>
      <c r="B574" s="1"/>
      <c r="C574" s="18"/>
      <c r="D574" s="18"/>
      <c r="E574" s="1"/>
      <c r="F574" s="18"/>
      <c r="G574" s="18"/>
      <c r="H574" s="104"/>
      <c r="I574" s="18"/>
      <c r="J574" s="29"/>
      <c r="K574" s="29"/>
    </row>
    <row r="575" spans="1:11" ht="25" customHeight="1" x14ac:dyDescent="0.3">
      <c r="A575" s="11"/>
      <c r="B575" s="1"/>
      <c r="C575" s="18"/>
      <c r="D575" s="18"/>
      <c r="E575" s="1"/>
      <c r="F575" s="18"/>
      <c r="G575" s="18"/>
      <c r="H575" s="104"/>
      <c r="I575" s="18"/>
      <c r="J575" s="29"/>
      <c r="K575" s="29"/>
    </row>
    <row r="576" spans="1:11" ht="25" customHeight="1" x14ac:dyDescent="0.3">
      <c r="A576" s="11"/>
      <c r="B576" s="1"/>
      <c r="C576" s="18"/>
      <c r="D576" s="18"/>
      <c r="E576" s="1"/>
      <c r="F576" s="18"/>
      <c r="G576" s="18"/>
      <c r="H576" s="104"/>
      <c r="I576" s="18"/>
      <c r="J576" s="29"/>
      <c r="K576" s="29"/>
    </row>
    <row r="577" spans="1:11" ht="25" customHeight="1" x14ac:dyDescent="0.3">
      <c r="A577" s="11"/>
      <c r="B577" s="1"/>
      <c r="C577" s="18"/>
      <c r="D577" s="18"/>
      <c r="E577" s="1"/>
      <c r="F577" s="18"/>
      <c r="G577" s="18"/>
      <c r="H577" s="104"/>
      <c r="I577" s="18"/>
      <c r="J577" s="29"/>
      <c r="K577" s="29"/>
    </row>
    <row r="578" spans="1:11" ht="25" customHeight="1" x14ac:dyDescent="0.3">
      <c r="A578" s="11"/>
      <c r="B578" s="1"/>
      <c r="C578" s="18"/>
      <c r="D578" s="18"/>
      <c r="E578" s="1"/>
      <c r="F578" s="18"/>
      <c r="G578" s="18"/>
      <c r="H578" s="104"/>
      <c r="I578" s="18"/>
      <c r="J578" s="29"/>
      <c r="K578" s="29"/>
    </row>
    <row r="579" spans="1:11" ht="25" customHeight="1" x14ac:dyDescent="0.3">
      <c r="A579" s="11"/>
      <c r="B579" s="1"/>
      <c r="C579" s="18"/>
      <c r="D579" s="18"/>
      <c r="E579" s="1"/>
      <c r="F579" s="18"/>
      <c r="G579" s="18"/>
      <c r="H579" s="104"/>
      <c r="I579" s="18"/>
      <c r="J579" s="29"/>
      <c r="K579" s="29"/>
    </row>
    <row r="580" spans="1:11" ht="25" customHeight="1" x14ac:dyDescent="0.3">
      <c r="A580" s="11"/>
      <c r="B580" s="1"/>
      <c r="C580" s="18"/>
      <c r="D580" s="18"/>
      <c r="E580" s="1"/>
      <c r="F580" s="18"/>
      <c r="G580" s="18"/>
      <c r="H580" s="104"/>
      <c r="I580" s="18"/>
      <c r="J580" s="29"/>
      <c r="K580" s="29"/>
    </row>
    <row r="581" spans="1:11" ht="25" customHeight="1" x14ac:dyDescent="0.3">
      <c r="A581" s="11"/>
      <c r="B581" s="1"/>
      <c r="C581" s="18"/>
      <c r="D581" s="18"/>
      <c r="E581" s="1"/>
      <c r="F581" s="18"/>
      <c r="G581" s="18"/>
      <c r="H581" s="104"/>
      <c r="I581" s="18"/>
      <c r="J581" s="29"/>
      <c r="K581" s="29"/>
    </row>
    <row r="582" spans="1:11" ht="25" customHeight="1" x14ac:dyDescent="0.3">
      <c r="A582" s="11"/>
      <c r="B582" s="1"/>
      <c r="C582" s="18"/>
      <c r="D582" s="18"/>
      <c r="E582" s="1"/>
      <c r="F582" s="18"/>
      <c r="G582" s="18"/>
      <c r="H582" s="104"/>
      <c r="I582" s="18"/>
      <c r="J582" s="29"/>
      <c r="K582" s="29"/>
    </row>
    <row r="583" spans="1:11" ht="25" customHeight="1" x14ac:dyDescent="0.3">
      <c r="A583" s="11"/>
      <c r="B583" s="1"/>
      <c r="C583" s="18"/>
      <c r="D583" s="18"/>
      <c r="E583" s="1"/>
      <c r="F583" s="18"/>
      <c r="G583" s="18"/>
      <c r="H583" s="104"/>
      <c r="I583" s="18"/>
      <c r="J583" s="29"/>
      <c r="K583" s="29"/>
    </row>
    <row r="584" spans="1:11" ht="25" customHeight="1" x14ac:dyDescent="0.3">
      <c r="A584" s="11"/>
      <c r="B584" s="1"/>
      <c r="C584" s="18"/>
      <c r="D584" s="18"/>
      <c r="E584" s="1"/>
      <c r="F584" s="18"/>
      <c r="G584" s="18"/>
      <c r="H584" s="104"/>
      <c r="I584" s="18"/>
      <c r="J584" s="29"/>
      <c r="K584" s="29"/>
    </row>
    <row r="585" spans="1:11" ht="25" customHeight="1" x14ac:dyDescent="0.3">
      <c r="A585" s="11"/>
      <c r="B585" s="1"/>
      <c r="C585" s="18"/>
      <c r="D585" s="18"/>
      <c r="E585" s="1"/>
      <c r="F585" s="18"/>
      <c r="G585" s="18"/>
      <c r="H585" s="104"/>
      <c r="I585" s="18"/>
      <c r="J585" s="29"/>
      <c r="K585" s="29"/>
    </row>
    <row r="586" spans="1:11" ht="25" customHeight="1" x14ac:dyDescent="0.3">
      <c r="A586" s="11"/>
      <c r="B586" s="1"/>
      <c r="C586" s="18"/>
      <c r="D586" s="18"/>
      <c r="E586" s="1"/>
      <c r="F586" s="18"/>
      <c r="G586" s="18"/>
      <c r="H586" s="104"/>
      <c r="I586" s="18"/>
      <c r="J586" s="29"/>
      <c r="K586" s="29"/>
    </row>
    <row r="587" spans="1:11" ht="25" customHeight="1" x14ac:dyDescent="0.3">
      <c r="A587" s="11"/>
      <c r="B587" s="1"/>
      <c r="C587" s="18"/>
      <c r="D587" s="18"/>
      <c r="E587" s="1"/>
      <c r="F587" s="18"/>
      <c r="G587" s="18"/>
      <c r="H587" s="104"/>
      <c r="I587" s="18"/>
      <c r="J587" s="29"/>
      <c r="K587" s="29"/>
    </row>
    <row r="588" spans="1:11" ht="25" customHeight="1" x14ac:dyDescent="0.3">
      <c r="A588" s="11"/>
      <c r="B588" s="1"/>
      <c r="C588" s="18"/>
      <c r="D588" s="18"/>
      <c r="E588" s="1"/>
      <c r="F588" s="18"/>
      <c r="G588" s="18"/>
      <c r="H588" s="104"/>
      <c r="I588" s="18"/>
      <c r="J588" s="29"/>
      <c r="K588" s="29"/>
    </row>
    <row r="589" spans="1:11" ht="25" customHeight="1" x14ac:dyDescent="0.3">
      <c r="A589" s="11"/>
      <c r="B589" s="1"/>
      <c r="C589" s="18"/>
      <c r="D589" s="18"/>
      <c r="E589" s="1"/>
      <c r="F589" s="18"/>
      <c r="G589" s="18"/>
      <c r="H589" s="104"/>
      <c r="I589" s="18"/>
      <c r="J589" s="29"/>
      <c r="K589" s="29"/>
    </row>
    <row r="590" spans="1:11" ht="25" customHeight="1" x14ac:dyDescent="0.3">
      <c r="A590" s="11"/>
      <c r="B590" s="1"/>
      <c r="C590" s="18"/>
      <c r="D590" s="18"/>
      <c r="E590" s="1"/>
      <c r="F590" s="18"/>
      <c r="G590" s="18"/>
      <c r="H590" s="104"/>
      <c r="I590" s="18"/>
      <c r="J590" s="29"/>
      <c r="K590" s="29"/>
    </row>
    <row r="591" spans="1:11" ht="25" customHeight="1" x14ac:dyDescent="0.3">
      <c r="A591" s="11"/>
      <c r="B591" s="1"/>
      <c r="C591" s="18"/>
      <c r="D591" s="18"/>
      <c r="E591" s="1"/>
      <c r="F591" s="18"/>
      <c r="G591" s="18"/>
      <c r="H591" s="104"/>
      <c r="I591" s="18"/>
      <c r="J591" s="29"/>
      <c r="K591" s="29"/>
    </row>
    <row r="592" spans="1:11" ht="25" customHeight="1" x14ac:dyDescent="0.3">
      <c r="A592" s="11"/>
      <c r="B592" s="1"/>
      <c r="C592" s="18"/>
      <c r="D592" s="18"/>
      <c r="E592" s="1"/>
      <c r="F592" s="18"/>
      <c r="G592" s="18"/>
      <c r="H592" s="104"/>
      <c r="I592" s="18"/>
      <c r="J592" s="29"/>
      <c r="K592" s="29"/>
    </row>
    <row r="593" spans="1:11" ht="25" customHeight="1" x14ac:dyDescent="0.3">
      <c r="A593" s="11"/>
      <c r="B593" s="1"/>
      <c r="C593" s="18"/>
      <c r="D593" s="18"/>
      <c r="E593" s="1"/>
      <c r="F593" s="18"/>
      <c r="G593" s="18"/>
      <c r="H593" s="104"/>
      <c r="I593" s="18"/>
      <c r="J593" s="29"/>
      <c r="K593" s="29"/>
    </row>
    <row r="594" spans="1:11" ht="25" customHeight="1" x14ac:dyDescent="0.3">
      <c r="A594" s="11"/>
      <c r="B594" s="1"/>
      <c r="C594" s="18"/>
      <c r="D594" s="18"/>
      <c r="E594" s="1"/>
      <c r="F594" s="18"/>
      <c r="G594" s="18"/>
      <c r="H594" s="104"/>
      <c r="I594" s="18"/>
      <c r="J594" s="29"/>
      <c r="K594" s="29"/>
    </row>
    <row r="595" spans="1:11" ht="25" customHeight="1" x14ac:dyDescent="0.3">
      <c r="A595" s="11"/>
      <c r="B595" s="1"/>
      <c r="C595" s="18"/>
      <c r="D595" s="18"/>
      <c r="E595" s="1"/>
      <c r="F595" s="18"/>
      <c r="G595" s="18"/>
      <c r="H595" s="104"/>
      <c r="I595" s="18"/>
      <c r="J595" s="29"/>
      <c r="K595" s="29"/>
    </row>
    <row r="596" spans="1:11" ht="25" customHeight="1" x14ac:dyDescent="0.3">
      <c r="A596" s="11"/>
      <c r="B596" s="1"/>
      <c r="C596" s="18"/>
      <c r="D596" s="18"/>
      <c r="E596" s="1"/>
      <c r="F596" s="18"/>
      <c r="G596" s="18"/>
      <c r="H596" s="104"/>
      <c r="I596" s="18"/>
      <c r="J596" s="29"/>
      <c r="K596" s="29"/>
    </row>
    <row r="597" spans="1:11" ht="25" customHeight="1" x14ac:dyDescent="0.3">
      <c r="A597" s="11"/>
      <c r="B597" s="1"/>
      <c r="C597" s="18"/>
      <c r="D597" s="18"/>
      <c r="E597" s="1"/>
      <c r="F597" s="18"/>
      <c r="G597" s="18"/>
      <c r="H597" s="104"/>
      <c r="I597" s="18"/>
      <c r="J597" s="29"/>
      <c r="K597" s="29"/>
    </row>
    <row r="598" spans="1:11" ht="25" customHeight="1" x14ac:dyDescent="0.3">
      <c r="A598" s="11"/>
      <c r="B598" s="1"/>
      <c r="C598" s="18"/>
      <c r="D598" s="18"/>
      <c r="E598" s="1"/>
      <c r="F598" s="18"/>
      <c r="G598" s="18"/>
      <c r="H598" s="104"/>
      <c r="I598" s="18"/>
      <c r="J598" s="29"/>
      <c r="K598" s="29"/>
    </row>
    <row r="599" spans="1:11" ht="25" customHeight="1" x14ac:dyDescent="0.3">
      <c r="A599" s="11"/>
      <c r="B599" s="1"/>
      <c r="C599" s="18"/>
      <c r="D599" s="18"/>
      <c r="E599" s="1"/>
      <c r="F599" s="18"/>
      <c r="G599" s="18"/>
      <c r="H599" s="104"/>
      <c r="I599" s="18"/>
      <c r="J599" s="29"/>
      <c r="K599" s="29"/>
    </row>
    <row r="600" spans="1:11" ht="25" customHeight="1" x14ac:dyDescent="0.3">
      <c r="A600" s="11"/>
      <c r="B600" s="1"/>
      <c r="C600" s="18"/>
      <c r="D600" s="18"/>
      <c r="E600" s="1"/>
      <c r="F600" s="18"/>
      <c r="G600" s="18"/>
      <c r="H600" s="104"/>
      <c r="I600" s="18"/>
      <c r="J600" s="29"/>
      <c r="K600" s="29"/>
    </row>
    <row r="601" spans="1:11" ht="25" customHeight="1" x14ac:dyDescent="0.3">
      <c r="A601" s="11"/>
      <c r="B601" s="1"/>
      <c r="C601" s="18"/>
      <c r="D601" s="18"/>
      <c r="E601" s="1"/>
      <c r="F601" s="18"/>
      <c r="G601" s="18"/>
      <c r="H601" s="104"/>
      <c r="I601" s="18"/>
      <c r="J601" s="29"/>
      <c r="K601" s="29"/>
    </row>
    <row r="602" spans="1:11" ht="25" customHeight="1" x14ac:dyDescent="0.3">
      <c r="A602" s="11"/>
      <c r="B602" s="1"/>
      <c r="C602" s="18"/>
      <c r="D602" s="18"/>
      <c r="E602" s="1"/>
      <c r="F602" s="18"/>
      <c r="G602" s="18"/>
      <c r="H602" s="104"/>
      <c r="I602" s="18"/>
      <c r="J602" s="29"/>
      <c r="K602" s="29"/>
    </row>
    <row r="603" spans="1:11" ht="25" customHeight="1" x14ac:dyDescent="0.3">
      <c r="A603" s="11"/>
      <c r="B603" s="1"/>
      <c r="C603" s="18"/>
      <c r="D603" s="18"/>
      <c r="E603" s="1"/>
      <c r="F603" s="18"/>
      <c r="G603" s="18"/>
      <c r="H603" s="104"/>
      <c r="I603" s="18"/>
      <c r="J603" s="29"/>
      <c r="K603" s="29"/>
    </row>
    <row r="604" spans="1:11" ht="25" customHeight="1" x14ac:dyDescent="0.3">
      <c r="A604" s="11"/>
      <c r="B604" s="1"/>
      <c r="C604" s="18"/>
      <c r="D604" s="18"/>
      <c r="E604" s="1"/>
      <c r="F604" s="18"/>
      <c r="G604" s="18"/>
      <c r="H604" s="104"/>
      <c r="I604" s="18"/>
      <c r="J604" s="29"/>
      <c r="K604" s="29"/>
    </row>
    <row r="605" spans="1:11" ht="25" customHeight="1" x14ac:dyDescent="0.3">
      <c r="A605" s="11"/>
      <c r="B605" s="1"/>
      <c r="C605" s="18"/>
      <c r="D605" s="18"/>
      <c r="E605" s="1"/>
      <c r="F605" s="18"/>
      <c r="G605" s="18"/>
      <c r="H605" s="104"/>
      <c r="I605" s="18"/>
      <c r="J605" s="29"/>
      <c r="K605" s="29"/>
    </row>
    <row r="606" spans="1:11" ht="25" customHeight="1" x14ac:dyDescent="0.3">
      <c r="A606" s="11"/>
      <c r="B606" s="1"/>
      <c r="C606" s="18"/>
      <c r="D606" s="18"/>
      <c r="E606" s="1"/>
      <c r="F606" s="18"/>
      <c r="G606" s="18"/>
      <c r="H606" s="104"/>
      <c r="I606" s="18"/>
      <c r="J606" s="29"/>
      <c r="K606" s="29"/>
    </row>
    <row r="607" spans="1:11" ht="25" customHeight="1" x14ac:dyDescent="0.3">
      <c r="A607" s="11"/>
      <c r="B607" s="1"/>
      <c r="C607" s="18"/>
      <c r="D607" s="18"/>
      <c r="E607" s="1"/>
      <c r="F607" s="18"/>
      <c r="G607" s="18"/>
      <c r="H607" s="104"/>
      <c r="I607" s="18"/>
      <c r="J607" s="29"/>
      <c r="K607" s="29"/>
    </row>
    <row r="608" spans="1:11" ht="25" customHeight="1" x14ac:dyDescent="0.3">
      <c r="A608" s="11"/>
      <c r="B608" s="1"/>
      <c r="C608" s="18"/>
      <c r="D608" s="18"/>
      <c r="E608" s="1"/>
      <c r="F608" s="18"/>
      <c r="G608" s="18"/>
      <c r="H608" s="104"/>
      <c r="I608" s="18"/>
      <c r="J608" s="29"/>
      <c r="K608" s="29"/>
    </row>
    <row r="609" spans="1:11" ht="25" customHeight="1" x14ac:dyDescent="0.3">
      <c r="A609" s="11"/>
      <c r="B609" s="1"/>
      <c r="C609" s="18"/>
      <c r="D609" s="18"/>
      <c r="E609" s="1"/>
      <c r="F609" s="18"/>
      <c r="G609" s="18"/>
      <c r="H609" s="104"/>
      <c r="I609" s="18"/>
      <c r="J609" s="29"/>
      <c r="K609" s="29"/>
    </row>
    <row r="610" spans="1:11" ht="25" customHeight="1" x14ac:dyDescent="0.3">
      <c r="A610" s="11"/>
      <c r="B610" s="1"/>
      <c r="C610" s="18"/>
      <c r="D610" s="18"/>
      <c r="E610" s="1"/>
      <c r="F610" s="18"/>
      <c r="G610" s="18"/>
      <c r="H610" s="104"/>
      <c r="I610" s="18"/>
      <c r="J610" s="29"/>
      <c r="K610" s="29"/>
    </row>
    <row r="611" spans="1:11" ht="25" customHeight="1" x14ac:dyDescent="0.3">
      <c r="A611" s="11"/>
      <c r="B611" s="1"/>
      <c r="C611" s="18"/>
      <c r="D611" s="18"/>
      <c r="E611" s="1"/>
      <c r="F611" s="18"/>
      <c r="G611" s="18"/>
      <c r="H611" s="104"/>
      <c r="I611" s="18"/>
      <c r="J611" s="29"/>
      <c r="K611" s="29"/>
    </row>
    <row r="612" spans="1:11" ht="25" customHeight="1" x14ac:dyDescent="0.3">
      <c r="A612" s="11"/>
      <c r="B612" s="1"/>
      <c r="C612" s="18"/>
      <c r="D612" s="18"/>
      <c r="E612" s="1"/>
      <c r="F612" s="18"/>
      <c r="G612" s="18"/>
      <c r="H612" s="104"/>
      <c r="I612" s="18"/>
      <c r="J612" s="29"/>
      <c r="K612" s="29"/>
    </row>
    <row r="613" spans="1:11" ht="25" customHeight="1" x14ac:dyDescent="0.3">
      <c r="A613" s="11"/>
      <c r="B613" s="1"/>
      <c r="C613" s="18"/>
      <c r="D613" s="18"/>
      <c r="E613" s="1"/>
      <c r="F613" s="18"/>
      <c r="G613" s="18"/>
      <c r="H613" s="104"/>
      <c r="I613" s="18"/>
      <c r="J613" s="29"/>
      <c r="K613" s="29"/>
    </row>
    <row r="614" spans="1:11" ht="25" customHeight="1" x14ac:dyDescent="0.3">
      <c r="A614" s="11"/>
      <c r="B614" s="1"/>
      <c r="C614" s="18"/>
      <c r="D614" s="18"/>
      <c r="E614" s="1"/>
      <c r="F614" s="18"/>
      <c r="G614" s="18"/>
      <c r="H614" s="104"/>
      <c r="I614" s="18"/>
      <c r="J614" s="29"/>
      <c r="K614" s="29"/>
    </row>
    <row r="615" spans="1:11" ht="25" customHeight="1" x14ac:dyDescent="0.3">
      <c r="A615" s="11"/>
      <c r="B615" s="1"/>
      <c r="C615" s="18"/>
      <c r="D615" s="18"/>
      <c r="E615" s="1"/>
      <c r="F615" s="18"/>
      <c r="G615" s="18"/>
      <c r="H615" s="104"/>
      <c r="I615" s="18"/>
      <c r="J615" s="29"/>
      <c r="K615" s="29"/>
    </row>
    <row r="616" spans="1:11" ht="25" customHeight="1" x14ac:dyDescent="0.3">
      <c r="A616" s="11"/>
      <c r="B616" s="1"/>
      <c r="C616" s="18"/>
      <c r="D616" s="18"/>
      <c r="E616" s="1"/>
      <c r="F616" s="18"/>
      <c r="G616" s="18"/>
      <c r="H616" s="104"/>
      <c r="I616" s="18"/>
      <c r="J616" s="29"/>
      <c r="K616" s="29"/>
    </row>
    <row r="617" spans="1:11" ht="25" customHeight="1" x14ac:dyDescent="0.3">
      <c r="A617" s="11"/>
      <c r="B617" s="1"/>
      <c r="C617" s="18"/>
      <c r="D617" s="18"/>
      <c r="E617" s="1"/>
      <c r="F617" s="18"/>
      <c r="G617" s="18"/>
      <c r="H617" s="104"/>
      <c r="I617" s="18"/>
      <c r="J617" s="29"/>
      <c r="K617" s="29"/>
    </row>
    <row r="618" spans="1:11" ht="25" customHeight="1" x14ac:dyDescent="0.3">
      <c r="A618" s="11"/>
      <c r="B618" s="1"/>
      <c r="C618" s="18"/>
      <c r="D618" s="18"/>
      <c r="E618" s="1"/>
      <c r="F618" s="18"/>
      <c r="G618" s="18"/>
      <c r="H618" s="104"/>
      <c r="I618" s="18"/>
      <c r="J618" s="29"/>
      <c r="K618" s="29"/>
    </row>
    <row r="619" spans="1:11" ht="25" customHeight="1" x14ac:dyDescent="0.3">
      <c r="A619" s="11"/>
      <c r="B619" s="1"/>
      <c r="C619" s="18"/>
      <c r="D619" s="18"/>
      <c r="E619" s="1"/>
      <c r="F619" s="18"/>
      <c r="G619" s="18"/>
      <c r="H619" s="104"/>
      <c r="I619" s="18"/>
      <c r="J619" s="29"/>
      <c r="K619" s="29"/>
    </row>
    <row r="620" spans="1:11" ht="25" customHeight="1" x14ac:dyDescent="0.3">
      <c r="A620" s="11"/>
      <c r="B620" s="1"/>
      <c r="C620" s="18"/>
      <c r="D620" s="18"/>
      <c r="E620" s="1"/>
      <c r="F620" s="18"/>
      <c r="G620" s="18"/>
      <c r="H620" s="104"/>
      <c r="I620" s="18"/>
      <c r="J620" s="29"/>
      <c r="K620" s="29"/>
    </row>
    <row r="621" spans="1:11" ht="25" customHeight="1" x14ac:dyDescent="0.3">
      <c r="A621" s="11"/>
      <c r="B621" s="1"/>
      <c r="C621" s="18"/>
      <c r="D621" s="18"/>
      <c r="E621" s="1"/>
      <c r="F621" s="18"/>
      <c r="G621" s="18"/>
      <c r="H621" s="104"/>
      <c r="I621" s="18"/>
      <c r="J621" s="29"/>
      <c r="K621" s="29"/>
    </row>
    <row r="622" spans="1:11" ht="25" customHeight="1" x14ac:dyDescent="0.3">
      <c r="A622" s="11"/>
      <c r="B622" s="1"/>
      <c r="C622" s="18"/>
      <c r="D622" s="18"/>
      <c r="E622" s="1"/>
      <c r="F622" s="18"/>
      <c r="G622" s="18"/>
      <c r="H622" s="104"/>
      <c r="I622" s="18"/>
      <c r="J622" s="29"/>
      <c r="K622" s="29"/>
    </row>
    <row r="623" spans="1:11" ht="25" customHeight="1" x14ac:dyDescent="0.3">
      <c r="A623" s="11"/>
      <c r="B623" s="1"/>
      <c r="C623" s="18"/>
      <c r="D623" s="18"/>
      <c r="E623" s="1"/>
      <c r="F623" s="18"/>
      <c r="G623" s="18"/>
      <c r="H623" s="104"/>
      <c r="I623" s="18"/>
      <c r="J623" s="29"/>
      <c r="K623" s="29"/>
    </row>
    <row r="624" spans="1:11" ht="25" customHeight="1" x14ac:dyDescent="0.3">
      <c r="A624" s="11"/>
      <c r="B624" s="1"/>
      <c r="C624" s="18"/>
      <c r="D624" s="18"/>
      <c r="E624" s="1"/>
      <c r="F624" s="18"/>
      <c r="G624" s="18"/>
      <c r="H624" s="104"/>
      <c r="I624" s="18"/>
      <c r="J624" s="29"/>
      <c r="K624" s="29"/>
    </row>
    <row r="625" spans="1:11" ht="25" customHeight="1" x14ac:dyDescent="0.3">
      <c r="A625" s="11"/>
      <c r="B625" s="1"/>
      <c r="C625" s="18"/>
      <c r="D625" s="18"/>
      <c r="E625" s="1"/>
      <c r="F625" s="18"/>
      <c r="G625" s="18"/>
      <c r="H625" s="104"/>
      <c r="I625" s="18"/>
      <c r="J625" s="29"/>
      <c r="K625" s="29"/>
    </row>
    <row r="626" spans="1:11" ht="25" customHeight="1" x14ac:dyDescent="0.3">
      <c r="A626" s="11"/>
      <c r="B626" s="1"/>
      <c r="C626" s="18"/>
      <c r="D626" s="18"/>
      <c r="E626" s="1"/>
      <c r="F626" s="18"/>
      <c r="G626" s="18"/>
      <c r="H626" s="104"/>
      <c r="I626" s="18"/>
      <c r="J626" s="29"/>
      <c r="K626" s="29"/>
    </row>
    <row r="627" spans="1:11" ht="25" customHeight="1" x14ac:dyDescent="0.3">
      <c r="A627" s="11"/>
      <c r="B627" s="1"/>
      <c r="C627" s="18"/>
      <c r="D627" s="18"/>
      <c r="E627" s="1"/>
      <c r="F627" s="18"/>
      <c r="G627" s="18"/>
      <c r="H627" s="104"/>
      <c r="I627" s="18"/>
      <c r="J627" s="29"/>
      <c r="K627" s="29"/>
    </row>
    <row r="628" spans="1:11" ht="25" customHeight="1" x14ac:dyDescent="0.3">
      <c r="A628" s="11"/>
      <c r="B628" s="1"/>
      <c r="C628" s="18"/>
      <c r="D628" s="18"/>
      <c r="E628" s="1"/>
      <c r="F628" s="18"/>
      <c r="G628" s="18"/>
      <c r="H628" s="104"/>
      <c r="I628" s="18"/>
      <c r="J628" s="29"/>
      <c r="K628" s="29"/>
    </row>
    <row r="629" spans="1:11" ht="25" customHeight="1" x14ac:dyDescent="0.3">
      <c r="A629" s="11"/>
      <c r="B629" s="1"/>
      <c r="C629" s="18"/>
      <c r="D629" s="18"/>
      <c r="E629" s="1"/>
      <c r="F629" s="18"/>
      <c r="G629" s="18"/>
      <c r="H629" s="104"/>
      <c r="I629" s="18"/>
      <c r="J629" s="29"/>
      <c r="K629" s="29"/>
    </row>
    <row r="630" spans="1:11" ht="25" customHeight="1" x14ac:dyDescent="0.3">
      <c r="A630" s="11"/>
      <c r="B630" s="1"/>
      <c r="C630" s="18"/>
      <c r="D630" s="18"/>
      <c r="E630" s="1"/>
      <c r="F630" s="18"/>
      <c r="G630" s="18"/>
      <c r="H630" s="104"/>
      <c r="I630" s="18"/>
      <c r="J630" s="29"/>
      <c r="K630" s="29"/>
    </row>
    <row r="631" spans="1:11" ht="25" customHeight="1" x14ac:dyDescent="0.3">
      <c r="A631" s="11"/>
      <c r="B631" s="1"/>
      <c r="C631" s="18"/>
      <c r="D631" s="18"/>
      <c r="E631" s="1"/>
      <c r="F631" s="18"/>
      <c r="G631" s="18"/>
      <c r="H631" s="104"/>
      <c r="I631" s="18"/>
      <c r="J631" s="29"/>
      <c r="K631" s="29"/>
    </row>
    <row r="632" spans="1:11" ht="25" customHeight="1" x14ac:dyDescent="0.3">
      <c r="A632" s="11"/>
      <c r="B632" s="1"/>
      <c r="C632" s="18"/>
      <c r="D632" s="18"/>
      <c r="E632" s="1"/>
      <c r="F632" s="18"/>
      <c r="G632" s="18"/>
      <c r="H632" s="104"/>
      <c r="I632" s="18"/>
      <c r="J632" s="29"/>
      <c r="K632" s="29"/>
    </row>
    <row r="633" spans="1:11" ht="25" customHeight="1" x14ac:dyDescent="0.3">
      <c r="A633" s="11"/>
      <c r="B633" s="1"/>
      <c r="C633" s="18"/>
      <c r="D633" s="18"/>
      <c r="E633" s="1"/>
      <c r="F633" s="18"/>
      <c r="G633" s="18"/>
      <c r="H633" s="104"/>
      <c r="I633" s="18"/>
      <c r="J633" s="29"/>
      <c r="K633" s="29"/>
    </row>
    <row r="634" spans="1:11" ht="25" customHeight="1" x14ac:dyDescent="0.3">
      <c r="A634" s="11"/>
      <c r="B634" s="1"/>
      <c r="C634" s="18"/>
      <c r="D634" s="18"/>
      <c r="E634" s="1"/>
      <c r="F634" s="18"/>
      <c r="G634" s="18"/>
      <c r="H634" s="104"/>
      <c r="I634" s="18"/>
      <c r="J634" s="29"/>
      <c r="K634" s="29"/>
    </row>
    <row r="635" spans="1:11" ht="25" customHeight="1" x14ac:dyDescent="0.3">
      <c r="A635" s="11"/>
      <c r="B635" s="1"/>
      <c r="C635" s="18"/>
      <c r="D635" s="18"/>
      <c r="E635" s="1"/>
      <c r="F635" s="18"/>
      <c r="G635" s="18"/>
      <c r="H635" s="104"/>
      <c r="I635" s="18"/>
      <c r="J635" s="29"/>
      <c r="K635" s="29"/>
    </row>
    <row r="636" spans="1:11" ht="25" customHeight="1" x14ac:dyDescent="0.3">
      <c r="A636" s="11"/>
      <c r="B636" s="1"/>
      <c r="C636" s="18"/>
      <c r="D636" s="18"/>
      <c r="E636" s="1"/>
      <c r="F636" s="18"/>
      <c r="G636" s="18"/>
      <c r="H636" s="104"/>
      <c r="I636" s="18"/>
      <c r="J636" s="29"/>
      <c r="K636" s="29"/>
    </row>
    <row r="637" spans="1:11" ht="25" customHeight="1" x14ac:dyDescent="0.3">
      <c r="A637" s="11"/>
      <c r="B637" s="1"/>
      <c r="C637" s="18"/>
      <c r="D637" s="18"/>
      <c r="E637" s="1"/>
      <c r="F637" s="18"/>
      <c r="G637" s="18"/>
      <c r="H637" s="104"/>
      <c r="I637" s="18"/>
      <c r="J637" s="29"/>
      <c r="K637" s="29"/>
    </row>
    <row r="638" spans="1:11" ht="25" customHeight="1" x14ac:dyDescent="0.3">
      <c r="A638" s="11"/>
      <c r="B638" s="1"/>
      <c r="C638" s="18"/>
      <c r="D638" s="18"/>
      <c r="E638" s="1"/>
      <c r="F638" s="18"/>
      <c r="G638" s="18"/>
      <c r="H638" s="104"/>
      <c r="I638" s="18"/>
      <c r="J638" s="29"/>
      <c r="K638" s="29"/>
    </row>
    <row r="639" spans="1:11" ht="25" customHeight="1" x14ac:dyDescent="0.3">
      <c r="A639" s="11"/>
      <c r="B639" s="1"/>
      <c r="C639" s="18"/>
      <c r="D639" s="18"/>
      <c r="E639" s="1"/>
      <c r="F639" s="18"/>
      <c r="G639" s="18"/>
      <c r="H639" s="104"/>
      <c r="I639" s="18"/>
      <c r="J639" s="29"/>
      <c r="K639" s="29"/>
    </row>
    <row r="640" spans="1:11" ht="25" customHeight="1" x14ac:dyDescent="0.3">
      <c r="A640" s="11"/>
      <c r="B640" s="1"/>
      <c r="C640" s="18"/>
      <c r="D640" s="18"/>
      <c r="E640" s="1"/>
      <c r="F640" s="18"/>
      <c r="G640" s="18"/>
      <c r="H640" s="104"/>
      <c r="I640" s="18"/>
      <c r="J640" s="29"/>
      <c r="K640" s="29"/>
    </row>
    <row r="641" spans="1:11" ht="25" customHeight="1" x14ac:dyDescent="0.3">
      <c r="A641" s="11"/>
      <c r="B641" s="1"/>
      <c r="C641" s="18"/>
      <c r="D641" s="18"/>
      <c r="E641" s="1"/>
      <c r="F641" s="18"/>
      <c r="G641" s="18"/>
      <c r="H641" s="104"/>
      <c r="I641" s="18"/>
      <c r="J641" s="29"/>
      <c r="K641" s="29"/>
    </row>
    <row r="642" spans="1:11" ht="25" customHeight="1" x14ac:dyDescent="0.3">
      <c r="A642" s="11"/>
      <c r="B642" s="1"/>
      <c r="C642" s="18"/>
      <c r="D642" s="18"/>
      <c r="E642" s="1"/>
      <c r="F642" s="18"/>
      <c r="G642" s="18"/>
      <c r="H642" s="104"/>
      <c r="I642" s="18"/>
      <c r="J642" s="29"/>
      <c r="K642" s="29"/>
    </row>
    <row r="643" spans="1:11" ht="25" customHeight="1" x14ac:dyDescent="0.3">
      <c r="A643" s="11"/>
      <c r="B643" s="1"/>
      <c r="C643" s="18"/>
      <c r="D643" s="18"/>
      <c r="E643" s="1"/>
      <c r="F643" s="18"/>
      <c r="G643" s="18"/>
      <c r="H643" s="104"/>
      <c r="I643" s="18"/>
      <c r="J643" s="29"/>
      <c r="K643" s="29"/>
    </row>
    <row r="644" spans="1:11" ht="25" customHeight="1" x14ac:dyDescent="0.3">
      <c r="A644" s="11"/>
      <c r="B644" s="1"/>
      <c r="C644" s="18"/>
      <c r="D644" s="18"/>
      <c r="E644" s="1"/>
      <c r="F644" s="18"/>
      <c r="G644" s="18"/>
      <c r="H644" s="104"/>
      <c r="I644" s="18"/>
      <c r="J644" s="29"/>
      <c r="K644" s="29"/>
    </row>
    <row r="645" spans="1:11" ht="25" customHeight="1" x14ac:dyDescent="0.3">
      <c r="A645" s="11"/>
      <c r="B645" s="1"/>
      <c r="C645" s="18"/>
      <c r="D645" s="18"/>
      <c r="E645" s="1"/>
      <c r="F645" s="18"/>
      <c r="G645" s="18"/>
      <c r="H645" s="104"/>
      <c r="I645" s="18"/>
      <c r="J645" s="29"/>
      <c r="K645" s="29"/>
    </row>
    <row r="646" spans="1:11" ht="25" customHeight="1" x14ac:dyDescent="0.3">
      <c r="A646" s="11"/>
      <c r="B646" s="1"/>
      <c r="C646" s="18"/>
      <c r="D646" s="18"/>
      <c r="E646" s="1"/>
      <c r="F646" s="18"/>
      <c r="G646" s="18"/>
      <c r="H646" s="104"/>
      <c r="I646" s="18"/>
      <c r="J646" s="29"/>
      <c r="K646" s="29"/>
    </row>
    <row r="647" spans="1:11" ht="25" customHeight="1" x14ac:dyDescent="0.3">
      <c r="A647" s="11"/>
      <c r="B647" s="1"/>
      <c r="C647" s="18"/>
      <c r="D647" s="18"/>
      <c r="E647" s="1"/>
      <c r="F647" s="18"/>
      <c r="G647" s="18"/>
      <c r="H647" s="104"/>
      <c r="I647" s="18"/>
      <c r="J647" s="29"/>
      <c r="K647" s="29"/>
    </row>
    <row r="648" spans="1:11" ht="25" customHeight="1" x14ac:dyDescent="0.3">
      <c r="A648" s="11"/>
      <c r="B648" s="1"/>
      <c r="C648" s="18"/>
      <c r="D648" s="18"/>
      <c r="E648" s="1"/>
      <c r="F648" s="18"/>
      <c r="G648" s="18"/>
      <c r="H648" s="104"/>
      <c r="I648" s="18"/>
      <c r="J648" s="29"/>
      <c r="K648" s="29"/>
    </row>
    <row r="649" spans="1:11" ht="25" customHeight="1" x14ac:dyDescent="0.3">
      <c r="A649" s="11"/>
      <c r="B649" s="1"/>
      <c r="C649" s="18"/>
      <c r="D649" s="18"/>
      <c r="E649" s="1"/>
      <c r="F649" s="18"/>
      <c r="G649" s="18"/>
      <c r="H649" s="104"/>
      <c r="I649" s="18"/>
      <c r="J649" s="29"/>
      <c r="K649" s="29"/>
    </row>
    <row r="650" spans="1:11" ht="25" customHeight="1" x14ac:dyDescent="0.3">
      <c r="A650" s="11"/>
      <c r="B650" s="1"/>
      <c r="C650" s="18"/>
      <c r="D650" s="18"/>
      <c r="E650" s="1"/>
      <c r="F650" s="18"/>
      <c r="G650" s="18"/>
      <c r="H650" s="104"/>
      <c r="I650" s="18"/>
      <c r="J650" s="29"/>
      <c r="K650" s="29"/>
    </row>
    <row r="651" spans="1:11" ht="25" customHeight="1" x14ac:dyDescent="0.3">
      <c r="A651" s="11"/>
      <c r="B651" s="1"/>
      <c r="C651" s="18"/>
      <c r="D651" s="18"/>
      <c r="E651" s="1"/>
      <c r="F651" s="18"/>
      <c r="G651" s="18"/>
      <c r="H651" s="104"/>
      <c r="I651" s="18"/>
      <c r="J651" s="29"/>
      <c r="K651" s="29"/>
    </row>
    <row r="652" spans="1:11" ht="25" customHeight="1" x14ac:dyDescent="0.3">
      <c r="A652" s="11"/>
      <c r="B652" s="1"/>
      <c r="C652" s="18"/>
      <c r="D652" s="18"/>
      <c r="E652" s="1"/>
      <c r="F652" s="18"/>
      <c r="G652" s="18"/>
      <c r="H652" s="104"/>
      <c r="I652" s="18"/>
      <c r="J652" s="29"/>
      <c r="K652" s="29"/>
    </row>
    <row r="653" spans="1:11" ht="25" customHeight="1" x14ac:dyDescent="0.3">
      <c r="A653" s="11"/>
      <c r="B653" s="1"/>
      <c r="C653" s="18"/>
      <c r="D653" s="18"/>
      <c r="E653" s="1"/>
      <c r="F653" s="18"/>
      <c r="G653" s="18"/>
      <c r="H653" s="104"/>
      <c r="I653" s="18"/>
      <c r="J653" s="29"/>
      <c r="K653" s="29"/>
    </row>
    <row r="654" spans="1:11" ht="25" customHeight="1" x14ac:dyDescent="0.3">
      <c r="A654" s="11"/>
      <c r="B654" s="1"/>
      <c r="C654" s="18"/>
      <c r="D654" s="18"/>
      <c r="E654" s="1"/>
      <c r="F654" s="18"/>
      <c r="G654" s="18"/>
      <c r="H654" s="104"/>
      <c r="I654" s="18"/>
      <c r="J654" s="29"/>
      <c r="K654" s="29"/>
    </row>
    <row r="655" spans="1:11" ht="25" customHeight="1" x14ac:dyDescent="0.3">
      <c r="A655" s="11"/>
      <c r="B655" s="1"/>
      <c r="C655" s="18"/>
      <c r="D655" s="18"/>
      <c r="E655" s="1"/>
      <c r="F655" s="18"/>
      <c r="G655" s="18"/>
      <c r="H655" s="104"/>
      <c r="I655" s="18"/>
      <c r="J655" s="29"/>
      <c r="K655" s="29"/>
    </row>
    <row r="656" spans="1:11" ht="25" customHeight="1" x14ac:dyDescent="0.3">
      <c r="A656" s="11"/>
      <c r="B656" s="1"/>
      <c r="C656" s="18"/>
      <c r="D656" s="18"/>
      <c r="E656" s="1"/>
      <c r="F656" s="18"/>
      <c r="G656" s="18"/>
      <c r="H656" s="104"/>
      <c r="I656" s="18"/>
      <c r="J656" s="29"/>
      <c r="K656" s="29"/>
    </row>
    <row r="657" spans="1:11" ht="25" customHeight="1" x14ac:dyDescent="0.3">
      <c r="A657" s="11"/>
      <c r="B657" s="1"/>
      <c r="C657" s="18"/>
      <c r="D657" s="18"/>
      <c r="E657" s="1"/>
      <c r="F657" s="18"/>
      <c r="G657" s="18"/>
      <c r="H657" s="104"/>
      <c r="I657" s="18"/>
      <c r="J657" s="29"/>
      <c r="K657" s="29"/>
    </row>
    <row r="658" spans="1:11" ht="25" customHeight="1" x14ac:dyDescent="0.3">
      <c r="A658" s="11"/>
      <c r="B658" s="1"/>
      <c r="C658" s="18"/>
      <c r="D658" s="18"/>
      <c r="E658" s="1"/>
      <c r="F658" s="18"/>
      <c r="G658" s="18"/>
      <c r="H658" s="104"/>
      <c r="I658" s="18"/>
      <c r="J658" s="29"/>
      <c r="K658" s="29"/>
    </row>
    <row r="659" spans="1:11" ht="25" customHeight="1" x14ac:dyDescent="0.3">
      <c r="A659" s="11"/>
      <c r="B659" s="1"/>
      <c r="C659" s="18"/>
      <c r="D659" s="18"/>
      <c r="E659" s="1"/>
      <c r="F659" s="18"/>
      <c r="G659" s="18"/>
      <c r="H659" s="104"/>
      <c r="I659" s="18"/>
      <c r="J659" s="29"/>
      <c r="K659" s="29"/>
    </row>
    <row r="660" spans="1:11" ht="25" customHeight="1" x14ac:dyDescent="0.3">
      <c r="A660" s="11"/>
      <c r="B660" s="1"/>
      <c r="C660" s="18"/>
      <c r="D660" s="18"/>
      <c r="E660" s="1"/>
      <c r="F660" s="18"/>
      <c r="G660" s="18"/>
      <c r="H660" s="104"/>
      <c r="I660" s="18"/>
      <c r="J660" s="29"/>
      <c r="K660" s="29"/>
    </row>
    <row r="661" spans="1:11" ht="25" customHeight="1" x14ac:dyDescent="0.3">
      <c r="A661" s="11"/>
      <c r="B661" s="1"/>
      <c r="C661" s="18"/>
      <c r="D661" s="18"/>
      <c r="E661" s="1"/>
      <c r="F661" s="18"/>
      <c r="G661" s="18"/>
      <c r="H661" s="104"/>
      <c r="I661" s="18"/>
      <c r="J661" s="29"/>
      <c r="K661" s="29"/>
    </row>
    <row r="662" spans="1:11" ht="25" customHeight="1" x14ac:dyDescent="0.3">
      <c r="A662" s="11"/>
      <c r="B662" s="1"/>
      <c r="C662" s="18"/>
      <c r="D662" s="18"/>
      <c r="E662" s="1"/>
      <c r="F662" s="18"/>
      <c r="G662" s="18"/>
      <c r="H662" s="104"/>
      <c r="I662" s="18"/>
      <c r="J662" s="29"/>
      <c r="K662" s="29"/>
    </row>
    <row r="663" spans="1:11" ht="25" customHeight="1" x14ac:dyDescent="0.3">
      <c r="A663" s="11"/>
      <c r="B663" s="1"/>
      <c r="C663" s="18"/>
      <c r="D663" s="18"/>
      <c r="E663" s="1"/>
      <c r="F663" s="18"/>
      <c r="G663" s="18"/>
      <c r="H663" s="104"/>
      <c r="I663" s="18"/>
      <c r="J663" s="29"/>
      <c r="K663" s="29"/>
    </row>
    <row r="664" spans="1:11" ht="25" customHeight="1" x14ac:dyDescent="0.3">
      <c r="A664" s="11"/>
      <c r="B664" s="1"/>
      <c r="C664" s="18"/>
      <c r="D664" s="18"/>
      <c r="E664" s="1"/>
      <c r="F664" s="18"/>
      <c r="G664" s="18"/>
      <c r="H664" s="104"/>
      <c r="I664" s="18"/>
      <c r="J664" s="29"/>
      <c r="K664" s="29"/>
    </row>
    <row r="665" spans="1:11" ht="25" customHeight="1" x14ac:dyDescent="0.3">
      <c r="A665" s="11"/>
      <c r="B665" s="1"/>
      <c r="C665" s="18"/>
      <c r="D665" s="18"/>
      <c r="E665" s="1"/>
      <c r="F665" s="18"/>
      <c r="G665" s="18"/>
      <c r="H665" s="104"/>
      <c r="I665" s="18"/>
      <c r="J665" s="29"/>
      <c r="K665" s="29"/>
    </row>
    <row r="666" spans="1:11" ht="25" customHeight="1" x14ac:dyDescent="0.3">
      <c r="A666" s="11"/>
      <c r="B666" s="1"/>
      <c r="C666" s="18"/>
      <c r="D666" s="18"/>
      <c r="E666" s="1"/>
      <c r="F666" s="18"/>
      <c r="G666" s="18"/>
      <c r="H666" s="104"/>
      <c r="I666" s="18"/>
      <c r="J666" s="29"/>
      <c r="K666" s="29"/>
    </row>
    <row r="667" spans="1:11" ht="25" customHeight="1" x14ac:dyDescent="0.3">
      <c r="A667" s="11"/>
      <c r="B667" s="1"/>
      <c r="C667" s="18"/>
      <c r="D667" s="18"/>
      <c r="E667" s="1"/>
      <c r="F667" s="18"/>
      <c r="G667" s="18"/>
      <c r="H667" s="104"/>
      <c r="I667" s="18"/>
      <c r="J667" s="29"/>
      <c r="K667" s="29"/>
    </row>
    <row r="668" spans="1:11" ht="25" customHeight="1" x14ac:dyDescent="0.3">
      <c r="A668" s="11"/>
      <c r="B668" s="1"/>
      <c r="C668" s="18"/>
      <c r="D668" s="18"/>
      <c r="E668" s="1"/>
      <c r="F668" s="18"/>
      <c r="G668" s="18"/>
      <c r="H668" s="104"/>
      <c r="I668" s="18"/>
      <c r="J668" s="29"/>
      <c r="K668" s="29"/>
    </row>
    <row r="669" spans="1:11" ht="25" customHeight="1" x14ac:dyDescent="0.3">
      <c r="A669" s="11"/>
      <c r="B669" s="1"/>
      <c r="C669" s="18"/>
      <c r="D669" s="18"/>
      <c r="E669" s="1"/>
      <c r="F669" s="18"/>
      <c r="G669" s="18"/>
      <c r="H669" s="104"/>
      <c r="I669" s="18"/>
      <c r="J669" s="29"/>
      <c r="K669" s="29"/>
    </row>
    <row r="670" spans="1:11" ht="25" customHeight="1" x14ac:dyDescent="0.3">
      <c r="A670" s="11"/>
      <c r="B670" s="1"/>
      <c r="C670" s="18"/>
      <c r="D670" s="18"/>
      <c r="E670" s="1"/>
      <c r="F670" s="18"/>
      <c r="G670" s="18"/>
      <c r="H670" s="104"/>
      <c r="I670" s="18"/>
      <c r="J670" s="29"/>
      <c r="K670" s="29"/>
    </row>
    <row r="671" spans="1:11" ht="25" customHeight="1" x14ac:dyDescent="0.3">
      <c r="A671" s="11"/>
      <c r="B671" s="1"/>
      <c r="C671" s="18"/>
      <c r="D671" s="18"/>
      <c r="E671" s="1"/>
      <c r="F671" s="18"/>
      <c r="G671" s="18"/>
      <c r="H671" s="104"/>
      <c r="I671" s="18"/>
      <c r="J671" s="29"/>
      <c r="K671" s="29"/>
    </row>
    <row r="672" spans="1:11" ht="25" customHeight="1" x14ac:dyDescent="0.3">
      <c r="A672" s="11"/>
      <c r="B672" s="1"/>
      <c r="C672" s="18"/>
      <c r="D672" s="18"/>
      <c r="E672" s="1"/>
      <c r="F672" s="18"/>
      <c r="G672" s="18"/>
      <c r="H672" s="104"/>
      <c r="I672" s="18"/>
      <c r="J672" s="29"/>
      <c r="K672" s="29"/>
    </row>
    <row r="673" spans="1:11" ht="25" customHeight="1" x14ac:dyDescent="0.3">
      <c r="A673" s="11"/>
      <c r="B673" s="1"/>
      <c r="C673" s="18"/>
      <c r="D673" s="18"/>
      <c r="E673" s="1"/>
      <c r="F673" s="18"/>
      <c r="G673" s="18"/>
      <c r="H673" s="104"/>
      <c r="I673" s="18"/>
      <c r="J673" s="29"/>
      <c r="K673" s="29"/>
    </row>
    <row r="674" spans="1:11" ht="25" customHeight="1" x14ac:dyDescent="0.3">
      <c r="A674" s="11"/>
      <c r="B674" s="1"/>
      <c r="C674" s="18"/>
      <c r="D674" s="18"/>
      <c r="E674" s="1"/>
      <c r="F674" s="18"/>
      <c r="G674" s="18"/>
      <c r="H674" s="104"/>
      <c r="I674" s="18"/>
      <c r="J674" s="29"/>
      <c r="K674" s="29"/>
    </row>
    <row r="675" spans="1:11" ht="25" customHeight="1" x14ac:dyDescent="0.3">
      <c r="A675" s="11"/>
      <c r="B675" s="1"/>
      <c r="C675" s="18"/>
      <c r="D675" s="18"/>
      <c r="E675" s="1"/>
      <c r="F675" s="18"/>
      <c r="G675" s="18"/>
      <c r="H675" s="104"/>
      <c r="I675" s="18"/>
      <c r="J675" s="29"/>
      <c r="K675" s="29"/>
    </row>
    <row r="676" spans="1:11" ht="25" customHeight="1" x14ac:dyDescent="0.3">
      <c r="A676" s="11"/>
      <c r="B676" s="1"/>
      <c r="C676" s="18"/>
      <c r="D676" s="18"/>
      <c r="E676" s="1"/>
      <c r="F676" s="18"/>
      <c r="G676" s="18"/>
      <c r="H676" s="104"/>
      <c r="I676" s="18"/>
      <c r="J676" s="29"/>
      <c r="K676" s="29"/>
    </row>
    <row r="677" spans="1:11" ht="25" customHeight="1" x14ac:dyDescent="0.3">
      <c r="A677" s="11"/>
      <c r="B677" s="1"/>
      <c r="C677" s="18"/>
      <c r="D677" s="18"/>
      <c r="E677" s="1"/>
      <c r="F677" s="18"/>
      <c r="G677" s="18"/>
      <c r="H677" s="104"/>
      <c r="I677" s="18"/>
      <c r="J677" s="29"/>
      <c r="K677" s="29"/>
    </row>
    <row r="678" spans="1:11" ht="25" customHeight="1" x14ac:dyDescent="0.3">
      <c r="A678" s="11"/>
      <c r="B678" s="1"/>
      <c r="C678" s="18"/>
      <c r="D678" s="18"/>
      <c r="E678" s="1"/>
      <c r="F678" s="18"/>
      <c r="G678" s="18"/>
      <c r="H678" s="104"/>
      <c r="I678" s="18"/>
      <c r="J678" s="29"/>
      <c r="K678" s="29"/>
    </row>
    <row r="679" spans="1:11" ht="25" customHeight="1" x14ac:dyDescent="0.3">
      <c r="A679" s="11"/>
      <c r="B679" s="1"/>
      <c r="C679" s="18"/>
      <c r="D679" s="18"/>
      <c r="E679" s="1"/>
      <c r="F679" s="18"/>
      <c r="G679" s="18"/>
      <c r="H679" s="104"/>
      <c r="I679" s="18"/>
      <c r="J679" s="29"/>
      <c r="K679" s="29"/>
    </row>
    <row r="680" spans="1:11" ht="25" customHeight="1" x14ac:dyDescent="0.3">
      <c r="A680" s="11"/>
      <c r="B680" s="1"/>
      <c r="C680" s="18"/>
      <c r="D680" s="18"/>
      <c r="E680" s="1"/>
      <c r="F680" s="18"/>
      <c r="G680" s="18"/>
      <c r="H680" s="104"/>
      <c r="I680" s="18"/>
      <c r="J680" s="29"/>
      <c r="K680" s="29"/>
    </row>
    <row r="681" spans="1:11" ht="25" customHeight="1" x14ac:dyDescent="0.3">
      <c r="A681" s="11"/>
      <c r="B681" s="1"/>
      <c r="C681" s="18"/>
      <c r="D681" s="18"/>
      <c r="E681" s="1"/>
      <c r="F681" s="18"/>
      <c r="G681" s="18"/>
      <c r="H681" s="104"/>
      <c r="I681" s="18"/>
      <c r="J681" s="29"/>
      <c r="K681" s="29"/>
    </row>
    <row r="682" spans="1:11" ht="25" customHeight="1" x14ac:dyDescent="0.3">
      <c r="A682" s="11"/>
      <c r="B682" s="1"/>
      <c r="C682" s="18"/>
      <c r="D682" s="18"/>
      <c r="E682" s="1"/>
      <c r="F682" s="18"/>
      <c r="G682" s="18"/>
      <c r="H682" s="104"/>
      <c r="I682" s="18"/>
      <c r="J682" s="29"/>
      <c r="K682" s="29"/>
    </row>
    <row r="683" spans="1:11" ht="25" customHeight="1" x14ac:dyDescent="0.3">
      <c r="A683" s="11"/>
      <c r="B683" s="1"/>
      <c r="C683" s="18"/>
      <c r="D683" s="18"/>
      <c r="E683" s="1"/>
      <c r="F683" s="18"/>
      <c r="G683" s="18"/>
      <c r="H683" s="104"/>
      <c r="I683" s="18"/>
      <c r="J683" s="29"/>
      <c r="K683" s="29"/>
    </row>
    <row r="684" spans="1:11" ht="25" customHeight="1" x14ac:dyDescent="0.3">
      <c r="A684" s="11"/>
      <c r="B684" s="1"/>
      <c r="C684" s="18"/>
      <c r="D684" s="18"/>
      <c r="E684" s="1"/>
      <c r="F684" s="18"/>
      <c r="G684" s="18"/>
      <c r="H684" s="104"/>
      <c r="I684" s="18"/>
      <c r="J684" s="29"/>
      <c r="K684" s="29"/>
    </row>
    <row r="685" spans="1:11" ht="25" customHeight="1" x14ac:dyDescent="0.3">
      <c r="A685" s="11"/>
      <c r="B685" s="1"/>
      <c r="C685" s="18"/>
      <c r="D685" s="18"/>
      <c r="E685" s="1"/>
      <c r="F685" s="18"/>
      <c r="G685" s="18"/>
      <c r="H685" s="104"/>
      <c r="I685" s="18"/>
      <c r="J685" s="29"/>
      <c r="K685" s="29"/>
    </row>
    <row r="686" spans="1:11" ht="25" customHeight="1" x14ac:dyDescent="0.3">
      <c r="A686" s="11"/>
      <c r="B686" s="1"/>
      <c r="C686" s="18"/>
      <c r="D686" s="18"/>
      <c r="E686" s="1"/>
      <c r="F686" s="18"/>
      <c r="G686" s="18"/>
      <c r="H686" s="104"/>
      <c r="I686" s="18"/>
      <c r="J686" s="29"/>
      <c r="K686" s="29"/>
    </row>
    <row r="687" spans="1:11" ht="25" customHeight="1" x14ac:dyDescent="0.3">
      <c r="A687" s="11"/>
      <c r="B687" s="1"/>
      <c r="C687" s="18"/>
      <c r="D687" s="18"/>
      <c r="E687" s="1"/>
      <c r="F687" s="18"/>
      <c r="G687" s="18"/>
      <c r="H687" s="104"/>
      <c r="I687" s="18"/>
      <c r="J687" s="29"/>
      <c r="K687" s="29"/>
    </row>
    <row r="688" spans="1:11" ht="25" customHeight="1" x14ac:dyDescent="0.3">
      <c r="A688" s="11"/>
      <c r="B688" s="1"/>
      <c r="C688" s="18"/>
      <c r="D688" s="18"/>
      <c r="E688" s="1"/>
      <c r="F688" s="18"/>
      <c r="G688" s="18"/>
      <c r="H688" s="104"/>
      <c r="I688" s="18"/>
      <c r="J688" s="29"/>
      <c r="K688" s="29"/>
    </row>
    <row r="689" spans="1:11" ht="25" customHeight="1" x14ac:dyDescent="0.3">
      <c r="A689" s="11"/>
      <c r="B689" s="1"/>
      <c r="C689" s="18"/>
      <c r="D689" s="18"/>
      <c r="E689" s="1"/>
      <c r="F689" s="18"/>
      <c r="G689" s="18"/>
      <c r="H689" s="104"/>
      <c r="I689" s="18"/>
      <c r="J689" s="29"/>
      <c r="K689" s="29"/>
    </row>
    <row r="690" spans="1:11" ht="25" customHeight="1" x14ac:dyDescent="0.3">
      <c r="A690" s="11"/>
      <c r="B690" s="1"/>
      <c r="C690" s="18"/>
      <c r="D690" s="18"/>
      <c r="E690" s="1"/>
      <c r="F690" s="18"/>
      <c r="G690" s="18"/>
      <c r="H690" s="104"/>
      <c r="I690" s="18"/>
      <c r="J690" s="29"/>
      <c r="K690" s="29"/>
    </row>
    <row r="691" spans="1:11" ht="25" customHeight="1" x14ac:dyDescent="0.3">
      <c r="A691" s="11"/>
      <c r="B691" s="1"/>
      <c r="C691" s="18"/>
      <c r="D691" s="18"/>
      <c r="E691" s="1"/>
      <c r="F691" s="18"/>
      <c r="G691" s="18"/>
      <c r="H691" s="104"/>
      <c r="I691" s="18"/>
      <c r="J691" s="29"/>
      <c r="K691" s="29"/>
    </row>
    <row r="692" spans="1:11" ht="25" customHeight="1" x14ac:dyDescent="0.3">
      <c r="A692" s="11"/>
      <c r="B692" s="1"/>
      <c r="C692" s="18"/>
      <c r="D692" s="18"/>
      <c r="E692" s="1"/>
      <c r="F692" s="18"/>
      <c r="G692" s="18"/>
      <c r="H692" s="104"/>
      <c r="I692" s="18"/>
      <c r="J692" s="29"/>
      <c r="K692" s="29"/>
    </row>
    <row r="693" spans="1:11" ht="25" customHeight="1" x14ac:dyDescent="0.3">
      <c r="A693" s="11"/>
      <c r="B693" s="1"/>
      <c r="C693" s="18"/>
      <c r="D693" s="18"/>
      <c r="E693" s="1"/>
      <c r="F693" s="18"/>
      <c r="G693" s="18"/>
      <c r="H693" s="104"/>
      <c r="I693" s="18"/>
      <c r="J693" s="29"/>
      <c r="K693" s="29"/>
    </row>
    <row r="694" spans="1:11" ht="25" customHeight="1" x14ac:dyDescent="0.3">
      <c r="A694" s="11"/>
      <c r="B694" s="1"/>
      <c r="C694" s="18"/>
      <c r="D694" s="18"/>
      <c r="E694" s="1"/>
      <c r="F694" s="18"/>
      <c r="G694" s="18"/>
      <c r="H694" s="104"/>
      <c r="I694" s="18"/>
      <c r="J694" s="29"/>
      <c r="K694" s="29"/>
    </row>
    <row r="695" spans="1:11" ht="25" customHeight="1" x14ac:dyDescent="0.3">
      <c r="A695" s="11"/>
      <c r="B695" s="1"/>
      <c r="C695" s="18"/>
      <c r="D695" s="18"/>
      <c r="E695" s="1"/>
      <c r="F695" s="18"/>
      <c r="G695" s="18"/>
      <c r="H695" s="104"/>
      <c r="I695" s="18"/>
      <c r="J695" s="29"/>
      <c r="K695" s="29"/>
    </row>
    <row r="696" spans="1:11" ht="25" customHeight="1" x14ac:dyDescent="0.3">
      <c r="A696" s="11"/>
      <c r="B696" s="1"/>
      <c r="C696" s="18"/>
      <c r="D696" s="18"/>
      <c r="E696" s="1"/>
      <c r="F696" s="18"/>
      <c r="G696" s="18"/>
      <c r="H696" s="104"/>
      <c r="I696" s="18"/>
      <c r="J696" s="29"/>
      <c r="K696" s="29"/>
    </row>
    <row r="697" spans="1:11" ht="25" customHeight="1" x14ac:dyDescent="0.3">
      <c r="A697" s="11"/>
      <c r="B697" s="1"/>
      <c r="C697" s="18"/>
      <c r="D697" s="18"/>
      <c r="E697" s="1"/>
      <c r="F697" s="18"/>
      <c r="G697" s="18"/>
      <c r="H697" s="104"/>
      <c r="I697" s="18"/>
      <c r="J697" s="29"/>
      <c r="K697" s="29"/>
    </row>
    <row r="698" spans="1:11" ht="25" customHeight="1" x14ac:dyDescent="0.3">
      <c r="A698" s="11"/>
      <c r="B698" s="1"/>
      <c r="C698" s="18"/>
      <c r="D698" s="18"/>
      <c r="E698" s="1"/>
      <c r="F698" s="18"/>
      <c r="G698" s="18"/>
      <c r="H698" s="104"/>
      <c r="I698" s="18"/>
      <c r="J698" s="29"/>
      <c r="K698" s="29"/>
    </row>
    <row r="699" spans="1:11" ht="25" customHeight="1" x14ac:dyDescent="0.3">
      <c r="A699" s="11"/>
      <c r="B699" s="1"/>
      <c r="C699" s="18"/>
      <c r="D699" s="18"/>
      <c r="E699" s="1"/>
      <c r="F699" s="18"/>
      <c r="G699" s="18"/>
      <c r="H699" s="104"/>
      <c r="I699" s="18"/>
      <c r="J699" s="29"/>
      <c r="K699" s="29"/>
    </row>
    <row r="700" spans="1:11" ht="25" customHeight="1" x14ac:dyDescent="0.3">
      <c r="A700" s="11"/>
      <c r="B700" s="1"/>
      <c r="C700" s="18"/>
      <c r="D700" s="18"/>
      <c r="E700" s="1"/>
      <c r="F700" s="18"/>
      <c r="G700" s="18"/>
      <c r="H700" s="104"/>
      <c r="I700" s="18"/>
      <c r="J700" s="29"/>
      <c r="K700" s="29"/>
    </row>
    <row r="701" spans="1:11" ht="25" customHeight="1" x14ac:dyDescent="0.3">
      <c r="A701" s="11"/>
      <c r="B701" s="1"/>
      <c r="C701" s="18"/>
      <c r="D701" s="18"/>
      <c r="E701" s="1"/>
      <c r="F701" s="18"/>
      <c r="G701" s="18"/>
      <c r="H701" s="104"/>
      <c r="I701" s="18"/>
      <c r="J701" s="29"/>
      <c r="K701" s="29"/>
    </row>
    <row r="702" spans="1:11" ht="25" customHeight="1" x14ac:dyDescent="0.3">
      <c r="A702" s="11"/>
      <c r="B702" s="1"/>
      <c r="C702" s="18"/>
      <c r="D702" s="18"/>
      <c r="E702" s="1"/>
      <c r="F702" s="18"/>
      <c r="G702" s="18"/>
      <c r="H702" s="104"/>
      <c r="I702" s="18"/>
      <c r="J702" s="29"/>
      <c r="K702" s="29"/>
    </row>
    <row r="703" spans="1:11" ht="25" customHeight="1" x14ac:dyDescent="0.3">
      <c r="A703" s="11"/>
      <c r="B703" s="1"/>
      <c r="C703" s="18"/>
      <c r="D703" s="18"/>
      <c r="E703" s="1"/>
      <c r="F703" s="18"/>
      <c r="G703" s="18"/>
      <c r="H703" s="104"/>
      <c r="I703" s="18"/>
      <c r="J703" s="29"/>
      <c r="K703" s="29"/>
    </row>
    <row r="704" spans="1:11" ht="25" customHeight="1" x14ac:dyDescent="0.3">
      <c r="A704" s="11"/>
      <c r="B704" s="1"/>
      <c r="C704" s="18"/>
      <c r="D704" s="18"/>
      <c r="E704" s="1"/>
      <c r="F704" s="18"/>
      <c r="G704" s="18"/>
      <c r="H704" s="104"/>
      <c r="I704" s="18"/>
      <c r="J704" s="29"/>
      <c r="K704" s="29"/>
    </row>
    <row r="705" spans="1:11" ht="25" customHeight="1" x14ac:dyDescent="0.3">
      <c r="A705" s="11"/>
      <c r="B705" s="1"/>
      <c r="C705" s="18"/>
      <c r="D705" s="18"/>
      <c r="E705" s="1"/>
      <c r="F705" s="18"/>
      <c r="G705" s="18"/>
      <c r="H705" s="104"/>
      <c r="I705" s="18"/>
      <c r="J705" s="29"/>
      <c r="K705" s="29"/>
    </row>
    <row r="706" spans="1:11" ht="25" customHeight="1" x14ac:dyDescent="0.3">
      <c r="A706" s="11"/>
      <c r="B706" s="1"/>
      <c r="C706" s="18"/>
      <c r="D706" s="18"/>
      <c r="E706" s="1"/>
      <c r="F706" s="18"/>
      <c r="G706" s="18"/>
      <c r="H706" s="104"/>
      <c r="I706" s="18"/>
      <c r="J706" s="29"/>
      <c r="K706" s="29"/>
    </row>
    <row r="707" spans="1:11" ht="25" customHeight="1" x14ac:dyDescent="0.3">
      <c r="A707" s="11"/>
      <c r="B707" s="1"/>
      <c r="C707" s="18"/>
      <c r="D707" s="18"/>
      <c r="E707" s="1"/>
      <c r="F707" s="18"/>
      <c r="G707" s="18"/>
      <c r="H707" s="104"/>
      <c r="I707" s="18"/>
      <c r="J707" s="29"/>
      <c r="K707" s="29"/>
    </row>
    <row r="708" spans="1:11" ht="25" customHeight="1" x14ac:dyDescent="0.3">
      <c r="A708" s="11"/>
      <c r="B708" s="1"/>
      <c r="C708" s="18"/>
      <c r="D708" s="18"/>
      <c r="E708" s="1"/>
      <c r="F708" s="18"/>
      <c r="G708" s="18"/>
      <c r="H708" s="104"/>
      <c r="I708" s="18"/>
      <c r="J708" s="29"/>
      <c r="K708" s="29"/>
    </row>
    <row r="709" spans="1:11" ht="25" customHeight="1" x14ac:dyDescent="0.3">
      <c r="A709" s="11"/>
      <c r="B709" s="1"/>
      <c r="C709" s="18"/>
      <c r="D709" s="18"/>
      <c r="E709" s="1"/>
      <c r="F709" s="18"/>
      <c r="G709" s="18"/>
      <c r="H709" s="104"/>
      <c r="I709" s="18"/>
      <c r="J709" s="29"/>
      <c r="K709" s="29"/>
    </row>
    <row r="710" spans="1:11" ht="25" customHeight="1" x14ac:dyDescent="0.3">
      <c r="A710" s="11"/>
      <c r="B710" s="1"/>
      <c r="C710" s="18"/>
      <c r="D710" s="18"/>
      <c r="E710" s="1"/>
      <c r="F710" s="18"/>
      <c r="G710" s="18"/>
      <c r="H710" s="104"/>
      <c r="I710" s="18"/>
      <c r="J710" s="29"/>
      <c r="K710" s="29"/>
    </row>
    <row r="711" spans="1:11" ht="25" customHeight="1" x14ac:dyDescent="0.3">
      <c r="A711" s="11"/>
      <c r="B711" s="1"/>
      <c r="C711" s="18"/>
      <c r="D711" s="18"/>
      <c r="E711" s="1"/>
      <c r="F711" s="18"/>
      <c r="G711" s="18"/>
      <c r="H711" s="104"/>
      <c r="I711" s="18"/>
      <c r="J711" s="29"/>
      <c r="K711" s="29"/>
    </row>
    <row r="712" spans="1:11" ht="25" customHeight="1" x14ac:dyDescent="0.3">
      <c r="A712" s="11"/>
      <c r="B712" s="1"/>
      <c r="C712" s="18"/>
      <c r="D712" s="18"/>
      <c r="E712" s="1"/>
      <c r="F712" s="18"/>
      <c r="G712" s="18"/>
      <c r="H712" s="104"/>
      <c r="I712" s="18"/>
      <c r="J712" s="29"/>
      <c r="K712" s="29"/>
    </row>
    <row r="713" spans="1:11" ht="25" customHeight="1" x14ac:dyDescent="0.3">
      <c r="A713" s="11"/>
      <c r="B713" s="1"/>
      <c r="C713" s="18"/>
      <c r="D713" s="18"/>
      <c r="E713" s="1"/>
      <c r="F713" s="18"/>
      <c r="G713" s="18"/>
      <c r="H713" s="104"/>
      <c r="I713" s="18"/>
      <c r="J713" s="29"/>
      <c r="K713" s="29"/>
    </row>
    <row r="714" spans="1:11" ht="25" customHeight="1" x14ac:dyDescent="0.3">
      <c r="A714" s="11"/>
      <c r="B714" s="1"/>
      <c r="C714" s="18"/>
      <c r="D714" s="18"/>
      <c r="E714" s="1"/>
      <c r="F714" s="18"/>
      <c r="G714" s="18"/>
      <c r="H714" s="104"/>
      <c r="I714" s="18"/>
      <c r="J714" s="29"/>
      <c r="K714" s="29"/>
    </row>
    <row r="715" spans="1:11" ht="25" customHeight="1" x14ac:dyDescent="0.3">
      <c r="A715" s="11"/>
      <c r="B715" s="1"/>
      <c r="C715" s="18"/>
      <c r="D715" s="18"/>
      <c r="E715" s="1"/>
      <c r="F715" s="18"/>
      <c r="G715" s="18"/>
      <c r="H715" s="104"/>
      <c r="I715" s="18"/>
      <c r="J715" s="29"/>
      <c r="K715" s="29"/>
    </row>
    <row r="716" spans="1:11" ht="25" customHeight="1" x14ac:dyDescent="0.3">
      <c r="A716" s="11"/>
      <c r="B716" s="1"/>
      <c r="C716" s="18"/>
      <c r="D716" s="18"/>
      <c r="E716" s="1"/>
      <c r="F716" s="18"/>
      <c r="G716" s="18"/>
      <c r="H716" s="104"/>
      <c r="I716" s="18"/>
      <c r="J716" s="29"/>
      <c r="K716" s="29"/>
    </row>
    <row r="717" spans="1:11" ht="25" customHeight="1" x14ac:dyDescent="0.3">
      <c r="A717" s="11"/>
      <c r="B717" s="1"/>
      <c r="C717" s="18"/>
      <c r="D717" s="18"/>
      <c r="E717" s="1"/>
      <c r="F717" s="18"/>
      <c r="G717" s="18"/>
      <c r="H717" s="104"/>
      <c r="I717" s="18"/>
      <c r="J717" s="29"/>
      <c r="K717" s="29"/>
    </row>
    <row r="718" spans="1:11" ht="25" customHeight="1" x14ac:dyDescent="0.3">
      <c r="A718" s="11"/>
      <c r="B718" s="1"/>
      <c r="C718" s="18"/>
      <c r="D718" s="18"/>
      <c r="E718" s="1"/>
      <c r="F718" s="18"/>
      <c r="G718" s="18"/>
      <c r="H718" s="104"/>
      <c r="I718" s="18"/>
      <c r="J718" s="29"/>
      <c r="K718" s="29"/>
    </row>
    <row r="719" spans="1:11" ht="25" customHeight="1" x14ac:dyDescent="0.3">
      <c r="A719" s="11"/>
      <c r="B719" s="1"/>
      <c r="C719" s="18"/>
      <c r="D719" s="18"/>
      <c r="E719" s="1"/>
      <c r="F719" s="18"/>
      <c r="G719" s="18"/>
      <c r="H719" s="104"/>
      <c r="I719" s="18"/>
      <c r="J719" s="29"/>
      <c r="K719" s="29"/>
    </row>
    <row r="720" spans="1:11" ht="25" customHeight="1" x14ac:dyDescent="0.3">
      <c r="A720" s="11"/>
      <c r="B720" s="1"/>
      <c r="C720" s="18"/>
      <c r="D720" s="18"/>
      <c r="E720" s="1"/>
      <c r="F720" s="18"/>
      <c r="G720" s="18"/>
      <c r="H720" s="104"/>
      <c r="I720" s="18"/>
      <c r="J720" s="29"/>
      <c r="K720" s="29"/>
    </row>
    <row r="721" spans="1:11" ht="25" customHeight="1" x14ac:dyDescent="0.3">
      <c r="A721" s="11"/>
      <c r="B721" s="1"/>
      <c r="C721" s="18"/>
      <c r="D721" s="18"/>
      <c r="E721" s="1"/>
      <c r="F721" s="18"/>
      <c r="G721" s="18"/>
      <c r="H721" s="104"/>
      <c r="I721" s="18"/>
      <c r="J721" s="29"/>
      <c r="K721" s="29"/>
    </row>
    <row r="722" spans="1:11" ht="25" customHeight="1" x14ac:dyDescent="0.3">
      <c r="A722" s="11"/>
      <c r="B722" s="1"/>
      <c r="C722" s="18"/>
      <c r="D722" s="18"/>
      <c r="E722" s="1"/>
      <c r="F722" s="18"/>
      <c r="G722" s="18"/>
      <c r="H722" s="104"/>
      <c r="I722" s="18"/>
      <c r="J722" s="29"/>
      <c r="K722" s="29"/>
    </row>
    <row r="723" spans="1:11" ht="25" customHeight="1" x14ac:dyDescent="0.3">
      <c r="A723" s="11"/>
      <c r="B723" s="1"/>
      <c r="C723" s="18"/>
      <c r="D723" s="18"/>
      <c r="E723" s="1"/>
      <c r="F723" s="18"/>
      <c r="G723" s="18"/>
      <c r="H723" s="104"/>
      <c r="I723" s="18"/>
      <c r="J723" s="29"/>
      <c r="K723" s="29"/>
    </row>
    <row r="724" spans="1:11" ht="25" customHeight="1" x14ac:dyDescent="0.3">
      <c r="A724" s="11"/>
      <c r="B724" s="1"/>
      <c r="C724" s="18"/>
      <c r="D724" s="18"/>
      <c r="E724" s="1"/>
      <c r="F724" s="18"/>
      <c r="G724" s="18"/>
      <c r="H724" s="104"/>
      <c r="I724" s="18"/>
      <c r="J724" s="29"/>
      <c r="K724" s="29"/>
    </row>
    <row r="725" spans="1:11" ht="25" customHeight="1" x14ac:dyDescent="0.3">
      <c r="A725" s="11"/>
      <c r="B725" s="1"/>
      <c r="C725" s="18"/>
      <c r="D725" s="18"/>
      <c r="E725" s="1"/>
      <c r="F725" s="18"/>
      <c r="G725" s="18"/>
      <c r="H725" s="104"/>
      <c r="I725" s="18"/>
      <c r="J725" s="29"/>
      <c r="K725" s="29"/>
    </row>
    <row r="726" spans="1:11" ht="25" customHeight="1" x14ac:dyDescent="0.3">
      <c r="A726" s="11"/>
      <c r="B726" s="1"/>
      <c r="C726" s="18"/>
      <c r="D726" s="18"/>
      <c r="E726" s="1"/>
      <c r="F726" s="18"/>
      <c r="G726" s="18"/>
      <c r="H726" s="104"/>
      <c r="I726" s="18"/>
      <c r="J726" s="29"/>
      <c r="K726" s="29"/>
    </row>
    <row r="727" spans="1:11" ht="25" customHeight="1" x14ac:dyDescent="0.3">
      <c r="A727" s="11"/>
      <c r="B727" s="1"/>
      <c r="C727" s="18"/>
      <c r="D727" s="18"/>
      <c r="E727" s="1"/>
      <c r="F727" s="18"/>
      <c r="G727" s="18"/>
      <c r="H727" s="104"/>
      <c r="I727" s="18"/>
      <c r="J727" s="29"/>
      <c r="K727" s="29"/>
    </row>
    <row r="728" spans="1:11" ht="25" customHeight="1" x14ac:dyDescent="0.3">
      <c r="A728" s="11"/>
      <c r="B728" s="1"/>
      <c r="C728" s="18"/>
      <c r="D728" s="18"/>
      <c r="E728" s="1"/>
      <c r="F728" s="18"/>
      <c r="G728" s="18"/>
      <c r="H728" s="104"/>
      <c r="I728" s="18"/>
      <c r="J728" s="29"/>
      <c r="K728" s="29"/>
    </row>
    <row r="729" spans="1:11" ht="25" customHeight="1" x14ac:dyDescent="0.3">
      <c r="A729" s="11"/>
      <c r="B729" s="1"/>
      <c r="C729" s="18"/>
      <c r="D729" s="18"/>
      <c r="E729" s="1"/>
      <c r="F729" s="18"/>
      <c r="G729" s="18"/>
      <c r="H729" s="104"/>
      <c r="I729" s="18"/>
      <c r="J729" s="29"/>
      <c r="K729" s="29"/>
    </row>
    <row r="730" spans="1:11" ht="25" customHeight="1" x14ac:dyDescent="0.3">
      <c r="A730" s="11"/>
      <c r="B730" s="1"/>
      <c r="C730" s="18"/>
      <c r="D730" s="18"/>
      <c r="E730" s="1"/>
      <c r="F730" s="18"/>
      <c r="G730" s="18"/>
      <c r="H730" s="104"/>
      <c r="I730" s="18"/>
      <c r="J730" s="29"/>
      <c r="K730" s="29"/>
    </row>
    <row r="731" spans="1:11" ht="25" customHeight="1" x14ac:dyDescent="0.3">
      <c r="A731" s="11"/>
      <c r="B731" s="1"/>
      <c r="C731" s="18"/>
      <c r="D731" s="18"/>
      <c r="E731" s="1"/>
      <c r="F731" s="18"/>
      <c r="G731" s="18"/>
      <c r="H731" s="104"/>
      <c r="I731" s="18"/>
      <c r="J731" s="29"/>
      <c r="K731" s="29"/>
    </row>
    <row r="732" spans="1:11" ht="25" customHeight="1" x14ac:dyDescent="0.3">
      <c r="A732" s="11"/>
      <c r="B732" s="1"/>
      <c r="C732" s="18"/>
      <c r="D732" s="18"/>
      <c r="E732" s="1"/>
      <c r="F732" s="18"/>
      <c r="G732" s="18"/>
      <c r="H732" s="104"/>
      <c r="I732" s="18"/>
      <c r="J732" s="29"/>
      <c r="K732" s="29"/>
    </row>
    <row r="733" spans="1:11" ht="25" customHeight="1" x14ac:dyDescent="0.3">
      <c r="A733" s="11"/>
      <c r="B733" s="1"/>
      <c r="C733" s="18"/>
      <c r="D733" s="18"/>
      <c r="E733" s="1"/>
      <c r="F733" s="18"/>
      <c r="G733" s="18"/>
      <c r="H733" s="104"/>
      <c r="I733" s="18"/>
      <c r="J733" s="29"/>
      <c r="K733" s="29"/>
    </row>
    <row r="734" spans="1:11" ht="25" customHeight="1" x14ac:dyDescent="0.3">
      <c r="A734" s="11"/>
      <c r="B734" s="1"/>
      <c r="C734" s="18"/>
      <c r="D734" s="18"/>
      <c r="E734" s="1"/>
      <c r="F734" s="18"/>
      <c r="G734" s="18"/>
      <c r="H734" s="104"/>
      <c r="I734" s="18"/>
      <c r="J734" s="29"/>
      <c r="K734" s="29"/>
    </row>
    <row r="735" spans="1:11" ht="25" customHeight="1" x14ac:dyDescent="0.3">
      <c r="A735" s="11"/>
      <c r="B735" s="1"/>
      <c r="C735" s="18"/>
      <c r="D735" s="18"/>
      <c r="E735" s="1"/>
      <c r="F735" s="18"/>
      <c r="G735" s="18"/>
      <c r="H735" s="104"/>
      <c r="I735" s="18"/>
      <c r="J735" s="29"/>
      <c r="K735" s="29"/>
    </row>
    <row r="736" spans="1:11" ht="25" customHeight="1" x14ac:dyDescent="0.3">
      <c r="A736" s="11"/>
      <c r="B736" s="1"/>
      <c r="C736" s="18"/>
      <c r="D736" s="18"/>
      <c r="E736" s="1"/>
      <c r="F736" s="18"/>
      <c r="G736" s="18"/>
      <c r="H736" s="104"/>
      <c r="I736" s="18"/>
      <c r="J736" s="29"/>
      <c r="K736" s="29"/>
    </row>
    <row r="737" spans="1:11" ht="25" customHeight="1" x14ac:dyDescent="0.3">
      <c r="A737" s="11"/>
      <c r="B737" s="1"/>
      <c r="C737" s="18"/>
      <c r="D737" s="18"/>
      <c r="E737" s="1"/>
      <c r="F737" s="18"/>
      <c r="G737" s="18"/>
      <c r="H737" s="104"/>
      <c r="I737" s="18"/>
      <c r="J737" s="29"/>
      <c r="K737" s="29"/>
    </row>
    <row r="738" spans="1:11" ht="25" customHeight="1" x14ac:dyDescent="0.3">
      <c r="A738" s="11"/>
      <c r="B738" s="1"/>
      <c r="C738" s="18"/>
      <c r="D738" s="18"/>
      <c r="E738" s="1"/>
      <c r="F738" s="18"/>
      <c r="G738" s="18"/>
      <c r="H738" s="104"/>
      <c r="I738" s="18"/>
      <c r="J738" s="29"/>
      <c r="K738" s="29"/>
    </row>
    <row r="739" spans="1:11" ht="25" customHeight="1" x14ac:dyDescent="0.3">
      <c r="A739" s="11"/>
      <c r="B739" s="1"/>
      <c r="C739" s="18"/>
      <c r="D739" s="18"/>
      <c r="E739" s="1"/>
      <c r="F739" s="18"/>
      <c r="G739" s="18"/>
      <c r="H739" s="104"/>
      <c r="I739" s="18"/>
      <c r="J739" s="29"/>
      <c r="K739" s="29"/>
    </row>
    <row r="740" spans="1:11" ht="25" customHeight="1" x14ac:dyDescent="0.3">
      <c r="A740" s="11"/>
      <c r="B740" s="1"/>
      <c r="C740" s="18"/>
      <c r="D740" s="18"/>
      <c r="E740" s="1"/>
      <c r="F740" s="18"/>
      <c r="G740" s="18"/>
      <c r="H740" s="104"/>
      <c r="I740" s="18"/>
      <c r="J740" s="29"/>
      <c r="K740" s="29"/>
    </row>
    <row r="741" spans="1:11" ht="25" customHeight="1" x14ac:dyDescent="0.3">
      <c r="A741" s="11"/>
      <c r="B741" s="1"/>
      <c r="C741" s="18"/>
      <c r="D741" s="18"/>
      <c r="E741" s="1"/>
      <c r="F741" s="18"/>
      <c r="G741" s="18"/>
      <c r="H741" s="104"/>
      <c r="I741" s="18"/>
      <c r="J741" s="29"/>
      <c r="K741" s="29"/>
    </row>
    <row r="742" spans="1:11" ht="25" customHeight="1" x14ac:dyDescent="0.3">
      <c r="A742" s="11"/>
      <c r="B742" s="1"/>
      <c r="C742" s="18"/>
      <c r="D742" s="18"/>
      <c r="E742" s="1"/>
      <c r="F742" s="18"/>
      <c r="G742" s="18"/>
      <c r="H742" s="104"/>
      <c r="I742" s="18"/>
      <c r="J742" s="29"/>
      <c r="K742" s="29"/>
    </row>
    <row r="743" spans="1:11" ht="25" customHeight="1" x14ac:dyDescent="0.3">
      <c r="A743" s="11"/>
      <c r="B743" s="1"/>
      <c r="C743" s="18"/>
      <c r="D743" s="18"/>
      <c r="E743" s="1"/>
      <c r="F743" s="18"/>
      <c r="G743" s="18"/>
      <c r="H743" s="104"/>
      <c r="I743" s="18"/>
      <c r="J743" s="29"/>
      <c r="K743" s="29"/>
    </row>
    <row r="744" spans="1:11" ht="25" customHeight="1" x14ac:dyDescent="0.3">
      <c r="A744" s="11"/>
      <c r="B744" s="1"/>
      <c r="C744" s="18"/>
      <c r="D744" s="18"/>
      <c r="E744" s="1"/>
      <c r="F744" s="18"/>
      <c r="G744" s="18"/>
      <c r="H744" s="104"/>
      <c r="I744" s="18"/>
      <c r="J744" s="29"/>
      <c r="K744" s="29"/>
    </row>
    <row r="745" spans="1:11" ht="25" customHeight="1" x14ac:dyDescent="0.3">
      <c r="A745" s="11"/>
      <c r="B745" s="1"/>
      <c r="C745" s="18"/>
      <c r="D745" s="18"/>
      <c r="E745" s="1"/>
      <c r="F745" s="18"/>
      <c r="G745" s="18"/>
      <c r="H745" s="104"/>
      <c r="I745" s="18"/>
      <c r="J745" s="29"/>
      <c r="K745" s="29"/>
    </row>
    <row r="746" spans="1:11" ht="25" customHeight="1" x14ac:dyDescent="0.3">
      <c r="A746" s="11"/>
      <c r="B746" s="1"/>
      <c r="C746" s="18"/>
      <c r="D746" s="18"/>
      <c r="E746" s="1"/>
      <c r="F746" s="18"/>
      <c r="G746" s="18"/>
      <c r="H746" s="104"/>
      <c r="I746" s="18"/>
      <c r="J746" s="29"/>
      <c r="K746" s="29"/>
    </row>
    <row r="747" spans="1:11" ht="25" customHeight="1" x14ac:dyDescent="0.3">
      <c r="A747" s="11"/>
      <c r="B747" s="1"/>
      <c r="C747" s="18"/>
      <c r="D747" s="18"/>
      <c r="E747" s="1"/>
      <c r="F747" s="18"/>
      <c r="G747" s="18"/>
      <c r="H747" s="104"/>
      <c r="I747" s="18"/>
      <c r="J747" s="29"/>
      <c r="K747" s="29"/>
    </row>
    <row r="748" spans="1:11" ht="25" customHeight="1" x14ac:dyDescent="0.3">
      <c r="A748" s="11"/>
      <c r="B748" s="1"/>
      <c r="C748" s="18"/>
      <c r="D748" s="18"/>
      <c r="E748" s="1"/>
      <c r="F748" s="18"/>
      <c r="G748" s="18"/>
      <c r="H748" s="104"/>
      <c r="I748" s="18"/>
      <c r="J748" s="29"/>
      <c r="K748" s="29"/>
    </row>
    <row r="749" spans="1:11" ht="25" customHeight="1" x14ac:dyDescent="0.3">
      <c r="A749" s="11"/>
      <c r="B749" s="1"/>
      <c r="C749" s="18"/>
      <c r="D749" s="18"/>
      <c r="E749" s="1"/>
      <c r="F749" s="18"/>
      <c r="G749" s="18"/>
      <c r="H749" s="104"/>
      <c r="I749" s="18"/>
      <c r="J749" s="29"/>
      <c r="K749" s="29"/>
    </row>
    <row r="750" spans="1:11" ht="25" customHeight="1" x14ac:dyDescent="0.3">
      <c r="A750" s="11"/>
      <c r="B750" s="1"/>
      <c r="C750" s="18"/>
      <c r="D750" s="18"/>
      <c r="E750" s="1"/>
      <c r="F750" s="18"/>
      <c r="G750" s="18"/>
      <c r="H750" s="104"/>
      <c r="I750" s="18"/>
      <c r="J750" s="29"/>
      <c r="K750" s="29"/>
    </row>
    <row r="751" spans="1:11" ht="25" customHeight="1" x14ac:dyDescent="0.3">
      <c r="A751" s="11"/>
      <c r="B751" s="1"/>
      <c r="C751" s="18"/>
      <c r="D751" s="18"/>
      <c r="E751" s="1"/>
      <c r="F751" s="18"/>
      <c r="G751" s="18"/>
      <c r="H751" s="104"/>
      <c r="I751" s="18"/>
      <c r="J751" s="29"/>
      <c r="K751" s="29"/>
    </row>
    <row r="752" spans="1:11" ht="25" customHeight="1" x14ac:dyDescent="0.3">
      <c r="A752" s="11"/>
      <c r="B752" s="1"/>
      <c r="C752" s="18"/>
      <c r="D752" s="18"/>
      <c r="E752" s="1"/>
      <c r="F752" s="18"/>
      <c r="G752" s="18"/>
      <c r="H752" s="104"/>
      <c r="I752" s="18"/>
      <c r="J752" s="29"/>
      <c r="K752" s="29"/>
    </row>
    <row r="753" spans="1:11" ht="25" customHeight="1" x14ac:dyDescent="0.3">
      <c r="A753" s="11"/>
      <c r="B753" s="1"/>
      <c r="C753" s="18"/>
      <c r="D753" s="18"/>
      <c r="E753" s="1"/>
      <c r="F753" s="18"/>
      <c r="G753" s="18"/>
      <c r="H753" s="104"/>
      <c r="I753" s="18"/>
      <c r="J753" s="29"/>
      <c r="K753" s="29"/>
    </row>
    <row r="754" spans="1:11" ht="25" customHeight="1" x14ac:dyDescent="0.3">
      <c r="A754" s="11"/>
      <c r="B754" s="1"/>
      <c r="C754" s="18"/>
      <c r="D754" s="18"/>
      <c r="E754" s="1"/>
      <c r="F754" s="18"/>
      <c r="G754" s="18"/>
      <c r="H754" s="104"/>
      <c r="I754" s="18"/>
      <c r="J754" s="29"/>
      <c r="K754" s="29"/>
    </row>
    <row r="755" spans="1:11" ht="25" customHeight="1" x14ac:dyDescent="0.3">
      <c r="A755" s="11"/>
      <c r="B755" s="1"/>
      <c r="C755" s="18"/>
      <c r="D755" s="18"/>
      <c r="E755" s="1"/>
      <c r="F755" s="18"/>
      <c r="G755" s="18"/>
      <c r="H755" s="104"/>
      <c r="I755" s="18"/>
      <c r="J755" s="29"/>
      <c r="K755" s="29"/>
    </row>
    <row r="756" spans="1:11" ht="25" customHeight="1" x14ac:dyDescent="0.3">
      <c r="A756" s="11"/>
      <c r="B756" s="1"/>
      <c r="C756" s="18"/>
      <c r="D756" s="18"/>
      <c r="E756" s="1"/>
      <c r="F756" s="18"/>
      <c r="G756" s="18"/>
      <c r="H756" s="104"/>
      <c r="I756" s="18"/>
      <c r="J756" s="29"/>
      <c r="K756" s="29"/>
    </row>
    <row r="757" spans="1:11" ht="25" customHeight="1" x14ac:dyDescent="0.3">
      <c r="A757" s="11"/>
      <c r="B757" s="1"/>
      <c r="C757" s="18"/>
      <c r="D757" s="18"/>
      <c r="E757" s="1"/>
      <c r="F757" s="18"/>
      <c r="G757" s="18"/>
      <c r="H757" s="104"/>
      <c r="I757" s="18"/>
      <c r="J757" s="29"/>
      <c r="K757" s="29"/>
    </row>
    <row r="758" spans="1:11" ht="25" customHeight="1" x14ac:dyDescent="0.3">
      <c r="A758" s="11"/>
      <c r="B758" s="1"/>
      <c r="C758" s="18"/>
      <c r="D758" s="18"/>
      <c r="E758" s="1"/>
      <c r="F758" s="18"/>
      <c r="G758" s="18"/>
      <c r="H758" s="104"/>
      <c r="I758" s="18"/>
      <c r="J758" s="29"/>
      <c r="K758" s="29"/>
    </row>
    <row r="759" spans="1:11" ht="25" customHeight="1" x14ac:dyDescent="0.3">
      <c r="A759" s="11"/>
      <c r="B759" s="1"/>
      <c r="C759" s="18"/>
      <c r="D759" s="18"/>
      <c r="E759" s="1"/>
      <c r="F759" s="18"/>
      <c r="G759" s="18"/>
      <c r="H759" s="104"/>
      <c r="I759" s="18"/>
      <c r="J759" s="29"/>
      <c r="K759" s="29"/>
    </row>
    <row r="760" spans="1:11" ht="25" customHeight="1" x14ac:dyDescent="0.3">
      <c r="A760" s="11"/>
      <c r="B760" s="1"/>
      <c r="C760" s="18"/>
      <c r="D760" s="18"/>
      <c r="E760" s="1"/>
      <c r="F760" s="18"/>
      <c r="G760" s="18"/>
      <c r="H760" s="104"/>
      <c r="I760" s="18"/>
      <c r="J760" s="29"/>
      <c r="K760" s="29"/>
    </row>
    <row r="761" spans="1:11" ht="25" customHeight="1" x14ac:dyDescent="0.3">
      <c r="A761" s="11"/>
      <c r="B761" s="1"/>
      <c r="C761" s="18"/>
      <c r="D761" s="18"/>
      <c r="E761" s="1"/>
      <c r="F761" s="18"/>
      <c r="G761" s="18"/>
      <c r="H761" s="104"/>
      <c r="I761" s="18"/>
      <c r="J761" s="29"/>
      <c r="K761" s="29"/>
    </row>
    <row r="762" spans="1:11" ht="25" customHeight="1" x14ac:dyDescent="0.3">
      <c r="A762" s="11"/>
      <c r="B762" s="1"/>
      <c r="C762" s="18"/>
      <c r="D762" s="18"/>
      <c r="E762" s="1"/>
      <c r="F762" s="18"/>
      <c r="G762" s="18"/>
      <c r="H762" s="104"/>
      <c r="I762" s="18"/>
      <c r="J762" s="29"/>
      <c r="K762" s="29"/>
    </row>
    <row r="763" spans="1:11" ht="25" customHeight="1" x14ac:dyDescent="0.3">
      <c r="A763" s="11"/>
      <c r="B763" s="1"/>
      <c r="C763" s="18"/>
      <c r="D763" s="18"/>
      <c r="E763" s="1"/>
      <c r="F763" s="18"/>
      <c r="G763" s="18"/>
      <c r="H763" s="104"/>
      <c r="I763" s="18"/>
      <c r="J763" s="29"/>
      <c r="K763" s="29"/>
    </row>
    <row r="764" spans="1:11" ht="25" customHeight="1" x14ac:dyDescent="0.3">
      <c r="A764" s="11"/>
      <c r="B764" s="1"/>
      <c r="C764" s="18"/>
      <c r="D764" s="18"/>
      <c r="E764" s="1"/>
      <c r="F764" s="18"/>
      <c r="G764" s="18"/>
      <c r="H764" s="104"/>
      <c r="I764" s="18"/>
      <c r="J764" s="29"/>
      <c r="K764" s="29"/>
    </row>
    <row r="765" spans="1:11" ht="25" customHeight="1" x14ac:dyDescent="0.3">
      <c r="A765" s="11"/>
      <c r="B765" s="1"/>
      <c r="C765" s="18"/>
      <c r="D765" s="18"/>
      <c r="E765" s="1"/>
      <c r="F765" s="18"/>
      <c r="G765" s="18"/>
      <c r="H765" s="104"/>
      <c r="I765" s="18"/>
      <c r="J765" s="29"/>
      <c r="K765" s="29"/>
    </row>
    <row r="766" spans="1:11" ht="25" customHeight="1" x14ac:dyDescent="0.3">
      <c r="A766" s="11"/>
      <c r="B766" s="1"/>
      <c r="C766" s="18"/>
      <c r="D766" s="18"/>
      <c r="E766" s="1"/>
      <c r="F766" s="18"/>
      <c r="G766" s="18"/>
      <c r="H766" s="104"/>
      <c r="I766" s="18"/>
      <c r="J766" s="29"/>
      <c r="K766" s="29"/>
    </row>
    <row r="767" spans="1:11" ht="25" customHeight="1" x14ac:dyDescent="0.3">
      <c r="A767" s="11"/>
      <c r="B767" s="1"/>
      <c r="C767" s="18"/>
      <c r="D767" s="18"/>
      <c r="E767" s="1"/>
      <c r="F767" s="18"/>
      <c r="G767" s="18"/>
      <c r="H767" s="104"/>
      <c r="I767" s="18"/>
      <c r="J767" s="29"/>
      <c r="K767" s="29"/>
    </row>
    <row r="768" spans="1:11" ht="25" customHeight="1" x14ac:dyDescent="0.3">
      <c r="A768" s="11"/>
      <c r="B768" s="1"/>
      <c r="C768" s="18"/>
      <c r="D768" s="18"/>
      <c r="E768" s="1"/>
      <c r="F768" s="18"/>
      <c r="G768" s="18"/>
      <c r="H768" s="104"/>
      <c r="I768" s="18"/>
      <c r="J768" s="29"/>
      <c r="K768" s="29"/>
    </row>
    <row r="769" spans="1:11" ht="25" customHeight="1" x14ac:dyDescent="0.3">
      <c r="A769" s="11"/>
      <c r="B769" s="1"/>
      <c r="C769" s="18"/>
      <c r="D769" s="18"/>
      <c r="E769" s="1"/>
      <c r="F769" s="18"/>
      <c r="G769" s="18"/>
      <c r="H769" s="104"/>
      <c r="I769" s="18"/>
      <c r="J769" s="29"/>
      <c r="K769" s="29"/>
    </row>
    <row r="770" spans="1:11" ht="25" customHeight="1" x14ac:dyDescent="0.3">
      <c r="A770" s="11"/>
      <c r="B770" s="1"/>
      <c r="C770" s="18"/>
      <c r="D770" s="18"/>
      <c r="E770" s="1"/>
      <c r="F770" s="18"/>
      <c r="G770" s="18"/>
      <c r="H770" s="104"/>
      <c r="I770" s="18"/>
      <c r="J770" s="29"/>
      <c r="K770" s="29"/>
    </row>
    <row r="771" spans="1:11" ht="25" customHeight="1" x14ac:dyDescent="0.3">
      <c r="A771" s="11"/>
      <c r="B771" s="1"/>
      <c r="C771" s="18"/>
      <c r="D771" s="18"/>
      <c r="E771" s="1"/>
      <c r="F771" s="18"/>
      <c r="G771" s="18"/>
      <c r="H771" s="104"/>
      <c r="I771" s="18"/>
      <c r="J771" s="29"/>
      <c r="K771" s="29"/>
    </row>
    <row r="772" spans="1:11" ht="25" customHeight="1" x14ac:dyDescent="0.3">
      <c r="A772" s="11"/>
      <c r="B772" s="1"/>
      <c r="C772" s="18"/>
      <c r="D772" s="18"/>
      <c r="E772" s="1"/>
      <c r="F772" s="18"/>
      <c r="G772" s="18"/>
      <c r="H772" s="104"/>
      <c r="I772" s="18"/>
      <c r="J772" s="29"/>
      <c r="K772" s="29"/>
    </row>
    <row r="773" spans="1:11" ht="25" customHeight="1" x14ac:dyDescent="0.3">
      <c r="A773" s="11"/>
      <c r="B773" s="1"/>
      <c r="C773" s="18"/>
      <c r="D773" s="18"/>
      <c r="E773" s="1"/>
      <c r="F773" s="18"/>
      <c r="G773" s="18"/>
      <c r="H773" s="104"/>
      <c r="I773" s="18"/>
      <c r="J773" s="29"/>
      <c r="K773" s="29"/>
    </row>
    <row r="774" spans="1:11" ht="25" customHeight="1" x14ac:dyDescent="0.3">
      <c r="A774" s="11"/>
      <c r="B774" s="1"/>
      <c r="C774" s="18"/>
      <c r="D774" s="18"/>
      <c r="E774" s="1"/>
      <c r="F774" s="18"/>
      <c r="G774" s="18"/>
      <c r="H774" s="104"/>
      <c r="I774" s="18"/>
      <c r="J774" s="29"/>
      <c r="K774" s="29"/>
    </row>
    <row r="775" spans="1:11" ht="25" customHeight="1" x14ac:dyDescent="0.3">
      <c r="A775" s="11"/>
      <c r="B775" s="1"/>
      <c r="C775" s="18"/>
      <c r="D775" s="18"/>
      <c r="E775" s="1"/>
      <c r="F775" s="18"/>
      <c r="G775" s="18"/>
      <c r="H775" s="104"/>
      <c r="I775" s="18"/>
      <c r="J775" s="29"/>
      <c r="K775" s="29"/>
    </row>
    <row r="776" spans="1:11" ht="25" customHeight="1" x14ac:dyDescent="0.3">
      <c r="A776" s="11"/>
      <c r="B776" s="1"/>
      <c r="C776" s="18"/>
      <c r="D776" s="18"/>
      <c r="E776" s="1"/>
      <c r="F776" s="18"/>
      <c r="G776" s="18"/>
      <c r="H776" s="104"/>
      <c r="I776" s="18"/>
      <c r="J776" s="29"/>
      <c r="K776" s="29"/>
    </row>
    <row r="777" spans="1:11" ht="25" customHeight="1" x14ac:dyDescent="0.3">
      <c r="A777" s="11"/>
      <c r="B777" s="1"/>
      <c r="C777" s="18"/>
      <c r="D777" s="18"/>
      <c r="E777" s="1"/>
      <c r="F777" s="18"/>
      <c r="G777" s="18"/>
      <c r="H777" s="104"/>
      <c r="I777" s="18"/>
      <c r="J777" s="29"/>
      <c r="K777" s="29"/>
    </row>
    <row r="778" spans="1:11" ht="25" customHeight="1" x14ac:dyDescent="0.3">
      <c r="A778" s="11"/>
      <c r="B778" s="1"/>
      <c r="C778" s="18"/>
      <c r="D778" s="18"/>
      <c r="E778" s="1"/>
      <c r="F778" s="18"/>
      <c r="G778" s="18"/>
      <c r="H778" s="104"/>
      <c r="I778" s="18"/>
      <c r="J778" s="29"/>
      <c r="K778" s="29"/>
    </row>
    <row r="779" spans="1:11" ht="25" customHeight="1" x14ac:dyDescent="0.3">
      <c r="A779" s="11"/>
      <c r="B779" s="1"/>
      <c r="C779" s="18"/>
      <c r="D779" s="18"/>
      <c r="E779" s="1"/>
      <c r="F779" s="18"/>
      <c r="G779" s="18"/>
      <c r="H779" s="104"/>
      <c r="I779" s="18"/>
      <c r="J779" s="29"/>
      <c r="K779" s="29"/>
    </row>
    <row r="780" spans="1:11" ht="25" customHeight="1" x14ac:dyDescent="0.3">
      <c r="A780" s="11"/>
      <c r="B780" s="1"/>
      <c r="C780" s="18"/>
      <c r="D780" s="18"/>
      <c r="E780" s="1"/>
      <c r="F780" s="18"/>
      <c r="G780" s="18"/>
      <c r="H780" s="104"/>
      <c r="I780" s="18"/>
      <c r="J780" s="29"/>
      <c r="K780" s="29"/>
    </row>
    <row r="781" spans="1:11" ht="25" customHeight="1" x14ac:dyDescent="0.3">
      <c r="A781" s="11"/>
      <c r="B781" s="1"/>
      <c r="C781" s="18"/>
      <c r="D781" s="18"/>
      <c r="E781" s="1"/>
      <c r="F781" s="18"/>
      <c r="G781" s="18"/>
      <c r="H781" s="104"/>
      <c r="I781" s="18"/>
      <c r="J781" s="29"/>
      <c r="K781" s="29"/>
    </row>
    <row r="782" spans="1:11" ht="25" customHeight="1" x14ac:dyDescent="0.3">
      <c r="A782" s="11"/>
      <c r="B782" s="1"/>
      <c r="C782" s="18"/>
      <c r="D782" s="18"/>
      <c r="E782" s="1"/>
      <c r="F782" s="18"/>
      <c r="G782" s="18"/>
      <c r="H782" s="104"/>
      <c r="I782" s="18"/>
      <c r="J782" s="29"/>
      <c r="K782" s="29"/>
    </row>
    <row r="783" spans="1:11" ht="25" customHeight="1" x14ac:dyDescent="0.3">
      <c r="A783" s="11"/>
      <c r="B783" s="1"/>
      <c r="C783" s="18"/>
      <c r="D783" s="18"/>
      <c r="E783" s="1"/>
      <c r="F783" s="18"/>
      <c r="G783" s="18"/>
      <c r="H783" s="104"/>
      <c r="I783" s="18"/>
      <c r="J783" s="29"/>
      <c r="K783" s="29"/>
    </row>
    <row r="784" spans="1:11" ht="25" customHeight="1" x14ac:dyDescent="0.3">
      <c r="A784" s="11"/>
      <c r="B784" s="1"/>
      <c r="C784" s="18"/>
      <c r="D784" s="18"/>
      <c r="E784" s="1"/>
      <c r="F784" s="18"/>
      <c r="G784" s="18"/>
      <c r="H784" s="104"/>
      <c r="I784" s="18"/>
      <c r="J784" s="29"/>
      <c r="K784" s="29"/>
    </row>
    <row r="785" spans="1:11" ht="25" customHeight="1" x14ac:dyDescent="0.3">
      <c r="A785" s="11"/>
      <c r="B785" s="1"/>
      <c r="C785" s="18"/>
      <c r="D785" s="18"/>
      <c r="E785" s="1"/>
      <c r="F785" s="18"/>
      <c r="G785" s="18"/>
      <c r="H785" s="104"/>
      <c r="I785" s="18"/>
      <c r="J785" s="29"/>
      <c r="K785" s="29"/>
    </row>
    <row r="786" spans="1:11" ht="25" customHeight="1" x14ac:dyDescent="0.3">
      <c r="A786" s="11"/>
      <c r="B786" s="1"/>
      <c r="C786" s="18"/>
      <c r="D786" s="18"/>
      <c r="E786" s="1"/>
      <c r="F786" s="18"/>
      <c r="G786" s="18"/>
      <c r="H786" s="104"/>
      <c r="I786" s="18"/>
      <c r="J786" s="29"/>
      <c r="K786" s="29"/>
    </row>
    <row r="787" spans="1:11" ht="25" customHeight="1" x14ac:dyDescent="0.3">
      <c r="A787" s="11"/>
      <c r="B787" s="1"/>
      <c r="C787" s="18"/>
      <c r="D787" s="18"/>
      <c r="E787" s="1"/>
      <c r="F787" s="18"/>
      <c r="G787" s="18"/>
      <c r="H787" s="104"/>
      <c r="I787" s="18"/>
      <c r="J787" s="29"/>
      <c r="K787" s="29"/>
    </row>
    <row r="788" spans="1:11" ht="25" customHeight="1" x14ac:dyDescent="0.3">
      <c r="A788" s="11"/>
      <c r="B788" s="1"/>
      <c r="C788" s="18"/>
      <c r="D788" s="18"/>
      <c r="E788" s="1"/>
      <c r="F788" s="18"/>
      <c r="G788" s="18"/>
      <c r="H788" s="104"/>
      <c r="I788" s="18"/>
      <c r="J788" s="29"/>
      <c r="K788" s="29"/>
    </row>
    <row r="789" spans="1:11" ht="25" customHeight="1" x14ac:dyDescent="0.3">
      <c r="A789" s="11"/>
      <c r="B789" s="1"/>
      <c r="C789" s="18"/>
      <c r="D789" s="18"/>
      <c r="E789" s="1"/>
      <c r="F789" s="18"/>
      <c r="G789" s="18"/>
      <c r="H789" s="104"/>
      <c r="I789" s="18"/>
      <c r="J789" s="29"/>
      <c r="K789" s="29"/>
    </row>
    <row r="790" spans="1:11" ht="25" customHeight="1" x14ac:dyDescent="0.3">
      <c r="A790" s="11"/>
      <c r="B790" s="1"/>
      <c r="C790" s="18"/>
      <c r="D790" s="18"/>
      <c r="E790" s="1"/>
      <c r="F790" s="18"/>
      <c r="G790" s="18"/>
      <c r="H790" s="104"/>
      <c r="I790" s="18"/>
      <c r="J790" s="29"/>
      <c r="K790" s="29"/>
    </row>
    <row r="791" spans="1:11" ht="25" customHeight="1" x14ac:dyDescent="0.3">
      <c r="A791" s="11"/>
      <c r="B791" s="1"/>
      <c r="C791" s="18"/>
      <c r="D791" s="18"/>
      <c r="E791" s="1"/>
      <c r="F791" s="18"/>
      <c r="G791" s="18"/>
      <c r="H791" s="104"/>
      <c r="I791" s="18"/>
      <c r="J791" s="29"/>
      <c r="K791" s="29"/>
    </row>
    <row r="792" spans="1:11" ht="25" customHeight="1" x14ac:dyDescent="0.3">
      <c r="A792" s="11"/>
      <c r="B792" s="1"/>
      <c r="C792" s="18"/>
      <c r="D792" s="18"/>
      <c r="E792" s="1"/>
      <c r="F792" s="18"/>
      <c r="G792" s="18"/>
      <c r="H792" s="104"/>
      <c r="I792" s="18"/>
      <c r="J792" s="29"/>
      <c r="K792" s="29"/>
    </row>
    <row r="793" spans="1:11" ht="25" customHeight="1" x14ac:dyDescent="0.3">
      <c r="A793" s="11"/>
      <c r="B793" s="1"/>
      <c r="C793" s="18"/>
      <c r="D793" s="18"/>
      <c r="E793" s="1"/>
      <c r="F793" s="18"/>
      <c r="G793" s="18"/>
      <c r="H793" s="104"/>
      <c r="I793" s="18"/>
      <c r="J793" s="29"/>
      <c r="K793" s="29"/>
    </row>
    <row r="794" spans="1:11" ht="25" customHeight="1" x14ac:dyDescent="0.3">
      <c r="A794" s="11"/>
      <c r="B794" s="1"/>
      <c r="C794" s="18"/>
      <c r="D794" s="18"/>
      <c r="E794" s="1"/>
      <c r="F794" s="18"/>
      <c r="G794" s="18"/>
      <c r="H794" s="104"/>
      <c r="I794" s="18"/>
      <c r="J794" s="29"/>
      <c r="K794" s="29"/>
    </row>
    <row r="795" spans="1:11" ht="25" customHeight="1" x14ac:dyDescent="0.3">
      <c r="A795" s="11"/>
      <c r="B795" s="1"/>
      <c r="C795" s="18"/>
      <c r="D795" s="18"/>
      <c r="E795" s="1"/>
      <c r="F795" s="18"/>
      <c r="G795" s="18"/>
      <c r="H795" s="104"/>
      <c r="I795" s="18"/>
      <c r="J795" s="29"/>
      <c r="K795" s="29"/>
    </row>
    <row r="796" spans="1:11" ht="25" customHeight="1" x14ac:dyDescent="0.3">
      <c r="A796" s="11"/>
      <c r="B796" s="1"/>
      <c r="C796" s="18"/>
      <c r="D796" s="18"/>
      <c r="E796" s="1"/>
      <c r="F796" s="18"/>
      <c r="G796" s="18"/>
      <c r="H796" s="104"/>
      <c r="I796" s="18"/>
      <c r="J796" s="29"/>
      <c r="K796" s="29"/>
    </row>
    <row r="797" spans="1:11" ht="25" customHeight="1" x14ac:dyDescent="0.3">
      <c r="A797" s="11"/>
      <c r="B797" s="1"/>
      <c r="C797" s="18"/>
      <c r="D797" s="18"/>
      <c r="E797" s="1"/>
      <c r="F797" s="18"/>
      <c r="G797" s="18"/>
      <c r="H797" s="104"/>
      <c r="I797" s="18"/>
      <c r="J797" s="29"/>
      <c r="K797" s="29"/>
    </row>
    <row r="798" spans="1:11" ht="25" customHeight="1" x14ac:dyDescent="0.3">
      <c r="A798" s="11"/>
      <c r="B798" s="1"/>
      <c r="C798" s="18"/>
      <c r="D798" s="18"/>
      <c r="E798" s="1"/>
      <c r="F798" s="18"/>
      <c r="G798" s="18"/>
      <c r="H798" s="104"/>
      <c r="I798" s="18"/>
      <c r="J798" s="29"/>
      <c r="K798" s="29"/>
    </row>
    <row r="799" spans="1:11" ht="25" customHeight="1" x14ac:dyDescent="0.3">
      <c r="A799" s="11"/>
      <c r="B799" s="1"/>
      <c r="C799" s="18"/>
      <c r="D799" s="18"/>
      <c r="E799" s="1"/>
      <c r="F799" s="18"/>
      <c r="G799" s="18"/>
      <c r="H799" s="104"/>
      <c r="I799" s="18"/>
      <c r="J799" s="29"/>
      <c r="K799" s="29"/>
    </row>
    <row r="800" spans="1:11" ht="25" customHeight="1" x14ac:dyDescent="0.3">
      <c r="A800" s="11"/>
      <c r="B800" s="1"/>
      <c r="C800" s="18"/>
      <c r="D800" s="18"/>
      <c r="E800" s="1"/>
      <c r="F800" s="18"/>
      <c r="G800" s="18"/>
      <c r="H800" s="104"/>
      <c r="I800" s="18"/>
      <c r="J800" s="29"/>
      <c r="K800" s="29"/>
    </row>
    <row r="801" spans="1:11" ht="25" customHeight="1" x14ac:dyDescent="0.3">
      <c r="A801" s="11"/>
      <c r="B801" s="1"/>
      <c r="C801" s="18"/>
      <c r="D801" s="18"/>
      <c r="E801" s="1"/>
      <c r="F801" s="18"/>
      <c r="G801" s="18"/>
      <c r="H801" s="104"/>
      <c r="I801" s="18"/>
      <c r="J801" s="29"/>
      <c r="K801" s="29"/>
    </row>
    <row r="802" spans="1:11" ht="25" customHeight="1" x14ac:dyDescent="0.3">
      <c r="A802" s="11"/>
      <c r="B802" s="1"/>
      <c r="C802" s="18"/>
      <c r="D802" s="18"/>
      <c r="E802" s="1"/>
      <c r="F802" s="18"/>
      <c r="G802" s="18"/>
      <c r="H802" s="104"/>
      <c r="I802" s="18"/>
      <c r="J802" s="29"/>
      <c r="K802" s="29"/>
    </row>
    <row r="803" spans="1:11" ht="25" customHeight="1" x14ac:dyDescent="0.3">
      <c r="A803" s="11"/>
      <c r="B803" s="1"/>
      <c r="C803" s="18"/>
      <c r="D803" s="18"/>
      <c r="E803" s="1"/>
      <c r="F803" s="18"/>
      <c r="G803" s="18"/>
      <c r="H803" s="104"/>
      <c r="I803" s="18"/>
      <c r="J803" s="29"/>
      <c r="K803" s="29"/>
    </row>
    <row r="804" spans="1:11" ht="25" customHeight="1" x14ac:dyDescent="0.3">
      <c r="A804" s="11"/>
      <c r="B804" s="1"/>
      <c r="C804" s="18"/>
      <c r="D804" s="18"/>
      <c r="E804" s="1"/>
      <c r="F804" s="18"/>
      <c r="G804" s="18"/>
      <c r="H804" s="104"/>
      <c r="I804" s="18"/>
      <c r="J804" s="29"/>
      <c r="K804" s="29"/>
    </row>
    <row r="805" spans="1:11" ht="25" customHeight="1" x14ac:dyDescent="0.3">
      <c r="A805" s="11"/>
      <c r="B805" s="1"/>
      <c r="C805" s="18"/>
      <c r="D805" s="18"/>
      <c r="E805" s="1"/>
      <c r="F805" s="18"/>
      <c r="G805" s="18"/>
      <c r="H805" s="104"/>
      <c r="I805" s="18"/>
      <c r="J805" s="29"/>
      <c r="K805" s="29"/>
    </row>
    <row r="806" spans="1:11" ht="25" customHeight="1" x14ac:dyDescent="0.3">
      <c r="A806" s="11"/>
      <c r="B806" s="1"/>
      <c r="C806" s="18"/>
      <c r="D806" s="18"/>
      <c r="E806" s="1"/>
      <c r="F806" s="18"/>
      <c r="G806" s="18"/>
      <c r="H806" s="104"/>
      <c r="I806" s="18"/>
      <c r="J806" s="29"/>
      <c r="K806" s="29"/>
    </row>
    <row r="807" spans="1:11" ht="25" customHeight="1" x14ac:dyDescent="0.3">
      <c r="A807" s="11"/>
      <c r="B807" s="1"/>
      <c r="C807" s="18"/>
      <c r="D807" s="18"/>
      <c r="E807" s="1"/>
      <c r="F807" s="18"/>
      <c r="G807" s="18"/>
      <c r="H807" s="104"/>
      <c r="I807" s="18"/>
      <c r="J807" s="29"/>
      <c r="K807" s="29"/>
    </row>
    <row r="808" spans="1:11" ht="25" customHeight="1" x14ac:dyDescent="0.3">
      <c r="A808" s="11"/>
      <c r="B808" s="1"/>
      <c r="C808" s="18"/>
      <c r="D808" s="18"/>
      <c r="E808" s="1"/>
      <c r="F808" s="18"/>
      <c r="G808" s="18"/>
      <c r="H808" s="104"/>
      <c r="I808" s="18"/>
      <c r="J808" s="29"/>
      <c r="K808" s="29"/>
    </row>
    <row r="809" spans="1:11" ht="25" customHeight="1" x14ac:dyDescent="0.3">
      <c r="A809" s="11"/>
      <c r="B809" s="1"/>
      <c r="C809" s="18"/>
      <c r="D809" s="18"/>
      <c r="E809" s="1"/>
      <c r="F809" s="18"/>
      <c r="G809" s="18"/>
      <c r="H809" s="104"/>
      <c r="I809" s="18"/>
      <c r="J809" s="29"/>
      <c r="K809" s="29"/>
    </row>
    <row r="810" spans="1:11" ht="25" customHeight="1" x14ac:dyDescent="0.3">
      <c r="A810" s="11"/>
      <c r="B810" s="1"/>
      <c r="C810" s="18"/>
      <c r="D810" s="18"/>
      <c r="E810" s="1"/>
      <c r="F810" s="18"/>
      <c r="G810" s="18"/>
      <c r="H810" s="104"/>
      <c r="I810" s="18"/>
      <c r="J810" s="29"/>
      <c r="K810" s="29"/>
    </row>
    <row r="811" spans="1:11" ht="25" customHeight="1" x14ac:dyDescent="0.3">
      <c r="A811" s="11"/>
      <c r="B811" s="1"/>
      <c r="C811" s="18"/>
      <c r="D811" s="18"/>
      <c r="E811" s="1"/>
      <c r="F811" s="18"/>
      <c r="G811" s="18"/>
      <c r="H811" s="104"/>
      <c r="I811" s="18"/>
      <c r="J811" s="29"/>
      <c r="K811" s="29"/>
    </row>
    <row r="812" spans="1:11" ht="25" customHeight="1" x14ac:dyDescent="0.3">
      <c r="A812" s="11"/>
      <c r="B812" s="1"/>
      <c r="C812" s="18"/>
      <c r="D812" s="18"/>
      <c r="E812" s="1"/>
      <c r="F812" s="18"/>
      <c r="G812" s="18"/>
      <c r="H812" s="104"/>
      <c r="I812" s="18"/>
      <c r="J812" s="29"/>
      <c r="K812" s="29"/>
    </row>
    <row r="813" spans="1:11" ht="25" customHeight="1" x14ac:dyDescent="0.3">
      <c r="A813" s="11"/>
      <c r="B813" s="1"/>
      <c r="C813" s="18"/>
      <c r="D813" s="18"/>
      <c r="E813" s="1"/>
      <c r="F813" s="18"/>
      <c r="G813" s="18"/>
      <c r="H813" s="104"/>
      <c r="I813" s="18"/>
      <c r="J813" s="29"/>
      <c r="K813" s="29"/>
    </row>
    <row r="814" spans="1:11" ht="25" customHeight="1" x14ac:dyDescent="0.3">
      <c r="A814" s="11"/>
      <c r="B814" s="1"/>
      <c r="C814" s="18"/>
      <c r="D814" s="18"/>
      <c r="E814" s="1"/>
      <c r="F814" s="18"/>
      <c r="G814" s="18"/>
      <c r="H814" s="104"/>
      <c r="I814" s="18"/>
      <c r="J814" s="29"/>
      <c r="K814" s="29"/>
    </row>
    <row r="815" spans="1:11" ht="25" customHeight="1" x14ac:dyDescent="0.3">
      <c r="A815" s="11"/>
      <c r="B815" s="1"/>
      <c r="C815" s="18"/>
      <c r="D815" s="18"/>
      <c r="E815" s="1"/>
      <c r="F815" s="18"/>
      <c r="G815" s="18"/>
      <c r="H815" s="104"/>
      <c r="I815" s="18"/>
      <c r="J815" s="29"/>
      <c r="K815" s="29"/>
    </row>
    <row r="816" spans="1:11" ht="25" customHeight="1" x14ac:dyDescent="0.3">
      <c r="A816" s="11"/>
      <c r="B816" s="1"/>
      <c r="C816" s="18"/>
      <c r="D816" s="18"/>
      <c r="E816" s="1"/>
      <c r="F816" s="18"/>
      <c r="G816" s="18"/>
      <c r="H816" s="104"/>
      <c r="I816" s="18"/>
      <c r="J816" s="29"/>
      <c r="K816" s="29"/>
    </row>
    <row r="817" spans="1:11" ht="25" customHeight="1" x14ac:dyDescent="0.3">
      <c r="A817" s="11"/>
      <c r="B817" s="1"/>
      <c r="C817" s="18"/>
      <c r="D817" s="18"/>
      <c r="E817" s="1"/>
      <c r="F817" s="18"/>
      <c r="G817" s="18"/>
      <c r="H817" s="104"/>
      <c r="I817" s="18"/>
      <c r="J817" s="29"/>
      <c r="K817" s="29"/>
    </row>
    <row r="818" spans="1:11" ht="25" customHeight="1" x14ac:dyDescent="0.3">
      <c r="A818" s="11"/>
      <c r="B818" s="1"/>
      <c r="C818" s="18"/>
      <c r="D818" s="18"/>
      <c r="E818" s="1"/>
      <c r="F818" s="18"/>
      <c r="G818" s="18"/>
      <c r="H818" s="104"/>
      <c r="I818" s="18"/>
      <c r="J818" s="29"/>
      <c r="K818" s="29"/>
    </row>
    <row r="819" spans="1:11" ht="25" customHeight="1" x14ac:dyDescent="0.3">
      <c r="A819" s="11"/>
      <c r="B819" s="1"/>
      <c r="C819" s="18"/>
      <c r="D819" s="18"/>
      <c r="E819" s="1"/>
      <c r="F819" s="18"/>
      <c r="G819" s="18"/>
      <c r="H819" s="104"/>
      <c r="I819" s="18"/>
      <c r="J819" s="29"/>
      <c r="K819" s="29"/>
    </row>
    <row r="820" spans="1:11" ht="25" customHeight="1" x14ac:dyDescent="0.3">
      <c r="A820" s="11"/>
      <c r="B820" s="1"/>
      <c r="C820" s="18"/>
      <c r="D820" s="18"/>
      <c r="E820" s="1"/>
      <c r="F820" s="18"/>
      <c r="G820" s="18"/>
      <c r="H820" s="104"/>
      <c r="I820" s="18"/>
      <c r="J820" s="29"/>
      <c r="K820" s="29"/>
    </row>
    <row r="821" spans="1:11" ht="25" customHeight="1" x14ac:dyDescent="0.3">
      <c r="A821" s="11"/>
      <c r="B821" s="1"/>
      <c r="C821" s="18"/>
      <c r="D821" s="18"/>
      <c r="E821" s="1"/>
      <c r="F821" s="18"/>
      <c r="G821" s="18"/>
      <c r="H821" s="104"/>
      <c r="I821" s="18"/>
      <c r="J821" s="29"/>
      <c r="K821" s="29"/>
    </row>
    <row r="822" spans="1:11" ht="25" customHeight="1" x14ac:dyDescent="0.3">
      <c r="A822" s="11"/>
      <c r="B822" s="1"/>
      <c r="C822" s="18"/>
      <c r="D822" s="18"/>
      <c r="E822" s="1"/>
      <c r="F822" s="18"/>
      <c r="G822" s="18"/>
      <c r="H822" s="104"/>
      <c r="I822" s="18"/>
      <c r="J822" s="29"/>
      <c r="K822" s="29"/>
    </row>
    <row r="823" spans="1:11" ht="25" customHeight="1" x14ac:dyDescent="0.3">
      <c r="A823" s="11"/>
      <c r="B823" s="1"/>
      <c r="C823" s="18"/>
      <c r="D823" s="18"/>
      <c r="E823" s="1"/>
      <c r="F823" s="18"/>
      <c r="G823" s="18"/>
      <c r="H823" s="104"/>
      <c r="I823" s="18"/>
      <c r="J823" s="29"/>
      <c r="K823" s="29"/>
    </row>
    <row r="824" spans="1:11" ht="25" customHeight="1" x14ac:dyDescent="0.3">
      <c r="A824" s="11"/>
      <c r="B824" s="1"/>
      <c r="C824" s="18"/>
      <c r="D824" s="18"/>
      <c r="E824" s="1"/>
      <c r="F824" s="18"/>
      <c r="G824" s="18"/>
      <c r="H824" s="104"/>
      <c r="I824" s="18"/>
      <c r="J824" s="29"/>
      <c r="K824" s="29"/>
    </row>
    <row r="825" spans="1:11" ht="25" customHeight="1" x14ac:dyDescent="0.3">
      <c r="A825" s="11"/>
      <c r="B825" s="1"/>
      <c r="C825" s="18"/>
      <c r="D825" s="18"/>
      <c r="E825" s="1"/>
      <c r="F825" s="18"/>
      <c r="G825" s="18"/>
      <c r="H825" s="104"/>
      <c r="I825" s="18"/>
      <c r="J825" s="29"/>
      <c r="K825" s="29"/>
    </row>
    <row r="826" spans="1:11" ht="25" customHeight="1" x14ac:dyDescent="0.3">
      <c r="A826" s="11"/>
      <c r="B826" s="1"/>
      <c r="C826" s="18"/>
      <c r="D826" s="18"/>
      <c r="E826" s="1"/>
      <c r="F826" s="18"/>
      <c r="G826" s="18"/>
      <c r="H826" s="104"/>
      <c r="I826" s="18"/>
      <c r="J826" s="29"/>
      <c r="K826" s="29"/>
    </row>
    <row r="827" spans="1:11" ht="25" customHeight="1" x14ac:dyDescent="0.3">
      <c r="A827" s="11"/>
      <c r="B827" s="1"/>
      <c r="C827" s="18"/>
      <c r="D827" s="18"/>
      <c r="E827" s="1"/>
      <c r="F827" s="18"/>
      <c r="G827" s="18"/>
      <c r="H827" s="104"/>
      <c r="I827" s="18"/>
      <c r="J827" s="29"/>
      <c r="K827" s="29"/>
    </row>
    <row r="828" spans="1:11" ht="25" customHeight="1" x14ac:dyDescent="0.3">
      <c r="A828" s="11"/>
      <c r="B828" s="1"/>
      <c r="C828" s="18"/>
      <c r="D828" s="18"/>
      <c r="E828" s="1"/>
      <c r="F828" s="18"/>
      <c r="G828" s="18"/>
      <c r="H828" s="104"/>
      <c r="I828" s="18"/>
      <c r="J828" s="29"/>
      <c r="K828" s="29"/>
    </row>
    <row r="829" spans="1:11" ht="25" customHeight="1" x14ac:dyDescent="0.3">
      <c r="A829" s="11"/>
      <c r="B829" s="1"/>
      <c r="C829" s="18"/>
      <c r="D829" s="18"/>
      <c r="E829" s="1"/>
      <c r="F829" s="18"/>
      <c r="G829" s="18"/>
      <c r="H829" s="104"/>
      <c r="I829" s="18"/>
      <c r="J829" s="29"/>
      <c r="K829" s="29"/>
    </row>
    <row r="830" spans="1:11" ht="25" customHeight="1" x14ac:dyDescent="0.3">
      <c r="A830" s="11"/>
      <c r="B830" s="1"/>
      <c r="C830" s="18"/>
      <c r="D830" s="18"/>
      <c r="E830" s="1"/>
      <c r="F830" s="18"/>
      <c r="G830" s="18"/>
      <c r="H830" s="104"/>
      <c r="I830" s="18"/>
      <c r="J830" s="29"/>
      <c r="K830" s="29"/>
    </row>
    <row r="831" spans="1:11" ht="25" customHeight="1" x14ac:dyDescent="0.3">
      <c r="A831" s="11"/>
      <c r="B831" s="1"/>
      <c r="C831" s="18"/>
      <c r="D831" s="18"/>
      <c r="E831" s="1"/>
      <c r="F831" s="18"/>
      <c r="G831" s="18"/>
      <c r="H831" s="104"/>
      <c r="I831" s="18"/>
      <c r="J831" s="29"/>
      <c r="K831" s="29"/>
    </row>
    <row r="832" spans="1:11" ht="25" customHeight="1" x14ac:dyDescent="0.3">
      <c r="A832" s="11"/>
      <c r="B832" s="1"/>
      <c r="C832" s="18"/>
      <c r="D832" s="18"/>
      <c r="E832" s="1"/>
      <c r="F832" s="18"/>
      <c r="G832" s="18"/>
      <c r="H832" s="104"/>
      <c r="I832" s="18"/>
      <c r="J832" s="29"/>
      <c r="K832" s="29"/>
    </row>
    <row r="833" spans="1:11" ht="25" customHeight="1" x14ac:dyDescent="0.3">
      <c r="A833" s="11"/>
      <c r="B833" s="1"/>
      <c r="C833" s="18"/>
      <c r="D833" s="18"/>
      <c r="E833" s="1"/>
      <c r="F833" s="18"/>
      <c r="G833" s="18"/>
      <c r="H833" s="104"/>
      <c r="I833" s="18"/>
      <c r="J833" s="29"/>
      <c r="K833" s="29"/>
    </row>
    <row r="834" spans="1:11" ht="25" customHeight="1" x14ac:dyDescent="0.3">
      <c r="A834" s="11"/>
      <c r="B834" s="1"/>
      <c r="C834" s="18"/>
      <c r="D834" s="18"/>
      <c r="E834" s="1"/>
      <c r="F834" s="18"/>
      <c r="G834" s="18"/>
      <c r="H834" s="104"/>
      <c r="I834" s="18"/>
      <c r="J834" s="29"/>
      <c r="K834" s="29"/>
    </row>
    <row r="835" spans="1:11" ht="25" customHeight="1" x14ac:dyDescent="0.3">
      <c r="A835" s="11"/>
      <c r="B835" s="1"/>
      <c r="C835" s="18"/>
      <c r="D835" s="18"/>
      <c r="E835" s="1"/>
      <c r="F835" s="18"/>
      <c r="G835" s="18"/>
      <c r="H835" s="104"/>
      <c r="I835" s="18"/>
      <c r="J835" s="29"/>
      <c r="K835" s="29"/>
    </row>
    <row r="836" spans="1:11" ht="25" customHeight="1" x14ac:dyDescent="0.3">
      <c r="A836" s="11"/>
      <c r="B836" s="1"/>
      <c r="C836" s="18"/>
      <c r="D836" s="18"/>
      <c r="E836" s="1"/>
      <c r="F836" s="18"/>
      <c r="G836" s="18"/>
      <c r="H836" s="104"/>
      <c r="I836" s="18"/>
      <c r="J836" s="29"/>
      <c r="K836" s="29"/>
    </row>
    <row r="837" spans="1:11" ht="25" customHeight="1" x14ac:dyDescent="0.3">
      <c r="A837" s="11"/>
      <c r="B837" s="1"/>
      <c r="C837" s="18"/>
      <c r="D837" s="18"/>
      <c r="E837" s="1"/>
      <c r="F837" s="18"/>
      <c r="G837" s="18"/>
      <c r="H837" s="104"/>
      <c r="I837" s="18"/>
      <c r="J837" s="29"/>
      <c r="K837" s="29"/>
    </row>
    <row r="838" spans="1:11" ht="25" customHeight="1" x14ac:dyDescent="0.3">
      <c r="A838" s="11"/>
      <c r="B838" s="1"/>
      <c r="C838" s="18"/>
      <c r="D838" s="18"/>
      <c r="E838" s="1"/>
      <c r="F838" s="18"/>
      <c r="G838" s="18"/>
      <c r="H838" s="104"/>
      <c r="I838" s="18"/>
      <c r="J838" s="29"/>
      <c r="K838" s="29"/>
    </row>
    <row r="839" spans="1:11" ht="25" customHeight="1" x14ac:dyDescent="0.3">
      <c r="A839" s="11"/>
      <c r="B839" s="1"/>
      <c r="C839" s="18"/>
      <c r="D839" s="18"/>
      <c r="E839" s="1"/>
      <c r="F839" s="18"/>
      <c r="G839" s="18"/>
      <c r="H839" s="104"/>
      <c r="I839" s="18"/>
      <c r="J839" s="29"/>
      <c r="K839" s="29"/>
    </row>
    <row r="840" spans="1:11" ht="25" customHeight="1" x14ac:dyDescent="0.3">
      <c r="A840" s="11"/>
      <c r="B840" s="1"/>
      <c r="C840" s="18"/>
      <c r="D840" s="18"/>
      <c r="E840" s="1"/>
      <c r="F840" s="18"/>
      <c r="G840" s="18"/>
      <c r="H840" s="104"/>
      <c r="I840" s="18"/>
      <c r="J840" s="29"/>
      <c r="K840" s="29"/>
    </row>
    <row r="841" spans="1:11" ht="25" customHeight="1" x14ac:dyDescent="0.3">
      <c r="A841" s="11"/>
      <c r="B841" s="1"/>
      <c r="C841" s="18"/>
      <c r="D841" s="18"/>
      <c r="E841" s="1"/>
      <c r="F841" s="18"/>
      <c r="G841" s="18"/>
      <c r="H841" s="104"/>
      <c r="I841" s="18"/>
      <c r="J841" s="29"/>
      <c r="K841" s="29"/>
    </row>
    <row r="842" spans="1:11" ht="25" customHeight="1" x14ac:dyDescent="0.3">
      <c r="A842" s="11"/>
      <c r="B842" s="1"/>
      <c r="C842" s="18"/>
      <c r="D842" s="18"/>
      <c r="E842" s="1"/>
      <c r="F842" s="18"/>
      <c r="G842" s="18"/>
      <c r="H842" s="104"/>
      <c r="I842" s="18"/>
      <c r="J842" s="29"/>
      <c r="K842" s="29"/>
    </row>
    <row r="843" spans="1:11" ht="25" customHeight="1" x14ac:dyDescent="0.3">
      <c r="A843" s="11"/>
      <c r="B843" s="1"/>
      <c r="C843" s="18"/>
      <c r="D843" s="18"/>
      <c r="E843" s="1"/>
      <c r="F843" s="18"/>
      <c r="G843" s="18"/>
      <c r="H843" s="104"/>
      <c r="I843" s="18"/>
      <c r="J843" s="29"/>
      <c r="K843" s="29"/>
    </row>
    <row r="844" spans="1:11" ht="25" customHeight="1" x14ac:dyDescent="0.3">
      <c r="A844" s="11"/>
      <c r="B844" s="1"/>
      <c r="C844" s="18"/>
      <c r="D844" s="18"/>
      <c r="E844" s="1"/>
      <c r="F844" s="18"/>
      <c r="G844" s="18"/>
      <c r="H844" s="104"/>
      <c r="I844" s="18"/>
      <c r="J844" s="29"/>
      <c r="K844" s="29"/>
    </row>
    <row r="845" spans="1:11" ht="25" customHeight="1" x14ac:dyDescent="0.3">
      <c r="A845" s="11"/>
      <c r="B845" s="1"/>
      <c r="C845" s="18"/>
      <c r="D845" s="18"/>
      <c r="E845" s="1"/>
      <c r="F845" s="18"/>
      <c r="G845" s="18"/>
      <c r="H845" s="104"/>
      <c r="I845" s="18"/>
      <c r="J845" s="29"/>
      <c r="K845" s="29"/>
    </row>
    <row r="846" spans="1:11" ht="25" customHeight="1" x14ac:dyDescent="0.3">
      <c r="A846" s="11"/>
      <c r="B846" s="1"/>
      <c r="C846" s="18"/>
      <c r="D846" s="18"/>
      <c r="E846" s="1"/>
      <c r="F846" s="18"/>
      <c r="G846" s="18"/>
      <c r="H846" s="104"/>
      <c r="I846" s="18"/>
      <c r="J846" s="29"/>
      <c r="K846" s="29"/>
    </row>
    <row r="847" spans="1:11" ht="25" customHeight="1" x14ac:dyDescent="0.3">
      <c r="A847" s="11"/>
      <c r="B847" s="1"/>
      <c r="C847" s="18"/>
      <c r="D847" s="18"/>
      <c r="E847" s="1"/>
      <c r="F847" s="18"/>
      <c r="G847" s="18"/>
      <c r="H847" s="104"/>
      <c r="I847" s="18"/>
      <c r="J847" s="29"/>
      <c r="K847" s="29"/>
    </row>
    <row r="848" spans="1:11" ht="25" customHeight="1" x14ac:dyDescent="0.3">
      <c r="A848" s="11"/>
      <c r="B848" s="1"/>
      <c r="C848" s="18"/>
      <c r="D848" s="18"/>
      <c r="E848" s="1"/>
      <c r="F848" s="18"/>
      <c r="G848" s="18"/>
      <c r="H848" s="104"/>
      <c r="I848" s="18"/>
      <c r="J848" s="29"/>
      <c r="K848" s="29"/>
    </row>
    <row r="849" spans="1:11" ht="25" customHeight="1" x14ac:dyDescent="0.3">
      <c r="A849" s="11"/>
      <c r="B849" s="1"/>
      <c r="C849" s="18"/>
      <c r="D849" s="18"/>
      <c r="E849" s="1"/>
      <c r="F849" s="18"/>
      <c r="G849" s="18"/>
      <c r="H849" s="104"/>
      <c r="I849" s="18"/>
      <c r="J849" s="29"/>
      <c r="K849" s="29"/>
    </row>
    <row r="850" spans="1:11" ht="25" customHeight="1" x14ac:dyDescent="0.3">
      <c r="A850" s="11"/>
      <c r="B850" s="1"/>
      <c r="C850" s="18"/>
      <c r="D850" s="18"/>
      <c r="E850" s="1"/>
      <c r="F850" s="18"/>
      <c r="G850" s="18"/>
      <c r="H850" s="104"/>
      <c r="I850" s="18"/>
      <c r="J850" s="29"/>
      <c r="K850" s="29"/>
    </row>
    <row r="851" spans="1:11" ht="25" customHeight="1" x14ac:dyDescent="0.3">
      <c r="A851" s="11"/>
      <c r="B851" s="1"/>
      <c r="C851" s="18"/>
      <c r="D851" s="18"/>
      <c r="E851" s="1"/>
      <c r="F851" s="18"/>
      <c r="G851" s="18"/>
      <c r="H851" s="104"/>
      <c r="I851" s="18"/>
      <c r="J851" s="29"/>
      <c r="K851" s="29"/>
    </row>
    <row r="852" spans="1:11" ht="25" customHeight="1" x14ac:dyDescent="0.3">
      <c r="A852" s="11"/>
      <c r="B852" s="1"/>
      <c r="C852" s="18"/>
      <c r="D852" s="18"/>
      <c r="E852" s="1"/>
      <c r="F852" s="18"/>
      <c r="G852" s="18"/>
      <c r="H852" s="104"/>
      <c r="I852" s="18"/>
      <c r="J852" s="29"/>
      <c r="K852" s="29"/>
    </row>
    <row r="853" spans="1:11" ht="25" customHeight="1" x14ac:dyDescent="0.3">
      <c r="A853" s="11"/>
      <c r="B853" s="1"/>
      <c r="C853" s="18"/>
      <c r="D853" s="18"/>
      <c r="E853" s="1"/>
      <c r="F853" s="18"/>
      <c r="G853" s="18"/>
      <c r="H853" s="104"/>
      <c r="I853" s="18"/>
      <c r="J853" s="29"/>
      <c r="K853" s="29"/>
    </row>
    <row r="854" spans="1:11" ht="25" customHeight="1" x14ac:dyDescent="0.3">
      <c r="A854" s="11"/>
      <c r="B854" s="1"/>
      <c r="C854" s="18"/>
      <c r="D854" s="18"/>
      <c r="E854" s="1"/>
      <c r="F854" s="18"/>
      <c r="G854" s="18"/>
      <c r="H854" s="104"/>
      <c r="I854" s="18"/>
      <c r="J854" s="29"/>
      <c r="K854" s="29"/>
    </row>
    <row r="855" spans="1:11" ht="25" customHeight="1" x14ac:dyDescent="0.3">
      <c r="A855" s="11"/>
      <c r="B855" s="1"/>
      <c r="C855" s="18"/>
      <c r="D855" s="18"/>
      <c r="E855" s="1"/>
      <c r="F855" s="18"/>
      <c r="G855" s="18"/>
      <c r="H855" s="104"/>
      <c r="I855" s="18"/>
      <c r="J855" s="29"/>
      <c r="K855" s="29"/>
    </row>
    <row r="856" spans="1:11" ht="25" customHeight="1" x14ac:dyDescent="0.3">
      <c r="A856" s="11"/>
      <c r="B856" s="1"/>
      <c r="C856" s="18"/>
      <c r="D856" s="18"/>
      <c r="E856" s="1"/>
      <c r="F856" s="18"/>
      <c r="G856" s="18"/>
      <c r="H856" s="104"/>
      <c r="I856" s="18"/>
      <c r="J856" s="29"/>
      <c r="K856" s="29"/>
    </row>
    <row r="857" spans="1:11" ht="25" customHeight="1" x14ac:dyDescent="0.3">
      <c r="A857" s="11"/>
      <c r="B857" s="1"/>
      <c r="C857" s="18"/>
      <c r="D857" s="18"/>
      <c r="E857" s="1"/>
      <c r="F857" s="18"/>
      <c r="G857" s="18"/>
      <c r="H857" s="104"/>
      <c r="I857" s="18"/>
      <c r="J857" s="29"/>
      <c r="K857" s="29"/>
    </row>
    <row r="858" spans="1:11" ht="25" customHeight="1" x14ac:dyDescent="0.3">
      <c r="A858" s="11"/>
      <c r="B858" s="1"/>
      <c r="C858" s="18"/>
      <c r="D858" s="18"/>
      <c r="E858" s="1"/>
      <c r="F858" s="18"/>
      <c r="G858" s="18"/>
      <c r="H858" s="104"/>
      <c r="I858" s="18"/>
      <c r="J858" s="29"/>
      <c r="K858" s="29"/>
    </row>
    <row r="859" spans="1:11" ht="25" customHeight="1" x14ac:dyDescent="0.3">
      <c r="A859" s="11"/>
      <c r="B859" s="1"/>
      <c r="C859" s="18"/>
      <c r="D859" s="18"/>
      <c r="E859" s="1"/>
      <c r="F859" s="18"/>
      <c r="G859" s="18"/>
      <c r="H859" s="104"/>
      <c r="I859" s="18"/>
      <c r="J859" s="29"/>
      <c r="K859" s="29"/>
    </row>
    <row r="860" spans="1:11" ht="25" customHeight="1" x14ac:dyDescent="0.3">
      <c r="A860" s="11"/>
      <c r="B860" s="1"/>
      <c r="C860" s="18"/>
      <c r="D860" s="18"/>
      <c r="E860" s="1"/>
      <c r="F860" s="18"/>
      <c r="G860" s="18"/>
      <c r="H860" s="104"/>
      <c r="I860" s="18"/>
      <c r="J860" s="29"/>
      <c r="K860" s="29"/>
    </row>
    <row r="861" spans="1:11" ht="25" customHeight="1" x14ac:dyDescent="0.3">
      <c r="A861" s="11"/>
      <c r="B861" s="1"/>
      <c r="C861" s="18"/>
      <c r="D861" s="18"/>
      <c r="E861" s="1"/>
      <c r="F861" s="18"/>
      <c r="G861" s="18"/>
      <c r="H861" s="104"/>
      <c r="I861" s="18"/>
      <c r="J861" s="29"/>
      <c r="K861" s="29"/>
    </row>
    <row r="862" spans="1:11" ht="25" customHeight="1" x14ac:dyDescent="0.3">
      <c r="A862" s="11"/>
      <c r="B862" s="1"/>
      <c r="C862" s="18"/>
      <c r="D862" s="18"/>
      <c r="E862" s="1"/>
      <c r="F862" s="18"/>
      <c r="G862" s="18"/>
      <c r="H862" s="104"/>
      <c r="I862" s="18"/>
      <c r="J862" s="29"/>
      <c r="K862" s="29"/>
    </row>
    <row r="863" spans="1:11" ht="25" customHeight="1" x14ac:dyDescent="0.3">
      <c r="A863" s="11"/>
      <c r="B863" s="1"/>
      <c r="C863" s="18"/>
      <c r="D863" s="18"/>
      <c r="E863" s="1"/>
      <c r="F863" s="18"/>
      <c r="G863" s="18"/>
      <c r="H863" s="104"/>
      <c r="I863" s="18"/>
      <c r="J863" s="29"/>
      <c r="K863" s="29"/>
    </row>
    <row r="864" spans="1:11" ht="25" customHeight="1" x14ac:dyDescent="0.3">
      <c r="A864" s="11"/>
      <c r="B864" s="1"/>
      <c r="C864" s="18"/>
      <c r="D864" s="18"/>
      <c r="E864" s="1"/>
      <c r="F864" s="18"/>
      <c r="G864" s="18"/>
      <c r="H864" s="104"/>
      <c r="I864" s="18"/>
      <c r="J864" s="29"/>
      <c r="K864" s="29"/>
    </row>
    <row r="865" spans="1:11" ht="25" customHeight="1" x14ac:dyDescent="0.3">
      <c r="A865" s="11"/>
      <c r="B865" s="1"/>
      <c r="C865" s="18"/>
      <c r="D865" s="18"/>
      <c r="E865" s="1"/>
      <c r="F865" s="18"/>
      <c r="G865" s="18"/>
      <c r="H865" s="104"/>
      <c r="I865" s="18"/>
      <c r="J865" s="29"/>
      <c r="K865" s="29"/>
    </row>
    <row r="866" spans="1:11" ht="25" customHeight="1" x14ac:dyDescent="0.3">
      <c r="A866" s="11"/>
      <c r="B866" s="1"/>
      <c r="C866" s="18"/>
      <c r="D866" s="18"/>
      <c r="E866" s="1"/>
      <c r="F866" s="18"/>
      <c r="G866" s="18"/>
      <c r="H866" s="104"/>
      <c r="I866" s="18"/>
      <c r="J866" s="29"/>
      <c r="K866" s="29"/>
    </row>
    <row r="867" spans="1:11" ht="25" customHeight="1" x14ac:dyDescent="0.3">
      <c r="A867" s="11"/>
      <c r="B867" s="1"/>
      <c r="C867" s="18"/>
      <c r="D867" s="18"/>
      <c r="E867" s="1"/>
      <c r="F867" s="18"/>
      <c r="G867" s="18"/>
      <c r="H867" s="104"/>
      <c r="I867" s="18"/>
      <c r="J867" s="29"/>
      <c r="K867" s="29"/>
    </row>
    <row r="868" spans="1:11" ht="25" customHeight="1" x14ac:dyDescent="0.3">
      <c r="A868" s="11"/>
      <c r="B868" s="1"/>
      <c r="C868" s="18"/>
      <c r="D868" s="18"/>
      <c r="E868" s="1"/>
      <c r="F868" s="18"/>
      <c r="G868" s="18"/>
      <c r="H868" s="104"/>
      <c r="I868" s="18"/>
      <c r="J868" s="29"/>
      <c r="K868" s="29"/>
    </row>
    <row r="869" spans="1:11" ht="25" customHeight="1" x14ac:dyDescent="0.3">
      <c r="A869" s="11"/>
      <c r="B869" s="1"/>
      <c r="C869" s="18"/>
      <c r="D869" s="18"/>
      <c r="E869" s="1"/>
      <c r="F869" s="18"/>
      <c r="G869" s="18"/>
      <c r="H869" s="104"/>
      <c r="I869" s="18"/>
      <c r="J869" s="29"/>
      <c r="K869" s="29"/>
    </row>
    <row r="870" spans="1:11" ht="25" customHeight="1" x14ac:dyDescent="0.3">
      <c r="A870" s="11"/>
      <c r="B870" s="1"/>
      <c r="C870" s="18"/>
      <c r="D870" s="18"/>
      <c r="E870" s="1"/>
      <c r="F870" s="18"/>
      <c r="G870" s="18"/>
      <c r="H870" s="104"/>
      <c r="I870" s="18"/>
      <c r="J870" s="29"/>
      <c r="K870" s="29"/>
    </row>
    <row r="871" spans="1:11" ht="25" customHeight="1" x14ac:dyDescent="0.3">
      <c r="A871" s="11"/>
      <c r="B871" s="1"/>
      <c r="C871" s="18"/>
      <c r="D871" s="18"/>
      <c r="E871" s="1"/>
      <c r="F871" s="18"/>
      <c r="G871" s="18"/>
      <c r="H871" s="104"/>
      <c r="I871" s="18"/>
      <c r="J871" s="29"/>
      <c r="K871" s="29"/>
    </row>
    <row r="872" spans="1:11" ht="25" customHeight="1" x14ac:dyDescent="0.3">
      <c r="A872" s="11"/>
      <c r="B872" s="1"/>
      <c r="C872" s="18"/>
      <c r="D872" s="18"/>
      <c r="E872" s="1"/>
      <c r="F872" s="18"/>
      <c r="G872" s="18"/>
      <c r="H872" s="104"/>
      <c r="I872" s="18"/>
      <c r="J872" s="29"/>
      <c r="K872" s="29"/>
    </row>
    <row r="873" spans="1:11" ht="25" customHeight="1" x14ac:dyDescent="0.3">
      <c r="A873" s="11"/>
      <c r="B873" s="1"/>
      <c r="C873" s="18"/>
      <c r="D873" s="18"/>
      <c r="E873" s="1"/>
      <c r="F873" s="18"/>
      <c r="G873" s="18"/>
      <c r="H873" s="104"/>
      <c r="I873" s="18"/>
      <c r="J873" s="29"/>
      <c r="K873" s="29"/>
    </row>
    <row r="874" spans="1:11" ht="25" customHeight="1" x14ac:dyDescent="0.3">
      <c r="A874" s="11"/>
      <c r="B874" s="1"/>
      <c r="C874" s="18"/>
      <c r="D874" s="18"/>
      <c r="E874" s="1"/>
      <c r="F874" s="18"/>
      <c r="G874" s="18"/>
      <c r="H874" s="104"/>
      <c r="I874" s="18"/>
      <c r="J874" s="29"/>
      <c r="K874" s="29"/>
    </row>
    <row r="875" spans="1:11" ht="25" customHeight="1" x14ac:dyDescent="0.3">
      <c r="A875" s="11"/>
      <c r="B875" s="1"/>
      <c r="C875" s="18"/>
      <c r="D875" s="18"/>
      <c r="E875" s="1"/>
      <c r="F875" s="18"/>
      <c r="G875" s="18"/>
      <c r="H875" s="104"/>
      <c r="I875" s="18"/>
      <c r="J875" s="29"/>
      <c r="K875" s="29"/>
    </row>
    <row r="876" spans="1:11" ht="25" customHeight="1" x14ac:dyDescent="0.3">
      <c r="A876" s="11"/>
      <c r="B876" s="1"/>
      <c r="C876" s="18"/>
      <c r="D876" s="18"/>
      <c r="E876" s="1"/>
      <c r="F876" s="18"/>
      <c r="G876" s="18"/>
      <c r="H876" s="104"/>
      <c r="I876" s="18"/>
      <c r="J876" s="29"/>
      <c r="K876" s="29"/>
    </row>
    <row r="877" spans="1:11" ht="25" customHeight="1" x14ac:dyDescent="0.3">
      <c r="A877" s="11"/>
      <c r="B877" s="1"/>
      <c r="C877" s="18"/>
      <c r="D877" s="18"/>
      <c r="E877" s="1"/>
      <c r="F877" s="18"/>
      <c r="G877" s="18"/>
      <c r="H877" s="104"/>
      <c r="I877" s="18"/>
      <c r="J877" s="29"/>
      <c r="K877" s="29"/>
    </row>
    <row r="878" spans="1:11" ht="25" customHeight="1" x14ac:dyDescent="0.3">
      <c r="A878" s="11"/>
      <c r="B878" s="1"/>
      <c r="C878" s="18"/>
      <c r="D878" s="18"/>
      <c r="E878" s="1"/>
      <c r="F878" s="18"/>
      <c r="G878" s="18"/>
      <c r="H878" s="104"/>
      <c r="I878" s="18"/>
      <c r="J878" s="29"/>
      <c r="K878" s="29"/>
    </row>
    <row r="879" spans="1:11" ht="25" customHeight="1" x14ac:dyDescent="0.3">
      <c r="A879" s="11"/>
      <c r="B879" s="1"/>
      <c r="C879" s="18"/>
      <c r="D879" s="18"/>
      <c r="E879" s="1"/>
      <c r="F879" s="18"/>
      <c r="G879" s="18"/>
      <c r="H879" s="104"/>
      <c r="I879" s="18"/>
      <c r="J879" s="29"/>
      <c r="K879" s="29"/>
    </row>
    <row r="880" spans="1:11" ht="25" customHeight="1" x14ac:dyDescent="0.3">
      <c r="A880" s="11"/>
      <c r="B880" s="1"/>
      <c r="C880" s="18"/>
      <c r="D880" s="18"/>
      <c r="E880" s="1"/>
      <c r="F880" s="18"/>
      <c r="G880" s="18"/>
      <c r="H880" s="104"/>
      <c r="I880" s="18"/>
      <c r="J880" s="29"/>
      <c r="K880" s="29"/>
    </row>
    <row r="881" spans="1:11" ht="25" customHeight="1" x14ac:dyDescent="0.3">
      <c r="A881" s="11"/>
      <c r="B881" s="1"/>
      <c r="C881" s="18"/>
      <c r="D881" s="18"/>
      <c r="E881" s="1"/>
      <c r="F881" s="18"/>
      <c r="G881" s="18"/>
      <c r="H881" s="104"/>
      <c r="I881" s="18"/>
      <c r="J881" s="29"/>
      <c r="K881" s="29"/>
    </row>
    <row r="882" spans="1:11" ht="25" customHeight="1" x14ac:dyDescent="0.3">
      <c r="A882" s="11"/>
      <c r="B882" s="1"/>
      <c r="C882" s="18"/>
      <c r="D882" s="18"/>
      <c r="E882" s="1"/>
      <c r="F882" s="18"/>
      <c r="G882" s="18"/>
      <c r="H882" s="104"/>
      <c r="I882" s="18"/>
      <c r="J882" s="29"/>
      <c r="K882" s="29"/>
    </row>
    <row r="883" spans="1:11" ht="25" customHeight="1" x14ac:dyDescent="0.3">
      <c r="A883" s="11"/>
      <c r="B883" s="1"/>
      <c r="C883" s="18"/>
      <c r="D883" s="18"/>
      <c r="E883" s="1"/>
      <c r="F883" s="18"/>
      <c r="G883" s="18"/>
      <c r="H883" s="104"/>
      <c r="I883" s="18"/>
      <c r="J883" s="29"/>
      <c r="K883" s="29"/>
    </row>
    <row r="884" spans="1:11" ht="25" customHeight="1" x14ac:dyDescent="0.3">
      <c r="A884" s="11"/>
      <c r="B884" s="1"/>
      <c r="C884" s="18"/>
      <c r="D884" s="18"/>
      <c r="E884" s="1"/>
      <c r="F884" s="18"/>
      <c r="G884" s="18"/>
      <c r="H884" s="104"/>
      <c r="I884" s="18"/>
      <c r="J884" s="29"/>
      <c r="K884" s="29"/>
    </row>
    <row r="885" spans="1:11" ht="25" customHeight="1" x14ac:dyDescent="0.3">
      <c r="A885" s="11"/>
      <c r="B885" s="1"/>
      <c r="C885" s="18"/>
      <c r="D885" s="18"/>
      <c r="E885" s="1"/>
      <c r="F885" s="18"/>
      <c r="G885" s="18"/>
      <c r="H885" s="104"/>
      <c r="I885" s="18"/>
      <c r="J885" s="29"/>
      <c r="K885" s="29"/>
    </row>
    <row r="886" spans="1:11" ht="25" customHeight="1" x14ac:dyDescent="0.3">
      <c r="A886" s="11"/>
      <c r="B886" s="1"/>
      <c r="C886" s="18"/>
      <c r="D886" s="18"/>
      <c r="E886" s="1"/>
      <c r="F886" s="18"/>
      <c r="G886" s="18"/>
      <c r="H886" s="104"/>
      <c r="I886" s="18"/>
      <c r="J886" s="29"/>
      <c r="K886" s="29"/>
    </row>
    <row r="887" spans="1:11" ht="25" customHeight="1" x14ac:dyDescent="0.3">
      <c r="A887" s="11"/>
      <c r="B887" s="1"/>
      <c r="C887" s="18"/>
      <c r="D887" s="18"/>
      <c r="E887" s="1"/>
      <c r="F887" s="18"/>
      <c r="G887" s="18"/>
      <c r="H887" s="104"/>
      <c r="I887" s="18"/>
      <c r="J887" s="29"/>
      <c r="K887" s="29"/>
    </row>
    <row r="888" spans="1:11" ht="25" customHeight="1" x14ac:dyDescent="0.3">
      <c r="A888" s="11"/>
      <c r="B888" s="1"/>
      <c r="C888" s="18"/>
      <c r="D888" s="18"/>
      <c r="E888" s="1"/>
      <c r="F888" s="18"/>
      <c r="G888" s="18"/>
      <c r="H888" s="104"/>
      <c r="I888" s="18"/>
      <c r="J888" s="29"/>
      <c r="K888" s="29"/>
    </row>
    <row r="889" spans="1:11" ht="25" customHeight="1" x14ac:dyDescent="0.3">
      <c r="A889" s="11"/>
      <c r="B889" s="1"/>
      <c r="C889" s="18"/>
      <c r="D889" s="18"/>
      <c r="E889" s="1"/>
      <c r="F889" s="18"/>
      <c r="G889" s="18"/>
      <c r="H889" s="104"/>
      <c r="I889" s="18"/>
      <c r="J889" s="29"/>
      <c r="K889" s="29"/>
    </row>
    <row r="890" spans="1:11" ht="25" customHeight="1" x14ac:dyDescent="0.3">
      <c r="A890" s="11"/>
      <c r="B890" s="1"/>
      <c r="C890" s="18"/>
      <c r="D890" s="18"/>
      <c r="E890" s="1"/>
      <c r="F890" s="18"/>
      <c r="G890" s="18"/>
      <c r="H890" s="104"/>
      <c r="I890" s="18"/>
      <c r="J890" s="29"/>
      <c r="K890" s="29"/>
    </row>
    <row r="891" spans="1:11" ht="25" customHeight="1" x14ac:dyDescent="0.3">
      <c r="A891" s="11"/>
      <c r="B891" s="1"/>
      <c r="C891" s="18"/>
      <c r="D891" s="18"/>
      <c r="E891" s="1"/>
      <c r="F891" s="18"/>
      <c r="G891" s="18"/>
      <c r="H891" s="104"/>
      <c r="I891" s="18"/>
      <c r="J891" s="29"/>
      <c r="K891" s="29"/>
    </row>
    <row r="892" spans="1:11" ht="25" customHeight="1" x14ac:dyDescent="0.3">
      <c r="A892" s="11"/>
      <c r="B892" s="1"/>
      <c r="C892" s="18"/>
      <c r="D892" s="18"/>
      <c r="E892" s="1"/>
      <c r="F892" s="18"/>
      <c r="G892" s="18"/>
      <c r="H892" s="104"/>
      <c r="I892" s="18"/>
      <c r="J892" s="29"/>
      <c r="K892" s="29"/>
    </row>
    <row r="893" spans="1:11" ht="25" customHeight="1" x14ac:dyDescent="0.3">
      <c r="A893" s="11"/>
      <c r="B893" s="1"/>
      <c r="C893" s="18"/>
      <c r="D893" s="18"/>
      <c r="E893" s="1"/>
      <c r="F893" s="18"/>
      <c r="G893" s="18"/>
      <c r="H893" s="104"/>
      <c r="I893" s="18"/>
      <c r="J893" s="29"/>
      <c r="K893" s="29"/>
    </row>
    <row r="894" spans="1:11" ht="25" customHeight="1" x14ac:dyDescent="0.3">
      <c r="A894" s="11"/>
      <c r="B894" s="1"/>
      <c r="C894" s="18"/>
      <c r="D894" s="18"/>
      <c r="E894" s="1"/>
      <c r="F894" s="18"/>
      <c r="G894" s="18"/>
      <c r="H894" s="104"/>
      <c r="I894" s="18"/>
      <c r="J894" s="29"/>
      <c r="K894" s="29"/>
    </row>
    <row r="895" spans="1:11" ht="25" customHeight="1" x14ac:dyDescent="0.3">
      <c r="A895" s="11"/>
      <c r="B895" s="1"/>
      <c r="C895" s="18"/>
      <c r="D895" s="18"/>
      <c r="E895" s="1"/>
      <c r="F895" s="18"/>
      <c r="G895" s="18"/>
      <c r="H895" s="104"/>
      <c r="I895" s="18"/>
      <c r="J895" s="29"/>
      <c r="K895" s="29"/>
    </row>
    <row r="896" spans="1:11" ht="25" customHeight="1" x14ac:dyDescent="0.3">
      <c r="A896" s="11"/>
      <c r="B896" s="1"/>
      <c r="C896" s="18"/>
      <c r="D896" s="18"/>
      <c r="E896" s="1"/>
      <c r="F896" s="18"/>
      <c r="G896" s="18"/>
      <c r="H896" s="104"/>
      <c r="I896" s="18"/>
      <c r="J896" s="29"/>
      <c r="K896" s="29"/>
    </row>
    <row r="897" spans="1:11" ht="25" customHeight="1" x14ac:dyDescent="0.3">
      <c r="A897" s="11"/>
      <c r="B897" s="1"/>
      <c r="C897" s="18"/>
      <c r="D897" s="18"/>
      <c r="E897" s="1"/>
      <c r="F897" s="18"/>
      <c r="G897" s="18"/>
      <c r="H897" s="104"/>
      <c r="I897" s="18"/>
      <c r="J897" s="29"/>
      <c r="K897" s="29"/>
    </row>
    <row r="898" spans="1:11" ht="25" customHeight="1" x14ac:dyDescent="0.3">
      <c r="A898" s="11"/>
      <c r="B898" s="1"/>
      <c r="C898" s="18"/>
      <c r="D898" s="18"/>
      <c r="E898" s="1"/>
      <c r="F898" s="18"/>
      <c r="G898" s="18"/>
      <c r="H898" s="104"/>
      <c r="I898" s="18"/>
      <c r="J898" s="29"/>
      <c r="K898" s="29"/>
    </row>
    <row r="899" spans="1:11" ht="25" customHeight="1" x14ac:dyDescent="0.3">
      <c r="A899" s="11"/>
      <c r="B899" s="1"/>
      <c r="C899" s="18"/>
      <c r="D899" s="18"/>
      <c r="E899" s="1"/>
      <c r="F899" s="18"/>
      <c r="G899" s="18"/>
      <c r="H899" s="104"/>
      <c r="I899" s="18"/>
      <c r="J899" s="29"/>
      <c r="K899" s="29"/>
    </row>
    <row r="900" spans="1:11" ht="25" customHeight="1" x14ac:dyDescent="0.3">
      <c r="A900" s="11"/>
      <c r="B900" s="1"/>
      <c r="C900" s="18"/>
      <c r="D900" s="18"/>
      <c r="E900" s="1"/>
      <c r="F900" s="18"/>
      <c r="G900" s="18"/>
      <c r="H900" s="104"/>
      <c r="I900" s="18"/>
      <c r="J900" s="29"/>
      <c r="K900" s="29"/>
    </row>
    <row r="901" spans="1:11" ht="25" customHeight="1" x14ac:dyDescent="0.3">
      <c r="A901" s="11"/>
      <c r="B901" s="1"/>
      <c r="C901" s="18"/>
      <c r="D901" s="18"/>
      <c r="E901" s="1"/>
      <c r="F901" s="18"/>
      <c r="G901" s="18"/>
      <c r="H901" s="104"/>
      <c r="I901" s="18"/>
      <c r="J901" s="29"/>
      <c r="K901" s="29"/>
    </row>
    <row r="902" spans="1:11" ht="25" customHeight="1" x14ac:dyDescent="0.3">
      <c r="A902" s="11"/>
      <c r="B902" s="1"/>
      <c r="C902" s="18"/>
      <c r="D902" s="18"/>
      <c r="E902" s="1"/>
      <c r="F902" s="18"/>
      <c r="G902" s="18"/>
      <c r="H902" s="104"/>
      <c r="I902" s="18"/>
      <c r="J902" s="29"/>
      <c r="K902" s="29"/>
    </row>
    <row r="903" spans="1:11" ht="25" customHeight="1" x14ac:dyDescent="0.3">
      <c r="A903" s="11"/>
      <c r="B903" s="1"/>
      <c r="C903" s="18"/>
      <c r="D903" s="18"/>
      <c r="E903" s="1"/>
      <c r="F903" s="18"/>
      <c r="G903" s="18"/>
      <c r="H903" s="104"/>
      <c r="I903" s="18"/>
      <c r="J903" s="29"/>
      <c r="K903" s="29"/>
    </row>
    <row r="904" spans="1:11" ht="25" customHeight="1" x14ac:dyDescent="0.3">
      <c r="A904" s="11"/>
      <c r="B904" s="1"/>
      <c r="C904" s="18"/>
      <c r="D904" s="18"/>
      <c r="E904" s="1"/>
      <c r="F904" s="18"/>
      <c r="G904" s="18"/>
      <c r="H904" s="104"/>
      <c r="I904" s="18"/>
      <c r="J904" s="29"/>
      <c r="K904" s="29"/>
    </row>
    <row r="905" spans="1:11" ht="25" customHeight="1" x14ac:dyDescent="0.3">
      <c r="A905" s="11"/>
      <c r="B905" s="1"/>
      <c r="C905" s="18"/>
      <c r="D905" s="18"/>
      <c r="E905" s="1"/>
      <c r="F905" s="18"/>
      <c r="G905" s="18"/>
      <c r="H905" s="104"/>
      <c r="I905" s="18"/>
      <c r="J905" s="29"/>
      <c r="K905" s="29"/>
    </row>
    <row r="906" spans="1:11" ht="25" customHeight="1" x14ac:dyDescent="0.3">
      <c r="A906" s="11"/>
      <c r="B906" s="1"/>
      <c r="C906" s="18"/>
      <c r="D906" s="18"/>
      <c r="E906" s="1"/>
      <c r="F906" s="18"/>
      <c r="G906" s="18"/>
      <c r="H906" s="104"/>
      <c r="I906" s="18"/>
      <c r="J906" s="29"/>
      <c r="K906" s="29"/>
    </row>
    <row r="907" spans="1:11" ht="25" customHeight="1" x14ac:dyDescent="0.3">
      <c r="A907" s="11"/>
      <c r="B907" s="1"/>
      <c r="C907" s="18"/>
      <c r="D907" s="18"/>
      <c r="E907" s="1"/>
      <c r="F907" s="18"/>
      <c r="G907" s="18"/>
      <c r="H907" s="104"/>
      <c r="I907" s="18"/>
      <c r="J907" s="29"/>
      <c r="K907" s="29"/>
    </row>
    <row r="908" spans="1:11" ht="25" customHeight="1" x14ac:dyDescent="0.3">
      <c r="A908" s="11"/>
      <c r="B908" s="1"/>
      <c r="C908" s="18"/>
      <c r="D908" s="18"/>
      <c r="E908" s="1"/>
      <c r="F908" s="18"/>
      <c r="G908" s="18"/>
      <c r="H908" s="104"/>
      <c r="I908" s="18"/>
      <c r="J908" s="29"/>
      <c r="K908" s="29"/>
    </row>
    <row r="909" spans="1:11" ht="25" customHeight="1" x14ac:dyDescent="0.3">
      <c r="A909" s="11"/>
      <c r="B909" s="1"/>
      <c r="C909" s="18"/>
      <c r="D909" s="18"/>
      <c r="E909" s="1"/>
      <c r="F909" s="18"/>
      <c r="G909" s="18"/>
      <c r="H909" s="104"/>
      <c r="I909" s="18"/>
      <c r="J909" s="29"/>
      <c r="K909" s="29"/>
    </row>
    <row r="910" spans="1:11" ht="25" customHeight="1" x14ac:dyDescent="0.3">
      <c r="A910" s="11"/>
      <c r="B910" s="1"/>
      <c r="C910" s="18"/>
      <c r="D910" s="18"/>
      <c r="E910" s="1"/>
      <c r="F910" s="18"/>
      <c r="G910" s="18"/>
      <c r="H910" s="104"/>
      <c r="I910" s="18"/>
      <c r="J910" s="29"/>
      <c r="K910" s="29"/>
    </row>
    <row r="911" spans="1:11" ht="25" customHeight="1" x14ac:dyDescent="0.3">
      <c r="A911" s="11"/>
      <c r="B911" s="1"/>
      <c r="C911" s="18"/>
      <c r="D911" s="18"/>
      <c r="E911" s="1"/>
      <c r="F911" s="18"/>
      <c r="G911" s="18"/>
      <c r="H911" s="104"/>
      <c r="I911" s="18"/>
      <c r="J911" s="29"/>
      <c r="K911" s="29"/>
    </row>
    <row r="912" spans="1:11" ht="25" customHeight="1" x14ac:dyDescent="0.3">
      <c r="A912" s="11"/>
      <c r="B912" s="1"/>
      <c r="C912" s="18"/>
      <c r="D912" s="18"/>
      <c r="E912" s="1"/>
      <c r="F912" s="18"/>
      <c r="G912" s="18"/>
      <c r="H912" s="104"/>
      <c r="I912" s="18"/>
      <c r="J912" s="29"/>
      <c r="K912" s="29"/>
    </row>
    <row r="913" spans="1:11" ht="25" customHeight="1" x14ac:dyDescent="0.3">
      <c r="A913" s="11"/>
      <c r="B913" s="1"/>
      <c r="C913" s="18"/>
      <c r="D913" s="18"/>
      <c r="E913" s="1"/>
      <c r="F913" s="18"/>
      <c r="G913" s="18"/>
      <c r="H913" s="104"/>
      <c r="I913" s="18"/>
      <c r="J913" s="29"/>
      <c r="K913" s="29"/>
    </row>
    <row r="914" spans="1:11" ht="25" customHeight="1" x14ac:dyDescent="0.3">
      <c r="A914" s="11"/>
      <c r="B914" s="1"/>
      <c r="C914" s="18"/>
      <c r="D914" s="18"/>
      <c r="E914" s="1"/>
      <c r="F914" s="18"/>
      <c r="G914" s="18"/>
      <c r="H914" s="104"/>
      <c r="I914" s="18"/>
      <c r="J914" s="29"/>
      <c r="K914" s="29"/>
    </row>
    <row r="915" spans="1:11" ht="25" customHeight="1" x14ac:dyDescent="0.3">
      <c r="A915" s="11"/>
      <c r="B915" s="1"/>
      <c r="C915" s="18"/>
      <c r="D915" s="18"/>
      <c r="E915" s="1"/>
      <c r="F915" s="18"/>
      <c r="G915" s="18"/>
      <c r="H915" s="104"/>
      <c r="I915" s="18"/>
      <c r="J915" s="29"/>
      <c r="K915" s="29"/>
    </row>
    <row r="916" spans="1:11" ht="25" customHeight="1" x14ac:dyDescent="0.3">
      <c r="A916" s="11"/>
      <c r="B916" s="1"/>
      <c r="C916" s="18"/>
      <c r="D916" s="18"/>
      <c r="E916" s="1"/>
      <c r="F916" s="18"/>
      <c r="G916" s="18"/>
      <c r="H916" s="104"/>
      <c r="I916" s="18"/>
      <c r="J916" s="29"/>
      <c r="K916" s="29"/>
    </row>
    <row r="917" spans="1:11" ht="25" customHeight="1" x14ac:dyDescent="0.3">
      <c r="A917" s="11"/>
      <c r="B917" s="1"/>
      <c r="C917" s="18"/>
      <c r="D917" s="18"/>
      <c r="E917" s="1"/>
      <c r="F917" s="18"/>
      <c r="G917" s="18"/>
      <c r="H917" s="104"/>
      <c r="I917" s="18"/>
      <c r="J917" s="29"/>
      <c r="K917" s="29"/>
    </row>
    <row r="918" spans="1:11" ht="25" customHeight="1" x14ac:dyDescent="0.3">
      <c r="A918" s="11"/>
      <c r="B918" s="1"/>
      <c r="C918" s="18"/>
      <c r="D918" s="18"/>
      <c r="E918" s="1"/>
      <c r="F918" s="18"/>
      <c r="G918" s="18"/>
      <c r="H918" s="104"/>
      <c r="I918" s="18"/>
      <c r="J918" s="29"/>
      <c r="K918" s="29"/>
    </row>
    <row r="919" spans="1:11" ht="25" customHeight="1" x14ac:dyDescent="0.3">
      <c r="A919" s="11"/>
      <c r="B919" s="1"/>
      <c r="C919" s="18"/>
      <c r="D919" s="18"/>
      <c r="E919" s="1"/>
      <c r="F919" s="18"/>
      <c r="G919" s="18"/>
      <c r="H919" s="104"/>
      <c r="I919" s="18"/>
      <c r="J919" s="29"/>
      <c r="K919" s="29"/>
    </row>
    <row r="920" spans="1:11" ht="25" customHeight="1" x14ac:dyDescent="0.3">
      <c r="A920" s="11"/>
      <c r="B920" s="1"/>
      <c r="C920" s="18"/>
      <c r="D920" s="18"/>
      <c r="E920" s="1"/>
      <c r="F920" s="18"/>
      <c r="G920" s="18"/>
      <c r="H920" s="104"/>
      <c r="I920" s="18"/>
      <c r="J920" s="29"/>
      <c r="K920" s="29"/>
    </row>
    <row r="921" spans="1:11" ht="25" customHeight="1" x14ac:dyDescent="0.3">
      <c r="A921" s="11"/>
      <c r="B921" s="1"/>
      <c r="C921" s="18"/>
      <c r="D921" s="18"/>
      <c r="E921" s="1"/>
      <c r="F921" s="18"/>
      <c r="G921" s="18"/>
      <c r="H921" s="104"/>
      <c r="I921" s="18"/>
      <c r="J921" s="29"/>
      <c r="K921" s="29"/>
    </row>
    <row r="922" spans="1:11" ht="25" customHeight="1" x14ac:dyDescent="0.3">
      <c r="A922" s="11"/>
      <c r="B922" s="1"/>
      <c r="C922" s="18"/>
      <c r="D922" s="18"/>
      <c r="E922" s="1"/>
      <c r="F922" s="18"/>
      <c r="G922" s="18"/>
      <c r="H922" s="104"/>
      <c r="I922" s="18"/>
      <c r="J922" s="29"/>
      <c r="K922" s="29"/>
    </row>
    <row r="923" spans="1:11" ht="25" customHeight="1" x14ac:dyDescent="0.3">
      <c r="A923" s="11"/>
      <c r="B923" s="1"/>
      <c r="C923" s="18"/>
      <c r="D923" s="18"/>
      <c r="E923" s="1"/>
      <c r="F923" s="18"/>
      <c r="G923" s="18"/>
      <c r="H923" s="104"/>
      <c r="I923" s="18"/>
      <c r="J923" s="29"/>
      <c r="K923" s="29"/>
    </row>
    <row r="924" spans="1:11" ht="25" customHeight="1" x14ac:dyDescent="0.3">
      <c r="A924" s="11"/>
      <c r="B924" s="1"/>
      <c r="C924" s="18"/>
      <c r="D924" s="18"/>
      <c r="E924" s="1"/>
      <c r="F924" s="18"/>
      <c r="G924" s="18"/>
      <c r="H924" s="104"/>
      <c r="I924" s="18"/>
      <c r="J924" s="29"/>
      <c r="K924" s="29"/>
    </row>
    <row r="925" spans="1:11" ht="25" customHeight="1" x14ac:dyDescent="0.3">
      <c r="A925" s="11"/>
      <c r="B925" s="1"/>
      <c r="C925" s="18"/>
      <c r="D925" s="18"/>
      <c r="E925" s="1"/>
      <c r="F925" s="18"/>
      <c r="G925" s="18"/>
      <c r="H925" s="104"/>
      <c r="I925" s="18"/>
      <c r="J925" s="29"/>
      <c r="K925" s="29"/>
    </row>
    <row r="926" spans="1:11" ht="25" customHeight="1" x14ac:dyDescent="0.3">
      <c r="A926" s="11"/>
      <c r="B926" s="1"/>
      <c r="C926" s="18"/>
      <c r="D926" s="18"/>
      <c r="E926" s="1"/>
      <c r="F926" s="18"/>
      <c r="G926" s="18"/>
      <c r="H926" s="104"/>
      <c r="I926" s="18"/>
      <c r="J926" s="29"/>
      <c r="K926" s="29"/>
    </row>
    <row r="927" spans="1:11" ht="25" customHeight="1" x14ac:dyDescent="0.3">
      <c r="A927" s="11"/>
      <c r="B927" s="1"/>
      <c r="C927" s="18"/>
      <c r="D927" s="18"/>
      <c r="E927" s="1"/>
      <c r="F927" s="18"/>
      <c r="G927" s="18"/>
      <c r="H927" s="104"/>
      <c r="I927" s="18"/>
      <c r="J927" s="29"/>
      <c r="K927" s="29"/>
    </row>
    <row r="928" spans="1:11" ht="25" customHeight="1" x14ac:dyDescent="0.3">
      <c r="A928" s="11"/>
      <c r="B928" s="1"/>
      <c r="C928" s="18"/>
      <c r="D928" s="18"/>
      <c r="E928" s="1"/>
      <c r="F928" s="18"/>
      <c r="G928" s="18"/>
      <c r="H928" s="104"/>
      <c r="I928" s="18"/>
      <c r="J928" s="29"/>
      <c r="K928" s="29"/>
    </row>
    <row r="929" spans="1:11" ht="25" customHeight="1" x14ac:dyDescent="0.3">
      <c r="A929" s="11"/>
      <c r="B929" s="1"/>
      <c r="C929" s="18"/>
      <c r="D929" s="18"/>
      <c r="E929" s="1"/>
      <c r="F929" s="18"/>
      <c r="G929" s="18"/>
      <c r="H929" s="104"/>
      <c r="I929" s="18"/>
      <c r="J929" s="29"/>
      <c r="K929" s="29"/>
    </row>
    <row r="930" spans="1:11" ht="25" customHeight="1" x14ac:dyDescent="0.3">
      <c r="A930" s="11"/>
      <c r="B930" s="1"/>
      <c r="C930" s="18"/>
      <c r="D930" s="18"/>
      <c r="E930" s="1"/>
      <c r="F930" s="18"/>
      <c r="G930" s="18"/>
      <c r="H930" s="104"/>
      <c r="I930" s="18"/>
      <c r="J930" s="29"/>
      <c r="K930" s="29"/>
    </row>
    <row r="931" spans="1:11" ht="25" customHeight="1" x14ac:dyDescent="0.3">
      <c r="A931" s="11"/>
      <c r="B931" s="1"/>
      <c r="C931" s="18"/>
      <c r="D931" s="18"/>
      <c r="E931" s="1"/>
      <c r="F931" s="18"/>
      <c r="G931" s="18"/>
      <c r="H931" s="104"/>
      <c r="I931" s="18"/>
      <c r="J931" s="29"/>
      <c r="K931" s="29"/>
    </row>
    <row r="932" spans="1:11" ht="25" customHeight="1" x14ac:dyDescent="0.3">
      <c r="A932" s="11"/>
      <c r="B932" s="1"/>
      <c r="C932" s="18"/>
      <c r="D932" s="18"/>
      <c r="E932" s="1"/>
      <c r="F932" s="18"/>
      <c r="G932" s="18"/>
      <c r="H932" s="104"/>
      <c r="I932" s="18"/>
      <c r="J932" s="29"/>
      <c r="K932" s="29"/>
    </row>
    <row r="933" spans="1:11" ht="25" customHeight="1" x14ac:dyDescent="0.3">
      <c r="A933" s="11"/>
      <c r="B933" s="1"/>
      <c r="C933" s="18"/>
      <c r="D933" s="18"/>
      <c r="E933" s="1"/>
      <c r="F933" s="18"/>
      <c r="G933" s="18"/>
      <c r="H933" s="104"/>
      <c r="I933" s="18"/>
      <c r="J933" s="29"/>
      <c r="K933" s="29"/>
    </row>
    <row r="934" spans="1:11" ht="25" customHeight="1" x14ac:dyDescent="0.3">
      <c r="A934" s="11"/>
      <c r="B934" s="1"/>
      <c r="C934" s="18"/>
      <c r="D934" s="18"/>
      <c r="E934" s="1"/>
      <c r="F934" s="18"/>
      <c r="G934" s="18"/>
      <c r="H934" s="104"/>
      <c r="I934" s="18"/>
      <c r="J934" s="29"/>
      <c r="K934" s="29"/>
    </row>
    <row r="935" spans="1:11" ht="25" customHeight="1" x14ac:dyDescent="0.3">
      <c r="A935" s="11"/>
      <c r="B935" s="1"/>
      <c r="C935" s="18"/>
      <c r="D935" s="18"/>
      <c r="E935" s="1"/>
      <c r="F935" s="18"/>
      <c r="G935" s="18"/>
      <c r="H935" s="104"/>
      <c r="I935" s="18"/>
      <c r="J935" s="29"/>
      <c r="K935" s="29"/>
    </row>
    <row r="936" spans="1:11" ht="25" customHeight="1" x14ac:dyDescent="0.3">
      <c r="A936" s="11"/>
      <c r="B936" s="1"/>
      <c r="C936" s="18"/>
      <c r="D936" s="18"/>
      <c r="E936" s="1"/>
      <c r="F936" s="18"/>
      <c r="G936" s="18"/>
      <c r="H936" s="104"/>
      <c r="I936" s="18"/>
      <c r="J936" s="29"/>
      <c r="K936" s="29"/>
    </row>
    <row r="937" spans="1:11" ht="25" customHeight="1" x14ac:dyDescent="0.3">
      <c r="A937" s="11"/>
      <c r="B937" s="1"/>
      <c r="C937" s="18"/>
      <c r="D937" s="18"/>
      <c r="E937" s="1"/>
      <c r="F937" s="18"/>
      <c r="G937" s="18"/>
      <c r="H937" s="104"/>
      <c r="I937" s="18"/>
      <c r="J937" s="29"/>
      <c r="K937" s="29"/>
    </row>
    <row r="938" spans="1:11" ht="25" customHeight="1" x14ac:dyDescent="0.3">
      <c r="A938" s="11"/>
      <c r="B938" s="1"/>
      <c r="C938" s="18"/>
      <c r="D938" s="18"/>
      <c r="E938" s="1"/>
      <c r="F938" s="18"/>
      <c r="G938" s="18"/>
      <c r="H938" s="104"/>
      <c r="I938" s="18"/>
      <c r="J938" s="29"/>
      <c r="K938" s="29"/>
    </row>
    <row r="939" spans="1:11" ht="25" customHeight="1" x14ac:dyDescent="0.3">
      <c r="A939" s="11"/>
      <c r="B939" s="1"/>
      <c r="C939" s="18"/>
      <c r="D939" s="18"/>
      <c r="E939" s="1"/>
      <c r="F939" s="18"/>
      <c r="G939" s="18"/>
      <c r="H939" s="104"/>
      <c r="I939" s="18"/>
      <c r="J939" s="29"/>
      <c r="K939" s="29"/>
    </row>
    <row r="940" spans="1:11" ht="25" customHeight="1" x14ac:dyDescent="0.3">
      <c r="A940" s="11"/>
      <c r="B940" s="1"/>
      <c r="C940" s="18"/>
      <c r="D940" s="18"/>
      <c r="E940" s="1"/>
      <c r="F940" s="18"/>
      <c r="G940" s="18"/>
      <c r="H940" s="104"/>
      <c r="I940" s="18"/>
      <c r="J940" s="29"/>
      <c r="K940" s="29"/>
    </row>
    <row r="941" spans="1:11" ht="25" customHeight="1" x14ac:dyDescent="0.3">
      <c r="A941" s="11"/>
      <c r="B941" s="1"/>
      <c r="C941" s="18"/>
      <c r="D941" s="18"/>
      <c r="E941" s="1"/>
      <c r="F941" s="18"/>
      <c r="G941" s="18"/>
      <c r="H941" s="104"/>
      <c r="I941" s="18"/>
      <c r="J941" s="29"/>
      <c r="K941" s="29"/>
    </row>
    <row r="942" spans="1:11" ht="25" customHeight="1" x14ac:dyDescent="0.3">
      <c r="A942" s="11"/>
      <c r="B942" s="1"/>
      <c r="C942" s="18"/>
      <c r="D942" s="18"/>
      <c r="E942" s="1"/>
      <c r="F942" s="18"/>
      <c r="G942" s="18"/>
      <c r="H942" s="104"/>
      <c r="I942" s="18"/>
      <c r="J942" s="29"/>
      <c r="K942" s="29"/>
    </row>
    <row r="943" spans="1:11" ht="25" customHeight="1" x14ac:dyDescent="0.3">
      <c r="A943" s="11"/>
      <c r="B943" s="1"/>
      <c r="C943" s="18"/>
      <c r="D943" s="18"/>
      <c r="E943" s="1"/>
      <c r="F943" s="18"/>
      <c r="G943" s="18"/>
      <c r="H943" s="104"/>
      <c r="I943" s="18"/>
      <c r="J943" s="29"/>
      <c r="K943" s="29"/>
    </row>
    <row r="944" spans="1:11" ht="25" customHeight="1" x14ac:dyDescent="0.3">
      <c r="A944" s="11"/>
      <c r="B944" s="1"/>
      <c r="C944" s="18"/>
      <c r="D944" s="18"/>
      <c r="E944" s="1"/>
      <c r="F944" s="18"/>
      <c r="G944" s="18"/>
      <c r="H944" s="104"/>
      <c r="I944" s="18"/>
      <c r="J944" s="29"/>
      <c r="K944" s="29"/>
    </row>
    <row r="945" spans="1:11" ht="25" customHeight="1" x14ac:dyDescent="0.3">
      <c r="A945" s="11"/>
      <c r="B945" s="1"/>
      <c r="C945" s="18"/>
      <c r="D945" s="18"/>
      <c r="E945" s="1"/>
      <c r="F945" s="18"/>
      <c r="G945" s="18"/>
      <c r="H945" s="104"/>
      <c r="I945" s="18"/>
      <c r="J945" s="29"/>
      <c r="K945" s="29"/>
    </row>
    <row r="946" spans="1:11" ht="25" customHeight="1" x14ac:dyDescent="0.3">
      <c r="A946" s="11"/>
      <c r="B946" s="1"/>
      <c r="C946" s="18"/>
      <c r="D946" s="18"/>
      <c r="E946" s="1"/>
      <c r="F946" s="18"/>
      <c r="G946" s="18"/>
      <c r="H946" s="104"/>
      <c r="I946" s="18"/>
      <c r="J946" s="29"/>
      <c r="K946" s="29"/>
    </row>
    <row r="947" spans="1:11" ht="25" customHeight="1" x14ac:dyDescent="0.3">
      <c r="A947" s="11"/>
      <c r="B947" s="1"/>
      <c r="C947" s="18"/>
      <c r="D947" s="18"/>
      <c r="E947" s="1"/>
      <c r="F947" s="18"/>
      <c r="G947" s="18"/>
      <c r="H947" s="104"/>
      <c r="I947" s="18"/>
      <c r="J947" s="29"/>
      <c r="K947" s="29"/>
    </row>
    <row r="948" spans="1:11" ht="25" customHeight="1" x14ac:dyDescent="0.3">
      <c r="A948" s="11"/>
      <c r="B948" s="1"/>
      <c r="C948" s="18"/>
      <c r="D948" s="18"/>
      <c r="E948" s="1"/>
      <c r="F948" s="18"/>
      <c r="G948" s="18"/>
      <c r="H948" s="104"/>
      <c r="I948" s="18"/>
      <c r="J948" s="29"/>
      <c r="K948" s="29"/>
    </row>
    <row r="949" spans="1:11" ht="25" customHeight="1" x14ac:dyDescent="0.3">
      <c r="A949" s="11"/>
      <c r="B949" s="1"/>
      <c r="C949" s="18"/>
      <c r="D949" s="18"/>
      <c r="E949" s="1"/>
      <c r="F949" s="18"/>
      <c r="G949" s="18"/>
      <c r="H949" s="104"/>
      <c r="I949" s="18"/>
      <c r="J949" s="29"/>
      <c r="K949" s="29"/>
    </row>
    <row r="950" spans="1:11" ht="25" customHeight="1" x14ac:dyDescent="0.3">
      <c r="A950" s="11"/>
      <c r="B950" s="1"/>
      <c r="C950" s="18"/>
      <c r="D950" s="18"/>
      <c r="E950" s="1"/>
      <c r="F950" s="18"/>
      <c r="G950" s="18"/>
      <c r="H950" s="104"/>
      <c r="I950" s="18"/>
      <c r="J950" s="29"/>
      <c r="K950" s="29"/>
    </row>
    <row r="951" spans="1:11" ht="25" customHeight="1" x14ac:dyDescent="0.3">
      <c r="A951" s="11"/>
      <c r="B951" s="1"/>
      <c r="C951" s="18"/>
      <c r="D951" s="18"/>
      <c r="E951" s="1"/>
      <c r="F951" s="18"/>
      <c r="G951" s="18"/>
      <c r="H951" s="104"/>
      <c r="I951" s="18"/>
      <c r="J951" s="29"/>
      <c r="K951" s="29"/>
    </row>
    <row r="952" spans="1:11" ht="25" customHeight="1" x14ac:dyDescent="0.3">
      <c r="A952" s="11"/>
      <c r="B952" s="1"/>
      <c r="C952" s="18"/>
      <c r="D952" s="18"/>
      <c r="E952" s="1"/>
      <c r="F952" s="18"/>
      <c r="G952" s="18"/>
      <c r="H952" s="104"/>
      <c r="I952" s="18"/>
      <c r="J952" s="29"/>
      <c r="K952" s="29"/>
    </row>
    <row r="953" spans="1:11" ht="25" customHeight="1" x14ac:dyDescent="0.3">
      <c r="A953" s="11"/>
      <c r="B953" s="1"/>
      <c r="C953" s="18"/>
      <c r="D953" s="18"/>
      <c r="E953" s="1"/>
      <c r="F953" s="18"/>
      <c r="G953" s="18"/>
      <c r="H953" s="104"/>
      <c r="I953" s="18"/>
      <c r="J953" s="29"/>
      <c r="K953" s="29"/>
    </row>
    <row r="954" spans="1:11" ht="25" customHeight="1" x14ac:dyDescent="0.3">
      <c r="A954" s="11"/>
      <c r="B954" s="1"/>
      <c r="C954" s="18"/>
      <c r="D954" s="18"/>
      <c r="E954" s="1"/>
      <c r="F954" s="18"/>
      <c r="G954" s="18"/>
      <c r="H954" s="104"/>
      <c r="I954" s="18"/>
      <c r="J954" s="29"/>
      <c r="K954" s="29"/>
    </row>
    <row r="955" spans="1:11" ht="25" customHeight="1" x14ac:dyDescent="0.3">
      <c r="A955" s="11"/>
      <c r="B955" s="1"/>
      <c r="C955" s="18"/>
      <c r="D955" s="18"/>
      <c r="E955" s="1"/>
      <c r="F955" s="18"/>
      <c r="G955" s="18"/>
      <c r="H955" s="104"/>
      <c r="I955" s="18"/>
      <c r="J955" s="29"/>
      <c r="K955" s="29"/>
    </row>
    <row r="956" spans="1:11" ht="25" customHeight="1" x14ac:dyDescent="0.3">
      <c r="A956" s="11"/>
      <c r="B956" s="1"/>
      <c r="C956" s="18"/>
      <c r="D956" s="18"/>
      <c r="E956" s="1"/>
      <c r="F956" s="18"/>
      <c r="G956" s="18"/>
      <c r="H956" s="104"/>
      <c r="I956" s="18"/>
      <c r="J956" s="29"/>
      <c r="K956" s="29"/>
    </row>
    <row r="957" spans="1:11" ht="25" customHeight="1" x14ac:dyDescent="0.3">
      <c r="A957" s="11"/>
      <c r="B957" s="1"/>
      <c r="C957" s="18"/>
      <c r="D957" s="18"/>
      <c r="E957" s="1"/>
      <c r="F957" s="18"/>
      <c r="G957" s="18"/>
      <c r="H957" s="104"/>
      <c r="I957" s="18"/>
      <c r="J957" s="29"/>
      <c r="K957" s="29"/>
    </row>
    <row r="958" spans="1:11" ht="25" customHeight="1" x14ac:dyDescent="0.3">
      <c r="A958" s="11"/>
      <c r="B958" s="1"/>
      <c r="C958" s="18"/>
      <c r="D958" s="18"/>
      <c r="E958" s="1"/>
      <c r="F958" s="18"/>
      <c r="G958" s="18"/>
      <c r="H958" s="104"/>
      <c r="I958" s="18"/>
      <c r="J958" s="29"/>
      <c r="K958" s="29"/>
    </row>
    <row r="959" spans="1:11" ht="25" customHeight="1" x14ac:dyDescent="0.3">
      <c r="A959" s="11"/>
      <c r="B959" s="1"/>
      <c r="C959" s="18"/>
      <c r="D959" s="18"/>
      <c r="E959" s="1"/>
      <c r="F959" s="18"/>
      <c r="G959" s="18"/>
      <c r="H959" s="104"/>
      <c r="I959" s="18"/>
      <c r="J959" s="29"/>
      <c r="K959" s="29"/>
    </row>
    <row r="960" spans="1:11" ht="25" customHeight="1" x14ac:dyDescent="0.3">
      <c r="A960" s="11"/>
      <c r="B960" s="1"/>
      <c r="C960" s="18"/>
      <c r="D960" s="18"/>
      <c r="E960" s="1"/>
      <c r="F960" s="18"/>
      <c r="G960" s="18"/>
      <c r="H960" s="104"/>
      <c r="I960" s="18"/>
      <c r="J960" s="29"/>
      <c r="K960" s="29"/>
    </row>
    <row r="961" spans="1:11" ht="25" customHeight="1" x14ac:dyDescent="0.3">
      <c r="A961" s="11"/>
      <c r="B961" s="1"/>
      <c r="C961" s="18"/>
      <c r="D961" s="18"/>
      <c r="E961" s="1"/>
      <c r="F961" s="18"/>
      <c r="G961" s="18"/>
      <c r="H961" s="104"/>
      <c r="I961" s="18"/>
      <c r="J961" s="29"/>
      <c r="K961" s="29"/>
    </row>
    <row r="962" spans="1:11" ht="25" customHeight="1" x14ac:dyDescent="0.3">
      <c r="A962" s="11"/>
      <c r="B962" s="1"/>
      <c r="C962" s="18"/>
      <c r="D962" s="18"/>
      <c r="E962" s="1"/>
      <c r="F962" s="18"/>
      <c r="G962" s="18"/>
      <c r="H962" s="104"/>
      <c r="I962" s="18"/>
      <c r="J962" s="29"/>
      <c r="K962" s="29"/>
    </row>
    <row r="963" spans="1:11" ht="25" customHeight="1" x14ac:dyDescent="0.3">
      <c r="A963" s="11"/>
      <c r="B963" s="1"/>
      <c r="C963" s="18"/>
      <c r="D963" s="18"/>
      <c r="E963" s="1"/>
      <c r="F963" s="18"/>
      <c r="G963" s="18"/>
      <c r="H963" s="104"/>
      <c r="I963" s="18"/>
      <c r="J963" s="29"/>
      <c r="K963" s="29"/>
    </row>
    <row r="964" spans="1:11" ht="25" customHeight="1" x14ac:dyDescent="0.3">
      <c r="A964" s="11"/>
      <c r="B964" s="1"/>
      <c r="C964" s="18"/>
      <c r="D964" s="18"/>
      <c r="E964" s="1"/>
      <c r="F964" s="18"/>
      <c r="G964" s="18"/>
      <c r="H964" s="104"/>
      <c r="I964" s="18"/>
      <c r="J964" s="29"/>
      <c r="K964" s="29"/>
    </row>
    <row r="965" spans="1:11" ht="25" customHeight="1" x14ac:dyDescent="0.3">
      <c r="A965" s="11"/>
      <c r="B965" s="1"/>
      <c r="C965" s="18"/>
      <c r="D965" s="18"/>
      <c r="E965" s="1"/>
      <c r="F965" s="18"/>
      <c r="G965" s="18"/>
      <c r="H965" s="104"/>
      <c r="I965" s="18"/>
      <c r="J965" s="29"/>
      <c r="K965" s="29"/>
    </row>
    <row r="966" spans="1:11" ht="25" customHeight="1" x14ac:dyDescent="0.3">
      <c r="A966" s="11"/>
      <c r="B966" s="1"/>
      <c r="C966" s="18"/>
      <c r="D966" s="18"/>
      <c r="E966" s="1"/>
      <c r="F966" s="18"/>
      <c r="G966" s="18"/>
      <c r="H966" s="104"/>
      <c r="I966" s="18"/>
      <c r="J966" s="29"/>
      <c r="K966" s="29"/>
    </row>
    <row r="967" spans="1:11" ht="25" customHeight="1" x14ac:dyDescent="0.3">
      <c r="A967" s="11"/>
      <c r="B967" s="1"/>
      <c r="C967" s="18"/>
      <c r="D967" s="18"/>
      <c r="E967" s="1"/>
      <c r="F967" s="18"/>
      <c r="G967" s="18"/>
      <c r="H967" s="104"/>
      <c r="I967" s="18"/>
      <c r="J967" s="29"/>
      <c r="K967" s="29"/>
    </row>
    <row r="968" spans="1:11" ht="25" customHeight="1" x14ac:dyDescent="0.3">
      <c r="A968" s="11"/>
      <c r="B968" s="1"/>
      <c r="C968" s="18"/>
      <c r="D968" s="18"/>
      <c r="E968" s="1"/>
      <c r="F968" s="18"/>
      <c r="G968" s="18"/>
      <c r="H968" s="104"/>
      <c r="I968" s="18"/>
      <c r="J968" s="29"/>
      <c r="K968" s="29"/>
    </row>
    <row r="969" spans="1:11" ht="25" customHeight="1" x14ac:dyDescent="0.3">
      <c r="A969" s="11"/>
      <c r="B969" s="1"/>
      <c r="C969" s="18"/>
      <c r="D969" s="18"/>
      <c r="E969" s="1"/>
      <c r="F969" s="18"/>
      <c r="G969" s="18"/>
      <c r="H969" s="104"/>
      <c r="I969" s="18"/>
      <c r="J969" s="29"/>
      <c r="K969" s="29"/>
    </row>
    <row r="970" spans="1:11" ht="25" customHeight="1" x14ac:dyDescent="0.3">
      <c r="A970" s="11"/>
      <c r="B970" s="1"/>
      <c r="C970" s="18"/>
      <c r="D970" s="18"/>
      <c r="E970" s="1"/>
      <c r="F970" s="18"/>
      <c r="G970" s="18"/>
      <c r="H970" s="104"/>
      <c r="I970" s="18"/>
      <c r="J970" s="29"/>
      <c r="K970" s="29"/>
    </row>
    <row r="971" spans="1:11" ht="25" customHeight="1" x14ac:dyDescent="0.3">
      <c r="A971" s="11"/>
      <c r="B971" s="1"/>
      <c r="C971" s="18"/>
      <c r="D971" s="18"/>
      <c r="E971" s="1"/>
      <c r="F971" s="18"/>
      <c r="G971" s="18"/>
      <c r="H971" s="104"/>
      <c r="I971" s="18"/>
      <c r="J971" s="29"/>
      <c r="K971" s="29"/>
    </row>
    <row r="972" spans="1:11" ht="25" customHeight="1" x14ac:dyDescent="0.3">
      <c r="A972" s="11"/>
      <c r="B972" s="1"/>
      <c r="C972" s="18"/>
      <c r="D972" s="18"/>
      <c r="E972" s="1"/>
      <c r="F972" s="18"/>
      <c r="G972" s="18"/>
      <c r="H972" s="104"/>
      <c r="I972" s="18"/>
      <c r="J972" s="29"/>
      <c r="K972" s="29"/>
    </row>
    <row r="973" spans="1:11" ht="25" customHeight="1" x14ac:dyDescent="0.3">
      <c r="A973" s="11"/>
      <c r="B973" s="1"/>
      <c r="C973" s="18"/>
      <c r="D973" s="18"/>
      <c r="E973" s="1"/>
      <c r="F973" s="18"/>
      <c r="G973" s="18"/>
      <c r="H973" s="104"/>
      <c r="I973" s="18"/>
      <c r="J973" s="29"/>
      <c r="K973" s="29"/>
    </row>
    <row r="974" spans="1:11" ht="25" customHeight="1" x14ac:dyDescent="0.3">
      <c r="A974" s="11"/>
      <c r="B974" s="1"/>
      <c r="C974" s="18"/>
      <c r="D974" s="18"/>
      <c r="E974" s="1"/>
      <c r="F974" s="18"/>
      <c r="G974" s="18"/>
      <c r="H974" s="104"/>
      <c r="I974" s="18"/>
      <c r="J974" s="29"/>
      <c r="K974" s="29"/>
    </row>
    <row r="975" spans="1:11" ht="25" customHeight="1" x14ac:dyDescent="0.3">
      <c r="A975" s="11"/>
      <c r="B975" s="1"/>
      <c r="C975" s="18"/>
      <c r="D975" s="18"/>
      <c r="E975" s="1"/>
      <c r="F975" s="18"/>
      <c r="G975" s="18"/>
      <c r="H975" s="104"/>
      <c r="I975" s="18"/>
      <c r="J975" s="29"/>
      <c r="K975" s="29"/>
    </row>
    <row r="976" spans="1:11" ht="25" customHeight="1" x14ac:dyDescent="0.3">
      <c r="A976" s="11"/>
      <c r="B976" s="1"/>
      <c r="C976" s="18"/>
      <c r="D976" s="18"/>
      <c r="E976" s="1"/>
      <c r="F976" s="18"/>
      <c r="G976" s="18"/>
      <c r="H976" s="104"/>
      <c r="I976" s="18"/>
      <c r="J976" s="29"/>
      <c r="K976" s="29"/>
    </row>
    <row r="977" spans="1:11" ht="25" customHeight="1" x14ac:dyDescent="0.3">
      <c r="A977" s="11"/>
      <c r="B977" s="1"/>
      <c r="C977" s="18"/>
      <c r="D977" s="18"/>
      <c r="E977" s="1"/>
      <c r="F977" s="18"/>
      <c r="G977" s="18"/>
      <c r="H977" s="104"/>
      <c r="I977" s="18"/>
      <c r="J977" s="29"/>
      <c r="K977" s="29"/>
    </row>
    <row r="978" spans="1:11" ht="25" customHeight="1" x14ac:dyDescent="0.3">
      <c r="A978" s="11"/>
      <c r="B978" s="1"/>
      <c r="C978" s="18"/>
      <c r="D978" s="18"/>
      <c r="E978" s="1"/>
      <c r="F978" s="18"/>
      <c r="G978" s="18"/>
      <c r="H978" s="104"/>
      <c r="I978" s="18"/>
      <c r="J978" s="29"/>
      <c r="K978" s="29"/>
    </row>
    <row r="979" spans="1:11" ht="25" customHeight="1" x14ac:dyDescent="0.3">
      <c r="A979" s="11"/>
      <c r="B979" s="1"/>
      <c r="C979" s="18"/>
      <c r="D979" s="18"/>
      <c r="E979" s="1"/>
      <c r="F979" s="18"/>
      <c r="G979" s="18"/>
      <c r="H979" s="104"/>
      <c r="I979" s="18"/>
      <c r="J979" s="29"/>
      <c r="K979" s="29"/>
    </row>
    <row r="980" spans="1:11" ht="25" customHeight="1" x14ac:dyDescent="0.3">
      <c r="A980" s="11"/>
      <c r="B980" s="1"/>
      <c r="C980" s="18"/>
      <c r="D980" s="18"/>
      <c r="E980" s="1"/>
      <c r="F980" s="18"/>
      <c r="G980" s="18"/>
      <c r="H980" s="104"/>
      <c r="I980" s="18"/>
      <c r="J980" s="29"/>
      <c r="K980" s="29"/>
    </row>
    <row r="981" spans="1:11" ht="25" customHeight="1" x14ac:dyDescent="0.3">
      <c r="A981" s="11"/>
      <c r="B981" s="1"/>
      <c r="C981" s="18"/>
      <c r="D981" s="18"/>
      <c r="E981" s="1"/>
      <c r="F981" s="18"/>
      <c r="G981" s="18"/>
      <c r="H981" s="104"/>
      <c r="I981" s="18"/>
      <c r="J981" s="29"/>
      <c r="K981" s="29"/>
    </row>
    <row r="982" spans="1:11" ht="25" customHeight="1" x14ac:dyDescent="0.3">
      <c r="A982" s="11"/>
      <c r="B982" s="1"/>
      <c r="C982" s="18"/>
      <c r="D982" s="18"/>
      <c r="E982" s="1"/>
      <c r="F982" s="18"/>
      <c r="G982" s="18"/>
      <c r="H982" s="104"/>
      <c r="I982" s="18"/>
      <c r="J982" s="29"/>
      <c r="K982" s="29"/>
    </row>
    <row r="983" spans="1:11" ht="25" customHeight="1" x14ac:dyDescent="0.3">
      <c r="A983" s="11"/>
      <c r="B983" s="1"/>
      <c r="C983" s="18"/>
      <c r="D983" s="18"/>
      <c r="E983" s="1"/>
      <c r="F983" s="18"/>
      <c r="G983" s="18"/>
      <c r="H983" s="104"/>
      <c r="I983" s="18"/>
      <c r="J983" s="29"/>
      <c r="K983" s="29"/>
    </row>
    <row r="984" spans="1:11" ht="25" customHeight="1" x14ac:dyDescent="0.3">
      <c r="A984" s="11"/>
      <c r="B984" s="1"/>
      <c r="C984" s="18"/>
      <c r="D984" s="18"/>
      <c r="E984" s="1"/>
      <c r="F984" s="18"/>
      <c r="G984" s="18"/>
      <c r="H984" s="104"/>
      <c r="I984" s="18"/>
      <c r="J984" s="29"/>
      <c r="K984" s="29"/>
    </row>
    <row r="985" spans="1:11" ht="25" customHeight="1" x14ac:dyDescent="0.3">
      <c r="A985" s="11"/>
      <c r="B985" s="1"/>
      <c r="C985" s="18"/>
      <c r="D985" s="18"/>
      <c r="E985" s="1"/>
      <c r="F985" s="18"/>
      <c r="G985" s="18"/>
      <c r="H985" s="104"/>
      <c r="I985" s="18"/>
      <c r="J985" s="29"/>
      <c r="K985" s="29"/>
    </row>
    <row r="986" spans="1:11" ht="25" customHeight="1" x14ac:dyDescent="0.3">
      <c r="A986" s="11"/>
      <c r="B986" s="1"/>
      <c r="C986" s="18"/>
      <c r="D986" s="18"/>
      <c r="E986" s="1"/>
      <c r="F986" s="18"/>
      <c r="G986" s="18"/>
      <c r="H986" s="104"/>
      <c r="I986" s="18"/>
      <c r="J986" s="29"/>
      <c r="K986" s="29"/>
    </row>
    <row r="987" spans="1:11" ht="25" customHeight="1" x14ac:dyDescent="0.3">
      <c r="A987" s="11"/>
      <c r="B987" s="1"/>
      <c r="C987" s="18"/>
      <c r="D987" s="18"/>
      <c r="E987" s="1"/>
      <c r="F987" s="18"/>
      <c r="G987" s="18"/>
      <c r="H987" s="104"/>
      <c r="I987" s="18"/>
      <c r="J987" s="29"/>
      <c r="K987" s="29"/>
    </row>
    <row r="988" spans="1:11" ht="25" customHeight="1" x14ac:dyDescent="0.3">
      <c r="A988" s="11"/>
      <c r="B988" s="1"/>
      <c r="C988" s="18"/>
      <c r="D988" s="18"/>
      <c r="E988" s="1"/>
      <c r="F988" s="18"/>
      <c r="G988" s="18"/>
      <c r="H988" s="104"/>
      <c r="I988" s="18"/>
      <c r="J988" s="29"/>
      <c r="K988" s="29"/>
    </row>
    <row r="989" spans="1:11" ht="25" customHeight="1" x14ac:dyDescent="0.3">
      <c r="A989" s="11"/>
      <c r="B989" s="1"/>
      <c r="C989" s="18"/>
      <c r="D989" s="18"/>
      <c r="E989" s="1"/>
      <c r="F989" s="18"/>
      <c r="G989" s="18"/>
      <c r="H989" s="104"/>
      <c r="I989" s="18"/>
      <c r="J989" s="29"/>
      <c r="K989" s="29"/>
    </row>
    <row r="990" spans="1:11" ht="25" customHeight="1" x14ac:dyDescent="0.3">
      <c r="A990" s="11"/>
      <c r="B990" s="1"/>
      <c r="C990" s="18"/>
      <c r="D990" s="18"/>
      <c r="E990" s="1"/>
      <c r="F990" s="18"/>
      <c r="G990" s="18"/>
      <c r="H990" s="104"/>
      <c r="I990" s="18"/>
      <c r="J990" s="29"/>
      <c r="K990" s="29"/>
    </row>
    <row r="991" spans="1:11" ht="25" customHeight="1" x14ac:dyDescent="0.3">
      <c r="A991" s="11"/>
      <c r="B991" s="1"/>
      <c r="C991" s="18"/>
      <c r="D991" s="18"/>
      <c r="E991" s="1"/>
      <c r="F991" s="18"/>
      <c r="G991" s="18"/>
      <c r="H991" s="104"/>
      <c r="I991" s="18"/>
      <c r="J991" s="29"/>
      <c r="K991" s="29"/>
    </row>
    <row r="992" spans="1:11" ht="25" customHeight="1" x14ac:dyDescent="0.3">
      <c r="A992" s="11"/>
      <c r="B992" s="1"/>
      <c r="C992" s="18"/>
      <c r="D992" s="18"/>
      <c r="E992" s="1"/>
      <c r="F992" s="18"/>
      <c r="G992" s="18"/>
      <c r="H992" s="104"/>
      <c r="I992" s="18"/>
      <c r="J992" s="29"/>
      <c r="K992" s="29"/>
    </row>
    <row r="993" spans="1:11" ht="25" customHeight="1" x14ac:dyDescent="0.3">
      <c r="A993" s="11"/>
      <c r="B993" s="1"/>
      <c r="C993" s="18"/>
      <c r="D993" s="18"/>
      <c r="E993" s="1"/>
      <c r="F993" s="18"/>
      <c r="G993" s="18"/>
      <c r="H993" s="104"/>
      <c r="I993" s="18"/>
      <c r="J993" s="29"/>
      <c r="K993" s="29"/>
    </row>
    <row r="994" spans="1:11" ht="25" customHeight="1" x14ac:dyDescent="0.3">
      <c r="A994" s="11"/>
      <c r="B994" s="1"/>
      <c r="C994" s="18"/>
      <c r="D994" s="18"/>
      <c r="E994" s="1"/>
      <c r="F994" s="18"/>
      <c r="G994" s="18"/>
      <c r="H994" s="104"/>
      <c r="I994" s="18"/>
      <c r="J994" s="29"/>
      <c r="K994" s="29"/>
    </row>
    <row r="995" spans="1:11" ht="25" customHeight="1" x14ac:dyDescent="0.3">
      <c r="A995" s="11"/>
      <c r="B995" s="1"/>
      <c r="C995" s="18"/>
      <c r="D995" s="18"/>
      <c r="E995" s="1"/>
      <c r="F995" s="18"/>
      <c r="G995" s="18"/>
      <c r="H995" s="104"/>
      <c r="I995" s="18"/>
      <c r="J995" s="29"/>
      <c r="K995" s="29"/>
    </row>
    <row r="996" spans="1:11" ht="25" customHeight="1" x14ac:dyDescent="0.3">
      <c r="A996" s="11"/>
      <c r="B996" s="1"/>
      <c r="C996" s="18"/>
      <c r="D996" s="18"/>
      <c r="E996" s="1"/>
      <c r="F996" s="18"/>
      <c r="G996" s="18"/>
      <c r="H996" s="104"/>
      <c r="I996" s="18"/>
      <c r="J996" s="29"/>
      <c r="K996" s="29"/>
    </row>
    <row r="997" spans="1:11" ht="25" customHeight="1" x14ac:dyDescent="0.3">
      <c r="A997" s="11"/>
      <c r="B997" s="1"/>
      <c r="C997" s="18"/>
      <c r="D997" s="18"/>
      <c r="E997" s="1"/>
      <c r="F997" s="18"/>
      <c r="G997" s="18"/>
      <c r="H997" s="104"/>
      <c r="I997" s="18"/>
      <c r="J997" s="29"/>
      <c r="K997" s="29"/>
    </row>
    <row r="998" spans="1:11" ht="25" customHeight="1" x14ac:dyDescent="0.3">
      <c r="A998" s="11"/>
      <c r="B998" s="1"/>
      <c r="C998" s="18"/>
      <c r="D998" s="18"/>
      <c r="E998" s="1"/>
      <c r="F998" s="18"/>
      <c r="G998" s="18"/>
      <c r="H998" s="104"/>
      <c r="I998" s="18"/>
      <c r="J998" s="29"/>
      <c r="K998" s="29"/>
    </row>
    <row r="999" spans="1:11" ht="25" customHeight="1" x14ac:dyDescent="0.3">
      <c r="A999" s="11"/>
      <c r="B999" s="1"/>
      <c r="C999" s="18"/>
      <c r="D999" s="18"/>
      <c r="E999" s="1"/>
      <c r="F999" s="18"/>
      <c r="G999" s="18"/>
      <c r="H999" s="104"/>
      <c r="I999" s="18"/>
      <c r="J999" s="29"/>
      <c r="K999" s="29"/>
    </row>
    <row r="1000" spans="1:11" ht="25" customHeight="1" x14ac:dyDescent="0.3">
      <c r="A1000" s="11"/>
      <c r="B1000" s="1"/>
      <c r="C1000" s="18"/>
      <c r="D1000" s="18"/>
      <c r="E1000" s="1"/>
      <c r="F1000" s="18"/>
      <c r="G1000" s="18"/>
      <c r="H1000" s="104"/>
      <c r="I1000" s="18"/>
      <c r="J1000" s="29"/>
      <c r="K1000" s="29"/>
    </row>
    <row r="1001" spans="1:11" ht="25" customHeight="1" x14ac:dyDescent="0.3">
      <c r="A1001" s="11"/>
      <c r="B1001" s="1"/>
      <c r="C1001" s="18"/>
      <c r="D1001" s="18"/>
      <c r="E1001" s="1"/>
      <c r="F1001" s="18"/>
      <c r="G1001" s="18"/>
      <c r="H1001" s="104"/>
      <c r="I1001" s="18"/>
      <c r="J1001" s="29"/>
      <c r="K1001" s="29"/>
    </row>
    <row r="1002" spans="1:11" ht="25" customHeight="1" x14ac:dyDescent="0.3">
      <c r="A1002" s="11"/>
      <c r="B1002" s="1"/>
      <c r="C1002" s="18"/>
      <c r="D1002" s="18"/>
      <c r="E1002" s="1"/>
      <c r="F1002" s="18"/>
      <c r="G1002" s="18"/>
      <c r="H1002" s="104"/>
      <c r="I1002" s="18"/>
      <c r="J1002" s="29"/>
      <c r="K1002" s="29"/>
    </row>
    <row r="1003" spans="1:11" ht="25" customHeight="1" x14ac:dyDescent="0.3">
      <c r="A1003" s="11"/>
      <c r="B1003" s="1"/>
      <c r="C1003" s="18"/>
      <c r="D1003" s="18"/>
      <c r="E1003" s="1"/>
      <c r="F1003" s="18"/>
      <c r="G1003" s="18"/>
      <c r="H1003" s="104"/>
      <c r="I1003" s="18"/>
      <c r="J1003" s="29"/>
      <c r="K1003" s="29"/>
    </row>
    <row r="1004" spans="1:11" ht="25" customHeight="1" x14ac:dyDescent="0.3">
      <c r="A1004" s="11"/>
      <c r="B1004" s="1"/>
      <c r="C1004" s="18"/>
      <c r="D1004" s="18"/>
      <c r="E1004" s="1"/>
      <c r="F1004" s="18"/>
      <c r="G1004" s="18"/>
      <c r="H1004" s="104"/>
      <c r="I1004" s="18"/>
      <c r="J1004" s="29"/>
      <c r="K1004" s="29"/>
    </row>
    <row r="1005" spans="1:11" ht="25" customHeight="1" x14ac:dyDescent="0.3">
      <c r="A1005" s="11"/>
      <c r="B1005" s="1"/>
      <c r="C1005" s="18"/>
      <c r="D1005" s="18"/>
      <c r="E1005" s="1"/>
      <c r="F1005" s="18"/>
      <c r="G1005" s="18"/>
      <c r="H1005" s="104"/>
      <c r="I1005" s="18"/>
      <c r="J1005" s="29"/>
      <c r="K1005" s="29"/>
    </row>
    <row r="1006" spans="1:11" ht="25" customHeight="1" x14ac:dyDescent="0.3">
      <c r="A1006" s="11"/>
      <c r="B1006" s="1"/>
      <c r="C1006" s="18"/>
      <c r="D1006" s="18"/>
      <c r="E1006" s="1"/>
      <c r="F1006" s="18"/>
      <c r="G1006" s="18"/>
      <c r="H1006" s="104"/>
      <c r="I1006" s="18"/>
      <c r="J1006" s="29"/>
      <c r="K1006" s="29"/>
    </row>
    <row r="1007" spans="1:11" ht="25" customHeight="1" x14ac:dyDescent="0.3">
      <c r="A1007" s="11"/>
      <c r="B1007" s="1"/>
      <c r="C1007" s="18"/>
      <c r="D1007" s="18"/>
      <c r="E1007" s="1"/>
      <c r="F1007" s="18"/>
      <c r="G1007" s="18"/>
      <c r="H1007" s="104"/>
      <c r="I1007" s="18"/>
      <c r="J1007" s="29"/>
      <c r="K1007" s="29"/>
    </row>
    <row r="1008" spans="1:11" ht="25" customHeight="1" x14ac:dyDescent="0.3">
      <c r="A1008" s="11"/>
      <c r="B1008" s="1"/>
      <c r="C1008" s="18"/>
      <c r="D1008" s="18"/>
      <c r="E1008" s="1"/>
      <c r="F1008" s="18"/>
      <c r="G1008" s="18"/>
      <c r="H1008" s="104"/>
      <c r="I1008" s="18"/>
      <c r="J1008" s="29"/>
      <c r="K1008" s="29"/>
    </row>
    <row r="1009" spans="1:11" ht="25" customHeight="1" x14ac:dyDescent="0.3">
      <c r="A1009" s="11"/>
      <c r="B1009" s="1"/>
      <c r="C1009" s="18"/>
      <c r="D1009" s="18"/>
      <c r="E1009" s="1"/>
      <c r="F1009" s="18"/>
      <c r="G1009" s="18"/>
      <c r="H1009" s="104"/>
      <c r="I1009" s="18"/>
      <c r="J1009" s="29"/>
      <c r="K1009" s="29"/>
    </row>
    <row r="1010" spans="1:11" ht="25" customHeight="1" x14ac:dyDescent="0.3">
      <c r="A1010" s="11"/>
      <c r="B1010" s="1"/>
      <c r="C1010" s="18"/>
      <c r="D1010" s="18"/>
      <c r="E1010" s="1"/>
      <c r="F1010" s="18"/>
      <c r="G1010" s="18"/>
      <c r="H1010" s="104"/>
      <c r="I1010" s="18"/>
      <c r="J1010" s="29"/>
      <c r="K1010" s="29"/>
    </row>
    <row r="1011" spans="1:11" ht="25" customHeight="1" x14ac:dyDescent="0.3">
      <c r="A1011" s="11"/>
      <c r="B1011" s="1"/>
      <c r="C1011" s="18"/>
      <c r="D1011" s="18"/>
      <c r="E1011" s="1"/>
      <c r="F1011" s="18"/>
      <c r="G1011" s="18"/>
      <c r="H1011" s="104"/>
      <c r="I1011" s="18"/>
      <c r="J1011" s="29"/>
      <c r="K1011" s="29"/>
    </row>
    <row r="1012" spans="1:11" ht="25" customHeight="1" x14ac:dyDescent="0.3">
      <c r="A1012" s="11"/>
      <c r="B1012" s="1"/>
      <c r="C1012" s="18"/>
      <c r="D1012" s="18"/>
      <c r="E1012" s="1"/>
      <c r="F1012" s="18"/>
      <c r="G1012" s="18"/>
      <c r="H1012" s="104"/>
      <c r="I1012" s="18"/>
      <c r="J1012" s="29"/>
      <c r="K1012" s="29"/>
    </row>
    <row r="1013" spans="1:11" ht="25" customHeight="1" x14ac:dyDescent="0.3">
      <c r="A1013" s="11"/>
      <c r="B1013" s="1"/>
      <c r="C1013" s="18"/>
      <c r="D1013" s="18"/>
      <c r="E1013" s="1"/>
      <c r="F1013" s="18"/>
      <c r="G1013" s="18"/>
      <c r="H1013" s="104"/>
      <c r="I1013" s="18"/>
      <c r="J1013" s="29"/>
      <c r="K1013" s="29"/>
    </row>
    <row r="1014" spans="1:11" ht="25" customHeight="1" x14ac:dyDescent="0.3">
      <c r="A1014" s="11"/>
      <c r="B1014" s="1"/>
      <c r="C1014" s="18"/>
      <c r="D1014" s="18"/>
      <c r="E1014" s="1"/>
      <c r="F1014" s="18"/>
      <c r="G1014" s="18"/>
      <c r="H1014" s="104"/>
      <c r="I1014" s="18"/>
      <c r="J1014" s="29"/>
      <c r="K1014" s="29"/>
    </row>
    <row r="1015" spans="1:11" ht="25" customHeight="1" x14ac:dyDescent="0.3">
      <c r="A1015" s="11"/>
      <c r="B1015" s="1"/>
      <c r="C1015" s="18"/>
      <c r="D1015" s="18"/>
      <c r="E1015" s="1"/>
      <c r="F1015" s="18"/>
      <c r="G1015" s="18"/>
      <c r="H1015" s="104"/>
      <c r="I1015" s="18"/>
      <c r="J1015" s="29"/>
      <c r="K1015" s="29"/>
    </row>
    <row r="1016" spans="1:11" ht="25" customHeight="1" x14ac:dyDescent="0.3">
      <c r="A1016" s="11"/>
      <c r="B1016" s="1"/>
      <c r="C1016" s="18"/>
      <c r="D1016" s="18"/>
      <c r="E1016" s="1"/>
      <c r="F1016" s="18"/>
      <c r="G1016" s="18"/>
      <c r="H1016" s="104"/>
      <c r="I1016" s="18"/>
      <c r="J1016" s="29"/>
      <c r="K1016" s="29"/>
    </row>
    <row r="1017" spans="1:11" ht="25" customHeight="1" x14ac:dyDescent="0.3">
      <c r="A1017" s="11"/>
      <c r="B1017" s="1"/>
      <c r="C1017" s="18"/>
      <c r="D1017" s="18"/>
      <c r="E1017" s="1"/>
      <c r="F1017" s="18"/>
      <c r="G1017" s="18"/>
      <c r="H1017" s="104"/>
      <c r="I1017" s="18"/>
      <c r="J1017" s="29"/>
      <c r="K1017" s="29"/>
    </row>
    <row r="1018" spans="1:11" ht="25" customHeight="1" x14ac:dyDescent="0.3">
      <c r="A1018" s="11"/>
      <c r="B1018" s="1"/>
      <c r="C1018" s="18"/>
      <c r="D1018" s="18"/>
      <c r="E1018" s="1"/>
      <c r="F1018" s="18"/>
      <c r="G1018" s="18"/>
      <c r="H1018" s="104"/>
      <c r="I1018" s="18"/>
      <c r="J1018" s="29"/>
      <c r="K1018" s="29"/>
    </row>
    <row r="1019" spans="1:11" ht="25" customHeight="1" x14ac:dyDescent="0.3">
      <c r="A1019" s="11"/>
      <c r="B1019" s="1"/>
      <c r="C1019" s="18"/>
      <c r="D1019" s="18"/>
      <c r="E1019" s="1"/>
      <c r="F1019" s="18"/>
      <c r="G1019" s="18"/>
      <c r="H1019" s="104"/>
      <c r="I1019" s="18"/>
      <c r="J1019" s="29"/>
      <c r="K1019" s="29"/>
    </row>
    <row r="1020" spans="1:11" ht="25" customHeight="1" x14ac:dyDescent="0.3">
      <c r="A1020" s="11"/>
      <c r="B1020" s="1"/>
      <c r="C1020" s="18"/>
      <c r="D1020" s="18"/>
      <c r="E1020" s="1"/>
      <c r="F1020" s="18"/>
      <c r="G1020" s="18"/>
      <c r="H1020" s="104"/>
      <c r="I1020" s="18"/>
      <c r="J1020" s="29"/>
      <c r="K1020" s="29"/>
    </row>
    <row r="1021" spans="1:11" ht="25" customHeight="1" x14ac:dyDescent="0.3">
      <c r="A1021" s="11"/>
      <c r="B1021" s="1"/>
      <c r="C1021" s="18"/>
      <c r="D1021" s="18"/>
      <c r="E1021" s="1"/>
      <c r="F1021" s="18"/>
      <c r="G1021" s="18"/>
      <c r="H1021" s="104"/>
      <c r="I1021" s="18"/>
      <c r="J1021" s="29"/>
      <c r="K1021" s="29"/>
    </row>
    <row r="1022" spans="1:11" ht="25" customHeight="1" x14ac:dyDescent="0.3">
      <c r="A1022" s="11"/>
      <c r="B1022" s="1"/>
      <c r="C1022" s="18"/>
      <c r="D1022" s="18"/>
      <c r="E1022" s="1"/>
      <c r="F1022" s="18"/>
      <c r="G1022" s="18"/>
      <c r="H1022" s="104"/>
      <c r="I1022" s="18"/>
      <c r="J1022" s="29"/>
      <c r="K1022" s="29"/>
    </row>
    <row r="1023" spans="1:11" ht="25" customHeight="1" x14ac:dyDescent="0.3">
      <c r="A1023" s="11"/>
      <c r="B1023" s="1"/>
      <c r="C1023" s="18"/>
      <c r="D1023" s="18"/>
      <c r="E1023" s="1"/>
      <c r="F1023" s="18"/>
      <c r="G1023" s="18"/>
      <c r="H1023" s="104"/>
      <c r="I1023" s="18"/>
      <c r="J1023" s="29"/>
      <c r="K1023" s="29"/>
    </row>
    <row r="1024" spans="1:11" ht="25" customHeight="1" x14ac:dyDescent="0.3">
      <c r="A1024" s="11"/>
      <c r="B1024" s="1"/>
      <c r="C1024" s="18"/>
      <c r="D1024" s="18"/>
      <c r="E1024" s="1"/>
      <c r="F1024" s="18"/>
      <c r="G1024" s="18"/>
      <c r="H1024" s="104"/>
      <c r="I1024" s="18"/>
      <c r="J1024" s="29"/>
      <c r="K1024" s="29"/>
    </row>
    <row r="1025" spans="1:11" ht="25" customHeight="1" x14ac:dyDescent="0.3">
      <c r="A1025" s="11"/>
      <c r="B1025" s="1"/>
      <c r="C1025" s="18"/>
      <c r="D1025" s="18"/>
      <c r="E1025" s="1"/>
      <c r="F1025" s="18"/>
      <c r="G1025" s="18"/>
      <c r="H1025" s="104"/>
      <c r="I1025" s="18"/>
      <c r="J1025" s="29"/>
      <c r="K1025" s="29"/>
    </row>
    <row r="1026" spans="1:11" ht="25" customHeight="1" x14ac:dyDescent="0.3">
      <c r="A1026" s="11"/>
      <c r="B1026" s="1"/>
      <c r="C1026" s="18"/>
      <c r="D1026" s="18"/>
      <c r="E1026" s="1"/>
      <c r="F1026" s="18"/>
      <c r="G1026" s="18"/>
      <c r="H1026" s="104"/>
      <c r="I1026" s="18"/>
      <c r="J1026" s="29"/>
      <c r="K1026" s="29"/>
    </row>
    <row r="1027" spans="1:11" ht="25" customHeight="1" x14ac:dyDescent="0.3">
      <c r="A1027" s="11"/>
      <c r="B1027" s="1"/>
      <c r="C1027" s="18"/>
      <c r="D1027" s="18"/>
      <c r="E1027" s="1"/>
      <c r="F1027" s="18"/>
      <c r="G1027" s="18"/>
      <c r="H1027" s="104"/>
      <c r="I1027" s="18"/>
      <c r="J1027" s="29"/>
      <c r="K1027" s="29"/>
    </row>
    <row r="1028" spans="1:11" ht="25" customHeight="1" x14ac:dyDescent="0.3">
      <c r="A1028" s="11"/>
      <c r="B1028" s="1"/>
      <c r="C1028" s="18"/>
      <c r="D1028" s="18"/>
      <c r="E1028" s="1"/>
      <c r="F1028" s="18"/>
      <c r="G1028" s="18"/>
      <c r="H1028" s="104"/>
      <c r="I1028" s="18"/>
      <c r="J1028" s="29"/>
      <c r="K1028" s="29"/>
    </row>
    <row r="1029" spans="1:11" ht="25" customHeight="1" x14ac:dyDescent="0.3">
      <c r="A1029" s="11"/>
      <c r="B1029" s="1"/>
      <c r="C1029" s="18"/>
      <c r="D1029" s="18"/>
      <c r="E1029" s="1"/>
      <c r="F1029" s="18"/>
      <c r="G1029" s="18"/>
      <c r="H1029" s="104"/>
      <c r="I1029" s="18"/>
      <c r="J1029" s="29"/>
      <c r="K1029" s="29"/>
    </row>
    <row r="1030" spans="1:11" ht="25" customHeight="1" x14ac:dyDescent="0.3">
      <c r="A1030" s="11"/>
      <c r="B1030" s="1"/>
      <c r="C1030" s="18"/>
      <c r="D1030" s="18"/>
      <c r="E1030" s="1"/>
      <c r="F1030" s="18"/>
      <c r="G1030" s="18"/>
      <c r="H1030" s="104"/>
      <c r="I1030" s="18"/>
      <c r="J1030" s="29"/>
      <c r="K1030" s="29"/>
    </row>
    <row r="1031" spans="1:11" ht="25" customHeight="1" x14ac:dyDescent="0.3">
      <c r="A1031" s="11"/>
      <c r="B1031" s="1"/>
      <c r="C1031" s="18"/>
      <c r="D1031" s="18"/>
      <c r="E1031" s="1"/>
      <c r="F1031" s="18"/>
      <c r="G1031" s="18"/>
      <c r="H1031" s="104"/>
      <c r="I1031" s="18"/>
      <c r="J1031" s="29"/>
      <c r="K1031" s="29"/>
    </row>
    <row r="1032" spans="1:11" ht="25" customHeight="1" x14ac:dyDescent="0.3">
      <c r="A1032" s="11"/>
      <c r="B1032" s="1"/>
      <c r="C1032" s="18"/>
      <c r="D1032" s="18"/>
      <c r="E1032" s="1"/>
      <c r="F1032" s="18"/>
      <c r="G1032" s="18"/>
      <c r="H1032" s="104"/>
      <c r="I1032" s="18"/>
      <c r="J1032" s="29"/>
      <c r="K1032" s="29"/>
    </row>
    <row r="1033" spans="1:11" ht="25" customHeight="1" x14ac:dyDescent="0.3">
      <c r="A1033" s="11"/>
      <c r="B1033" s="1"/>
      <c r="C1033" s="18"/>
      <c r="D1033" s="18"/>
      <c r="E1033" s="1"/>
      <c r="F1033" s="18"/>
      <c r="G1033" s="18"/>
      <c r="H1033" s="104"/>
      <c r="I1033" s="18"/>
      <c r="J1033" s="29"/>
      <c r="K1033" s="29"/>
    </row>
    <row r="1034" spans="1:11" ht="25" customHeight="1" x14ac:dyDescent="0.3">
      <c r="A1034" s="11"/>
      <c r="B1034" s="1"/>
      <c r="C1034" s="18"/>
      <c r="D1034" s="18"/>
      <c r="E1034" s="1"/>
      <c r="F1034" s="18"/>
      <c r="G1034" s="18"/>
      <c r="H1034" s="104"/>
      <c r="I1034" s="18"/>
      <c r="J1034" s="29"/>
      <c r="K1034" s="29"/>
    </row>
    <row r="1035" spans="1:11" ht="25" customHeight="1" x14ac:dyDescent="0.3">
      <c r="A1035" s="11"/>
      <c r="B1035" s="1"/>
      <c r="C1035" s="18"/>
      <c r="D1035" s="18"/>
      <c r="E1035" s="1"/>
      <c r="F1035" s="18"/>
      <c r="G1035" s="18"/>
      <c r="H1035" s="104"/>
      <c r="I1035" s="18"/>
      <c r="J1035" s="29"/>
      <c r="K1035" s="29"/>
    </row>
    <row r="1036" spans="1:11" ht="25" customHeight="1" x14ac:dyDescent="0.3">
      <c r="A1036" s="11"/>
      <c r="B1036" s="1"/>
      <c r="C1036" s="18"/>
      <c r="D1036" s="18"/>
      <c r="E1036" s="1"/>
      <c r="F1036" s="18"/>
      <c r="G1036" s="18"/>
      <c r="H1036" s="104"/>
      <c r="I1036" s="18"/>
      <c r="J1036" s="29"/>
      <c r="K1036" s="29"/>
    </row>
    <row r="1037" spans="1:11" ht="25" customHeight="1" x14ac:dyDescent="0.3">
      <c r="A1037" s="11"/>
      <c r="B1037" s="1"/>
      <c r="C1037" s="18"/>
      <c r="D1037" s="18"/>
      <c r="E1037" s="1"/>
      <c r="F1037" s="18"/>
      <c r="G1037" s="18"/>
      <c r="H1037" s="104"/>
      <c r="I1037" s="18"/>
      <c r="J1037" s="29"/>
      <c r="K1037" s="29"/>
    </row>
    <row r="1038" spans="1:11" ht="25" customHeight="1" x14ac:dyDescent="0.3">
      <c r="A1038" s="11"/>
      <c r="B1038" s="1"/>
      <c r="C1038" s="18"/>
      <c r="D1038" s="18"/>
      <c r="E1038" s="1"/>
      <c r="F1038" s="18"/>
      <c r="G1038" s="18"/>
      <c r="H1038" s="104"/>
      <c r="I1038" s="18"/>
      <c r="J1038" s="29"/>
      <c r="K1038" s="29"/>
    </row>
    <row r="1039" spans="1:11" ht="25" customHeight="1" x14ac:dyDescent="0.3">
      <c r="A1039" s="11"/>
      <c r="B1039" s="1"/>
      <c r="C1039" s="18"/>
      <c r="D1039" s="18"/>
      <c r="E1039" s="1"/>
      <c r="F1039" s="18"/>
      <c r="G1039" s="18"/>
      <c r="H1039" s="104"/>
      <c r="I1039" s="18"/>
      <c r="J1039" s="29"/>
      <c r="K1039" s="29"/>
    </row>
    <row r="1040" spans="1:11" ht="25" customHeight="1" x14ac:dyDescent="0.3">
      <c r="A1040" s="11"/>
      <c r="B1040" s="1"/>
      <c r="C1040" s="18"/>
      <c r="D1040" s="18"/>
      <c r="E1040" s="1"/>
      <c r="F1040" s="18"/>
      <c r="G1040" s="18"/>
      <c r="H1040" s="104"/>
      <c r="I1040" s="18"/>
      <c r="J1040" s="29"/>
      <c r="K1040" s="29"/>
    </row>
    <row r="1041" spans="1:11" ht="25" customHeight="1" x14ac:dyDescent="0.3">
      <c r="A1041" s="11"/>
      <c r="B1041" s="1"/>
      <c r="C1041" s="18"/>
      <c r="D1041" s="18"/>
      <c r="E1041" s="1"/>
      <c r="F1041" s="18"/>
      <c r="G1041" s="18"/>
      <c r="H1041" s="104"/>
      <c r="I1041" s="18"/>
      <c r="J1041" s="29"/>
      <c r="K1041" s="29"/>
    </row>
    <row r="1042" spans="1:11" ht="25" customHeight="1" x14ac:dyDescent="0.3">
      <c r="A1042" s="11"/>
      <c r="B1042" s="1"/>
      <c r="C1042" s="18"/>
      <c r="D1042" s="18"/>
      <c r="E1042" s="1"/>
      <c r="F1042" s="18"/>
      <c r="G1042" s="18"/>
      <c r="H1042" s="104"/>
      <c r="I1042" s="18"/>
      <c r="J1042" s="29"/>
      <c r="K1042" s="29"/>
    </row>
    <row r="1043" spans="1:11" ht="25" customHeight="1" x14ac:dyDescent="0.3">
      <c r="A1043" s="11"/>
      <c r="B1043" s="1"/>
      <c r="C1043" s="18"/>
      <c r="D1043" s="18"/>
      <c r="E1043" s="1"/>
      <c r="F1043" s="18"/>
      <c r="G1043" s="18"/>
      <c r="H1043" s="104"/>
      <c r="I1043" s="18"/>
      <c r="J1043" s="29"/>
      <c r="K1043" s="29"/>
    </row>
    <row r="1044" spans="1:11" ht="25" customHeight="1" x14ac:dyDescent="0.3">
      <c r="A1044" s="11"/>
      <c r="B1044" s="1"/>
      <c r="C1044" s="18"/>
      <c r="D1044" s="18"/>
      <c r="E1044" s="1"/>
      <c r="F1044" s="18"/>
      <c r="G1044" s="18"/>
      <c r="H1044" s="104"/>
      <c r="I1044" s="18"/>
      <c r="J1044" s="29"/>
      <c r="K1044" s="29"/>
    </row>
    <row r="1045" spans="1:11" ht="25" customHeight="1" x14ac:dyDescent="0.3">
      <c r="A1045" s="11"/>
      <c r="B1045" s="1"/>
      <c r="C1045" s="18"/>
      <c r="D1045" s="18"/>
      <c r="E1045" s="1"/>
      <c r="F1045" s="18"/>
      <c r="G1045" s="18"/>
      <c r="H1045" s="104"/>
      <c r="I1045" s="18"/>
      <c r="J1045" s="29"/>
      <c r="K1045" s="29"/>
    </row>
    <row r="1046" spans="1:11" ht="25" customHeight="1" x14ac:dyDescent="0.3">
      <c r="A1046" s="11"/>
      <c r="B1046" s="1"/>
      <c r="C1046" s="18"/>
      <c r="D1046" s="18"/>
      <c r="E1046" s="1"/>
      <c r="F1046" s="18"/>
      <c r="G1046" s="18"/>
      <c r="H1046" s="104"/>
      <c r="I1046" s="18"/>
      <c r="J1046" s="29"/>
      <c r="K1046" s="29"/>
    </row>
    <row r="1047" spans="1:11" ht="25" customHeight="1" x14ac:dyDescent="0.3">
      <c r="A1047" s="11"/>
      <c r="B1047" s="1"/>
      <c r="C1047" s="18"/>
      <c r="D1047" s="18"/>
      <c r="E1047" s="1"/>
      <c r="F1047" s="18"/>
      <c r="G1047" s="18"/>
      <c r="H1047" s="104"/>
      <c r="I1047" s="18"/>
      <c r="J1047" s="29"/>
      <c r="K1047" s="29"/>
    </row>
    <row r="1048" spans="1:11" ht="25" customHeight="1" x14ac:dyDescent="0.3">
      <c r="A1048" s="11"/>
      <c r="B1048" s="1"/>
      <c r="C1048" s="18"/>
      <c r="D1048" s="18"/>
      <c r="E1048" s="1"/>
      <c r="F1048" s="18"/>
      <c r="G1048" s="18"/>
      <c r="H1048" s="104"/>
      <c r="I1048" s="18"/>
      <c r="J1048" s="29"/>
      <c r="K1048" s="29"/>
    </row>
    <row r="1049" spans="1:11" ht="25" customHeight="1" x14ac:dyDescent="0.3">
      <c r="A1049" s="11"/>
      <c r="B1049" s="1"/>
      <c r="C1049" s="18"/>
      <c r="D1049" s="18"/>
      <c r="E1049" s="1"/>
      <c r="F1049" s="18"/>
      <c r="G1049" s="18"/>
      <c r="H1049" s="104"/>
      <c r="I1049" s="18"/>
      <c r="J1049" s="29"/>
      <c r="K1049" s="29"/>
    </row>
    <row r="1050" spans="1:11" ht="25" customHeight="1" x14ac:dyDescent="0.3">
      <c r="A1050" s="11"/>
      <c r="B1050" s="1"/>
      <c r="C1050" s="18"/>
      <c r="D1050" s="18"/>
      <c r="E1050" s="1"/>
      <c r="F1050" s="18"/>
      <c r="G1050" s="18"/>
      <c r="H1050" s="104"/>
      <c r="I1050" s="18"/>
      <c r="J1050" s="29"/>
      <c r="K1050" s="29"/>
    </row>
    <row r="1051" spans="1:11" ht="25" customHeight="1" x14ac:dyDescent="0.3">
      <c r="A1051" s="11"/>
      <c r="B1051" s="1"/>
      <c r="C1051" s="18"/>
      <c r="D1051" s="18"/>
      <c r="E1051" s="1"/>
      <c r="F1051" s="18"/>
      <c r="G1051" s="18"/>
      <c r="H1051" s="104"/>
      <c r="I1051" s="18"/>
      <c r="J1051" s="29"/>
      <c r="K1051" s="29"/>
    </row>
    <row r="1052" spans="1:11" ht="25" customHeight="1" x14ac:dyDescent="0.3">
      <c r="A1052" s="11"/>
      <c r="B1052" s="1"/>
      <c r="C1052" s="18"/>
      <c r="D1052" s="18"/>
      <c r="E1052" s="1"/>
      <c r="F1052" s="18"/>
      <c r="G1052" s="18"/>
      <c r="H1052" s="104"/>
      <c r="I1052" s="18"/>
      <c r="J1052" s="29"/>
      <c r="K1052" s="29"/>
    </row>
    <row r="1053" spans="1:11" ht="25" customHeight="1" x14ac:dyDescent="0.3">
      <c r="A1053" s="11"/>
      <c r="B1053" s="1"/>
      <c r="C1053" s="18"/>
      <c r="D1053" s="18"/>
      <c r="E1053" s="1"/>
      <c r="F1053" s="18"/>
      <c r="G1053" s="18"/>
      <c r="H1053" s="104"/>
      <c r="I1053" s="18"/>
      <c r="J1053" s="29"/>
      <c r="K1053" s="29"/>
    </row>
    <row r="1054" spans="1:11" ht="25" customHeight="1" x14ac:dyDescent="0.3">
      <c r="A1054" s="11"/>
      <c r="B1054" s="1"/>
      <c r="C1054" s="18"/>
      <c r="D1054" s="18"/>
      <c r="E1054" s="1"/>
      <c r="F1054" s="18"/>
      <c r="G1054" s="18"/>
      <c r="H1054" s="104"/>
      <c r="I1054" s="18"/>
      <c r="J1054" s="29"/>
      <c r="K1054" s="29"/>
    </row>
    <row r="1055" spans="1:11" ht="25" customHeight="1" x14ac:dyDescent="0.3">
      <c r="A1055" s="11"/>
      <c r="B1055" s="1"/>
      <c r="C1055" s="18"/>
      <c r="D1055" s="18"/>
      <c r="E1055" s="1"/>
      <c r="F1055" s="18"/>
      <c r="G1055" s="18"/>
      <c r="H1055" s="104"/>
      <c r="I1055" s="18"/>
      <c r="J1055" s="29"/>
      <c r="K1055" s="29"/>
    </row>
    <row r="1056" spans="1:11" ht="25" customHeight="1" x14ac:dyDescent="0.3">
      <c r="A1056" s="11"/>
      <c r="B1056" s="1"/>
      <c r="C1056" s="18"/>
      <c r="D1056" s="18"/>
      <c r="E1056" s="1"/>
      <c r="F1056" s="18"/>
      <c r="G1056" s="18"/>
      <c r="H1056" s="104"/>
      <c r="I1056" s="18"/>
      <c r="J1056" s="29"/>
      <c r="K1056" s="29"/>
    </row>
    <row r="1057" spans="1:11" ht="25" customHeight="1" x14ac:dyDescent="0.3">
      <c r="A1057" s="11"/>
      <c r="B1057" s="1"/>
      <c r="C1057" s="18"/>
      <c r="D1057" s="18"/>
      <c r="E1057" s="1"/>
      <c r="F1057" s="18"/>
      <c r="G1057" s="18"/>
      <c r="H1057" s="104"/>
      <c r="I1057" s="18"/>
      <c r="J1057" s="29"/>
      <c r="K1057" s="29"/>
    </row>
    <row r="1058" spans="1:11" ht="25" customHeight="1" x14ac:dyDescent="0.3">
      <c r="A1058" s="11"/>
      <c r="B1058" s="1"/>
      <c r="C1058" s="18"/>
      <c r="D1058" s="18"/>
      <c r="E1058" s="1"/>
      <c r="F1058" s="18"/>
      <c r="G1058" s="18"/>
      <c r="H1058" s="104"/>
      <c r="I1058" s="18"/>
      <c r="J1058" s="29"/>
      <c r="K1058" s="29"/>
    </row>
    <row r="1059" spans="1:11" ht="25" customHeight="1" x14ac:dyDescent="0.3">
      <c r="A1059" s="11"/>
      <c r="B1059" s="1"/>
      <c r="C1059" s="18"/>
      <c r="D1059" s="18"/>
      <c r="E1059" s="1"/>
      <c r="F1059" s="18"/>
      <c r="G1059" s="18"/>
      <c r="H1059" s="104"/>
      <c r="I1059" s="18"/>
      <c r="J1059" s="29"/>
      <c r="K1059" s="29"/>
    </row>
    <row r="1060" spans="1:11" ht="25" customHeight="1" x14ac:dyDescent="0.3">
      <c r="A1060" s="11"/>
      <c r="B1060" s="1"/>
      <c r="C1060" s="18"/>
      <c r="D1060" s="18"/>
      <c r="E1060" s="1"/>
      <c r="F1060" s="18"/>
      <c r="G1060" s="18"/>
      <c r="H1060" s="104"/>
      <c r="I1060" s="18"/>
      <c r="J1060" s="29"/>
      <c r="K1060" s="29"/>
    </row>
    <row r="1061" spans="1:11" ht="25" customHeight="1" x14ac:dyDescent="0.3">
      <c r="A1061" s="11"/>
      <c r="B1061" s="1"/>
      <c r="C1061" s="18"/>
      <c r="D1061" s="18"/>
      <c r="E1061" s="1"/>
      <c r="F1061" s="18"/>
      <c r="G1061" s="18"/>
      <c r="H1061" s="104"/>
      <c r="I1061" s="18"/>
      <c r="J1061" s="29"/>
      <c r="K1061" s="29"/>
    </row>
    <row r="1062" spans="1:11" ht="25" customHeight="1" x14ac:dyDescent="0.3">
      <c r="A1062" s="11"/>
      <c r="B1062" s="1"/>
      <c r="C1062" s="18"/>
      <c r="D1062" s="18"/>
      <c r="E1062" s="1"/>
      <c r="F1062" s="18"/>
      <c r="G1062" s="18"/>
      <c r="H1062" s="104"/>
      <c r="I1062" s="18"/>
      <c r="J1062" s="29"/>
      <c r="K1062" s="29"/>
    </row>
    <row r="1063" spans="1:11" ht="25" customHeight="1" x14ac:dyDescent="0.3">
      <c r="A1063" s="11"/>
      <c r="B1063" s="1"/>
      <c r="C1063" s="18"/>
      <c r="D1063" s="18"/>
      <c r="E1063" s="1"/>
      <c r="F1063" s="18"/>
      <c r="G1063" s="18"/>
      <c r="H1063" s="104"/>
      <c r="I1063" s="18"/>
      <c r="J1063" s="29"/>
      <c r="K1063" s="29"/>
    </row>
    <row r="1064" spans="1:11" ht="25" customHeight="1" x14ac:dyDescent="0.3">
      <c r="A1064" s="11"/>
      <c r="B1064" s="1"/>
      <c r="C1064" s="18"/>
      <c r="D1064" s="18"/>
      <c r="E1064" s="1"/>
      <c r="F1064" s="18"/>
      <c r="G1064" s="18"/>
      <c r="H1064" s="104"/>
      <c r="I1064" s="18"/>
      <c r="J1064" s="29"/>
      <c r="K1064" s="29"/>
    </row>
    <row r="1065" spans="1:11" ht="25" customHeight="1" x14ac:dyDescent="0.3">
      <c r="A1065" s="11"/>
      <c r="B1065" s="1"/>
      <c r="C1065" s="18"/>
      <c r="D1065" s="18"/>
      <c r="E1065" s="1"/>
      <c r="F1065" s="18"/>
      <c r="G1065" s="18"/>
      <c r="H1065" s="104"/>
      <c r="I1065" s="18"/>
      <c r="J1065" s="29"/>
      <c r="K1065" s="29"/>
    </row>
    <row r="1066" spans="1:11" ht="25" customHeight="1" x14ac:dyDescent="0.3">
      <c r="A1066" s="11"/>
      <c r="B1066" s="1"/>
      <c r="C1066" s="18"/>
      <c r="D1066" s="18"/>
      <c r="E1066" s="1"/>
      <c r="F1066" s="18"/>
      <c r="G1066" s="18"/>
      <c r="H1066" s="104"/>
      <c r="I1066" s="18"/>
      <c r="J1066" s="29"/>
      <c r="K1066" s="29"/>
    </row>
    <row r="1067" spans="1:11" ht="25" customHeight="1" x14ac:dyDescent="0.3">
      <c r="A1067" s="11"/>
      <c r="B1067" s="1"/>
      <c r="C1067" s="18"/>
      <c r="D1067" s="18"/>
      <c r="E1067" s="1"/>
      <c r="F1067" s="18"/>
      <c r="G1067" s="18"/>
      <c r="H1067" s="104"/>
      <c r="I1067" s="18"/>
      <c r="J1067" s="29"/>
      <c r="K1067" s="29"/>
    </row>
    <row r="1068" spans="1:11" ht="25" customHeight="1" x14ac:dyDescent="0.3">
      <c r="A1068" s="11"/>
      <c r="B1068" s="1"/>
      <c r="C1068" s="18"/>
      <c r="D1068" s="18"/>
      <c r="E1068" s="1"/>
      <c r="F1068" s="18"/>
      <c r="G1068" s="18"/>
      <c r="H1068" s="104"/>
      <c r="I1068" s="18"/>
      <c r="J1068" s="29"/>
      <c r="K1068" s="29"/>
    </row>
    <row r="1069" spans="1:11" ht="25" customHeight="1" x14ac:dyDescent="0.3">
      <c r="A1069" s="11"/>
      <c r="B1069" s="1"/>
      <c r="C1069" s="18"/>
      <c r="D1069" s="18"/>
      <c r="E1069" s="1"/>
      <c r="F1069" s="18"/>
      <c r="G1069" s="18"/>
      <c r="H1069" s="104"/>
      <c r="I1069" s="18"/>
      <c r="J1069" s="29"/>
      <c r="K1069" s="29"/>
    </row>
    <row r="1070" spans="1:11" ht="25" customHeight="1" x14ac:dyDescent="0.3">
      <c r="A1070" s="11"/>
      <c r="B1070" s="1"/>
      <c r="C1070" s="18"/>
      <c r="D1070" s="18"/>
      <c r="E1070" s="1"/>
      <c r="F1070" s="18"/>
      <c r="G1070" s="18"/>
      <c r="H1070" s="104"/>
      <c r="I1070" s="18"/>
      <c r="J1070" s="29"/>
      <c r="K1070" s="29"/>
    </row>
    <row r="1071" spans="1:11" ht="25" customHeight="1" x14ac:dyDescent="0.3">
      <c r="A1071" s="11"/>
      <c r="B1071" s="1"/>
      <c r="C1071" s="18"/>
      <c r="D1071" s="18"/>
      <c r="E1071" s="1"/>
      <c r="F1071" s="18"/>
      <c r="G1071" s="18"/>
      <c r="H1071" s="104"/>
      <c r="I1071" s="18"/>
      <c r="J1071" s="29"/>
      <c r="K1071" s="29"/>
    </row>
    <row r="1072" spans="1:11" ht="25" customHeight="1" x14ac:dyDescent="0.3">
      <c r="A1072" s="11"/>
      <c r="B1072" s="1"/>
      <c r="C1072" s="18"/>
      <c r="D1072" s="18"/>
      <c r="E1072" s="1"/>
      <c r="F1072" s="18"/>
      <c r="G1072" s="18"/>
      <c r="H1072" s="104"/>
      <c r="I1072" s="18"/>
      <c r="J1072" s="29"/>
      <c r="K1072" s="29"/>
    </row>
    <row r="1073" spans="1:11" ht="25" customHeight="1" x14ac:dyDescent="0.3">
      <c r="A1073" s="11"/>
      <c r="B1073" s="1"/>
      <c r="C1073" s="18"/>
      <c r="D1073" s="18"/>
      <c r="E1073" s="1"/>
      <c r="F1073" s="18"/>
      <c r="G1073" s="18"/>
      <c r="H1073" s="104"/>
      <c r="I1073" s="18"/>
      <c r="J1073" s="29"/>
      <c r="K1073" s="29"/>
    </row>
    <row r="1074" spans="1:11" ht="25" customHeight="1" x14ac:dyDescent="0.3">
      <c r="A1074" s="11"/>
      <c r="B1074" s="1"/>
      <c r="C1074" s="18"/>
      <c r="D1074" s="18"/>
      <c r="E1074" s="1"/>
      <c r="F1074" s="18"/>
      <c r="G1074" s="18"/>
      <c r="H1074" s="104"/>
      <c r="I1074" s="18"/>
      <c r="J1074" s="29"/>
      <c r="K1074" s="29"/>
    </row>
    <row r="1075" spans="1:11" ht="25" customHeight="1" x14ac:dyDescent="0.3">
      <c r="A1075" s="11"/>
      <c r="B1075" s="1"/>
      <c r="C1075" s="18"/>
      <c r="D1075" s="18"/>
      <c r="E1075" s="1"/>
      <c r="F1075" s="18"/>
      <c r="G1075" s="18"/>
      <c r="H1075" s="104"/>
      <c r="I1075" s="18"/>
      <c r="J1075" s="29"/>
      <c r="K1075" s="29"/>
    </row>
    <row r="1076" spans="1:11" ht="25" customHeight="1" x14ac:dyDescent="0.3">
      <c r="A1076" s="11"/>
      <c r="B1076" s="1"/>
      <c r="C1076" s="18"/>
      <c r="D1076" s="18"/>
      <c r="E1076" s="1"/>
      <c r="F1076" s="18"/>
      <c r="G1076" s="18"/>
      <c r="H1076" s="104"/>
      <c r="I1076" s="18"/>
      <c r="J1076" s="29"/>
      <c r="K1076" s="29"/>
    </row>
    <row r="1077" spans="1:11" ht="25" customHeight="1" x14ac:dyDescent="0.3">
      <c r="A1077" s="11"/>
      <c r="B1077" s="1"/>
      <c r="C1077" s="18"/>
      <c r="D1077" s="18"/>
      <c r="E1077" s="1"/>
      <c r="F1077" s="18"/>
      <c r="G1077" s="18"/>
      <c r="H1077" s="104"/>
      <c r="I1077" s="18"/>
      <c r="J1077" s="29"/>
      <c r="K1077" s="29"/>
    </row>
    <row r="1078" spans="1:11" ht="25" customHeight="1" x14ac:dyDescent="0.3">
      <c r="A1078" s="11"/>
      <c r="B1078" s="1"/>
      <c r="C1078" s="18"/>
      <c r="D1078" s="18"/>
      <c r="E1078" s="1"/>
      <c r="F1078" s="18"/>
      <c r="G1078" s="18"/>
      <c r="H1078" s="104"/>
      <c r="I1078" s="18"/>
      <c r="J1078" s="29"/>
      <c r="K1078" s="29"/>
    </row>
    <row r="1079" spans="1:11" ht="25" customHeight="1" x14ac:dyDescent="0.3">
      <c r="A1079" s="11"/>
      <c r="B1079" s="1"/>
      <c r="C1079" s="18"/>
      <c r="D1079" s="18"/>
      <c r="E1079" s="1"/>
      <c r="F1079" s="18"/>
      <c r="G1079" s="18"/>
      <c r="H1079" s="104"/>
      <c r="I1079" s="18"/>
      <c r="J1079" s="29"/>
      <c r="K1079" s="29"/>
    </row>
    <row r="1080" spans="1:11" ht="25" customHeight="1" x14ac:dyDescent="0.3">
      <c r="A1080" s="11"/>
      <c r="B1080" s="1"/>
      <c r="C1080" s="18"/>
      <c r="D1080" s="18"/>
      <c r="E1080" s="1"/>
      <c r="F1080" s="18"/>
      <c r="G1080" s="18"/>
      <c r="H1080" s="104"/>
      <c r="I1080" s="18"/>
      <c r="J1080" s="29"/>
      <c r="K1080" s="29"/>
    </row>
    <row r="1081" spans="1:11" ht="25" customHeight="1" x14ac:dyDescent="0.3">
      <c r="A1081" s="11"/>
      <c r="B1081" s="1"/>
      <c r="C1081" s="18"/>
      <c r="D1081" s="18"/>
      <c r="E1081" s="1"/>
      <c r="F1081" s="18"/>
      <c r="G1081" s="18"/>
      <c r="H1081" s="104"/>
      <c r="I1081" s="18"/>
      <c r="J1081" s="29"/>
      <c r="K1081" s="29"/>
    </row>
    <row r="1082" spans="1:11" ht="25" customHeight="1" x14ac:dyDescent="0.3">
      <c r="A1082" s="11"/>
      <c r="B1082" s="1"/>
      <c r="C1082" s="18"/>
      <c r="D1082" s="18"/>
      <c r="E1082" s="1"/>
      <c r="F1082" s="18"/>
      <c r="G1082" s="18"/>
      <c r="H1082" s="104"/>
      <c r="I1082" s="18"/>
      <c r="J1082" s="29"/>
      <c r="K1082" s="29"/>
    </row>
    <row r="1083" spans="1:11" ht="25" customHeight="1" x14ac:dyDescent="0.3">
      <c r="A1083" s="11"/>
      <c r="B1083" s="1"/>
      <c r="C1083" s="18"/>
      <c r="D1083" s="18"/>
      <c r="E1083" s="1"/>
      <c r="F1083" s="18"/>
      <c r="G1083" s="18"/>
      <c r="H1083" s="104"/>
      <c r="I1083" s="18"/>
      <c r="J1083" s="29"/>
      <c r="K1083" s="29"/>
    </row>
    <row r="1084" spans="1:11" ht="25" customHeight="1" x14ac:dyDescent="0.3">
      <c r="A1084" s="11"/>
      <c r="B1084" s="1"/>
      <c r="C1084" s="18"/>
      <c r="D1084" s="18"/>
      <c r="E1084" s="1"/>
      <c r="F1084" s="18"/>
      <c r="G1084" s="18"/>
      <c r="H1084" s="104"/>
      <c r="I1084" s="18"/>
      <c r="J1084" s="29"/>
      <c r="K1084" s="29"/>
    </row>
    <row r="1085" spans="1:11" ht="25" customHeight="1" x14ac:dyDescent="0.3">
      <c r="A1085" s="11"/>
      <c r="B1085" s="1"/>
      <c r="C1085" s="18"/>
      <c r="D1085" s="18"/>
      <c r="E1085" s="1"/>
      <c r="F1085" s="18"/>
      <c r="G1085" s="18"/>
      <c r="H1085" s="104"/>
      <c r="I1085" s="18"/>
      <c r="J1085" s="29"/>
      <c r="K1085" s="29"/>
    </row>
    <row r="1086" spans="1:11" ht="25" customHeight="1" x14ac:dyDescent="0.3">
      <c r="A1086" s="11"/>
      <c r="B1086" s="1"/>
      <c r="C1086" s="18"/>
      <c r="D1086" s="18"/>
      <c r="E1086" s="1"/>
      <c r="F1086" s="18"/>
      <c r="G1086" s="18"/>
      <c r="H1086" s="104"/>
      <c r="I1086" s="18"/>
      <c r="J1086" s="29"/>
      <c r="K1086" s="29"/>
    </row>
    <row r="1087" spans="1:11" ht="25" customHeight="1" x14ac:dyDescent="0.3">
      <c r="A1087" s="11"/>
      <c r="B1087" s="1"/>
      <c r="C1087" s="18"/>
      <c r="D1087" s="18"/>
      <c r="E1087" s="1"/>
      <c r="F1087" s="18"/>
      <c r="G1087" s="18"/>
      <c r="H1087" s="104"/>
      <c r="I1087" s="18"/>
      <c r="J1087" s="29"/>
      <c r="K1087" s="29"/>
    </row>
    <row r="1088" spans="1:11" ht="25" customHeight="1" x14ac:dyDescent="0.3">
      <c r="A1088" s="11"/>
      <c r="B1088" s="1"/>
      <c r="C1088" s="18"/>
      <c r="D1088" s="18"/>
      <c r="E1088" s="1"/>
      <c r="F1088" s="18"/>
      <c r="G1088" s="18"/>
      <c r="H1088" s="104"/>
      <c r="I1088" s="18"/>
      <c r="J1088" s="29"/>
      <c r="K1088" s="29"/>
    </row>
    <row r="1089" spans="1:11" ht="25" customHeight="1" x14ac:dyDescent="0.3">
      <c r="A1089" s="11"/>
      <c r="B1089" s="1"/>
      <c r="C1089" s="18"/>
      <c r="D1089" s="18"/>
      <c r="E1089" s="1"/>
      <c r="F1089" s="18"/>
      <c r="G1089" s="18"/>
      <c r="H1089" s="104"/>
      <c r="I1089" s="18"/>
      <c r="J1089" s="29"/>
      <c r="K1089" s="29"/>
    </row>
    <row r="1090" spans="1:11" ht="25" customHeight="1" x14ac:dyDescent="0.3">
      <c r="A1090" s="11"/>
      <c r="B1090" s="1"/>
      <c r="C1090" s="18"/>
      <c r="D1090" s="18"/>
      <c r="E1090" s="1"/>
      <c r="F1090" s="18"/>
      <c r="G1090" s="18"/>
      <c r="H1090" s="104"/>
      <c r="I1090" s="18"/>
      <c r="J1090" s="29"/>
      <c r="K1090" s="29"/>
    </row>
    <row r="1091" spans="1:11" ht="25" customHeight="1" x14ac:dyDescent="0.3">
      <c r="A1091" s="11"/>
      <c r="B1091" s="1"/>
      <c r="C1091" s="18"/>
      <c r="D1091" s="18"/>
      <c r="E1091" s="1"/>
      <c r="F1091" s="18"/>
      <c r="G1091" s="18"/>
      <c r="H1091" s="104"/>
      <c r="I1091" s="18"/>
      <c r="J1091" s="29"/>
      <c r="K1091" s="29"/>
    </row>
    <row r="1092" spans="1:11" ht="25" customHeight="1" x14ac:dyDescent="0.3">
      <c r="A1092" s="11"/>
      <c r="B1092" s="1"/>
      <c r="C1092" s="18"/>
      <c r="D1092" s="18"/>
      <c r="E1092" s="1"/>
      <c r="F1092" s="18"/>
      <c r="G1092" s="18"/>
      <c r="H1092" s="104"/>
      <c r="I1092" s="18"/>
      <c r="J1092" s="29"/>
      <c r="K1092" s="29"/>
    </row>
    <row r="1093" spans="1:11" ht="25" customHeight="1" x14ac:dyDescent="0.3">
      <c r="A1093" s="11"/>
      <c r="B1093" s="1"/>
      <c r="C1093" s="18"/>
      <c r="D1093" s="18"/>
      <c r="E1093" s="1"/>
      <c r="F1093" s="18"/>
      <c r="G1093" s="18"/>
      <c r="H1093" s="104"/>
      <c r="I1093" s="18"/>
      <c r="J1093" s="29"/>
      <c r="K1093" s="29"/>
    </row>
    <row r="1094" spans="1:11" ht="25" customHeight="1" x14ac:dyDescent="0.3">
      <c r="A1094" s="11"/>
      <c r="B1094" s="1"/>
      <c r="C1094" s="18"/>
      <c r="D1094" s="18"/>
      <c r="E1094" s="1"/>
      <c r="F1094" s="18"/>
      <c r="G1094" s="18"/>
      <c r="H1094" s="104"/>
      <c r="I1094" s="18"/>
      <c r="J1094" s="29"/>
      <c r="K1094" s="29"/>
    </row>
    <row r="1095" spans="1:11" ht="25" customHeight="1" x14ac:dyDescent="0.3">
      <c r="A1095" s="11"/>
      <c r="B1095" s="1"/>
      <c r="C1095" s="18"/>
      <c r="D1095" s="18"/>
      <c r="E1095" s="1"/>
      <c r="F1095" s="18"/>
      <c r="G1095" s="18"/>
      <c r="H1095" s="104"/>
      <c r="I1095" s="18"/>
      <c r="J1095" s="29"/>
      <c r="K1095" s="29"/>
    </row>
    <row r="1096" spans="1:11" ht="25" customHeight="1" x14ac:dyDescent="0.3">
      <c r="A1096" s="11"/>
      <c r="B1096" s="1"/>
      <c r="C1096" s="18"/>
      <c r="D1096" s="18"/>
      <c r="E1096" s="1"/>
      <c r="F1096" s="18"/>
      <c r="G1096" s="18"/>
      <c r="H1096" s="104"/>
      <c r="I1096" s="18"/>
      <c r="J1096" s="29"/>
      <c r="K1096" s="29"/>
    </row>
    <row r="1097" spans="1:11" ht="25" customHeight="1" x14ac:dyDescent="0.3">
      <c r="A1097" s="11"/>
      <c r="B1097" s="1"/>
      <c r="C1097" s="18"/>
      <c r="D1097" s="18"/>
      <c r="E1097" s="1"/>
      <c r="F1097" s="18"/>
      <c r="G1097" s="18"/>
      <c r="H1097" s="104"/>
      <c r="I1097" s="18"/>
      <c r="J1097" s="29"/>
      <c r="K1097" s="29"/>
    </row>
    <row r="1098" spans="1:11" ht="25" customHeight="1" x14ac:dyDescent="0.3">
      <c r="A1098" s="11"/>
      <c r="B1098" s="1"/>
      <c r="C1098" s="18"/>
      <c r="D1098" s="18"/>
      <c r="E1098" s="1"/>
      <c r="F1098" s="18"/>
      <c r="G1098" s="18"/>
      <c r="H1098" s="104"/>
      <c r="I1098" s="18"/>
      <c r="J1098" s="29"/>
      <c r="K1098" s="29"/>
    </row>
    <row r="1099" spans="1:11" ht="25" customHeight="1" x14ac:dyDescent="0.3">
      <c r="A1099" s="11"/>
      <c r="B1099" s="1"/>
      <c r="C1099" s="18"/>
      <c r="D1099" s="18"/>
      <c r="E1099" s="1"/>
      <c r="F1099" s="18"/>
      <c r="G1099" s="18"/>
      <c r="H1099" s="104"/>
      <c r="I1099" s="18"/>
      <c r="J1099" s="29"/>
      <c r="K1099" s="29"/>
    </row>
    <row r="1100" spans="1:11" ht="25" customHeight="1" x14ac:dyDescent="0.3">
      <c r="A1100" s="11"/>
      <c r="B1100" s="1"/>
      <c r="C1100" s="18"/>
      <c r="D1100" s="18"/>
      <c r="E1100" s="1"/>
      <c r="F1100" s="18"/>
      <c r="G1100" s="18"/>
      <c r="H1100" s="104"/>
      <c r="I1100" s="18"/>
      <c r="J1100" s="29"/>
      <c r="K1100" s="29"/>
    </row>
    <row r="1101" spans="1:11" ht="25" customHeight="1" x14ac:dyDescent="0.3">
      <c r="A1101" s="11"/>
      <c r="B1101" s="1"/>
      <c r="C1101" s="18"/>
      <c r="D1101" s="18"/>
      <c r="E1101" s="1"/>
      <c r="F1101" s="18"/>
      <c r="G1101" s="18"/>
      <c r="H1101" s="104"/>
      <c r="I1101" s="18"/>
      <c r="J1101" s="29"/>
      <c r="K1101" s="29"/>
    </row>
    <row r="1102" spans="1:11" ht="25" customHeight="1" x14ac:dyDescent="0.3">
      <c r="A1102" s="11"/>
      <c r="B1102" s="1"/>
      <c r="C1102" s="18"/>
      <c r="D1102" s="18"/>
      <c r="E1102" s="1"/>
      <c r="F1102" s="18"/>
      <c r="G1102" s="18"/>
      <c r="H1102" s="104"/>
      <c r="I1102" s="18"/>
      <c r="J1102" s="29"/>
      <c r="K1102" s="29"/>
    </row>
    <row r="1103" spans="1:11" ht="25" customHeight="1" x14ac:dyDescent="0.3">
      <c r="A1103" s="11"/>
      <c r="B1103" s="1"/>
      <c r="C1103" s="18"/>
      <c r="D1103" s="18"/>
      <c r="E1103" s="1"/>
      <c r="F1103" s="18"/>
      <c r="G1103" s="18"/>
      <c r="H1103" s="104"/>
      <c r="I1103" s="18"/>
      <c r="J1103" s="29"/>
      <c r="K1103" s="29"/>
    </row>
    <row r="1104" spans="1:11" ht="25" customHeight="1" x14ac:dyDescent="0.3">
      <c r="A1104" s="11"/>
      <c r="B1104" s="1"/>
      <c r="C1104" s="18"/>
      <c r="D1104" s="18"/>
      <c r="E1104" s="1"/>
      <c r="F1104" s="18"/>
      <c r="G1104" s="18"/>
      <c r="H1104" s="104"/>
      <c r="I1104" s="18"/>
      <c r="J1104" s="29"/>
      <c r="K1104" s="29"/>
    </row>
    <row r="1105" spans="1:11" ht="25" customHeight="1" x14ac:dyDescent="0.3">
      <c r="A1105" s="11"/>
      <c r="B1105" s="1"/>
      <c r="C1105" s="18"/>
      <c r="D1105" s="18"/>
      <c r="E1105" s="1"/>
      <c r="F1105" s="18"/>
      <c r="G1105" s="18"/>
      <c r="H1105" s="104"/>
      <c r="I1105" s="18"/>
      <c r="J1105" s="29"/>
      <c r="K1105" s="29"/>
    </row>
    <row r="1106" spans="1:11" ht="25" customHeight="1" x14ac:dyDescent="0.3">
      <c r="A1106" s="11"/>
      <c r="B1106" s="1"/>
      <c r="C1106" s="18"/>
      <c r="D1106" s="18"/>
      <c r="E1106" s="1"/>
      <c r="F1106" s="18"/>
      <c r="G1106" s="18"/>
      <c r="H1106" s="104"/>
      <c r="I1106" s="18"/>
      <c r="J1106" s="29"/>
      <c r="K1106" s="29"/>
    </row>
    <row r="1107" spans="1:11" ht="25" customHeight="1" x14ac:dyDescent="0.3">
      <c r="A1107" s="11"/>
      <c r="B1107" s="1"/>
      <c r="C1107" s="18"/>
      <c r="D1107" s="18"/>
      <c r="E1107" s="1"/>
      <c r="F1107" s="18"/>
      <c r="G1107" s="18"/>
      <c r="H1107" s="104"/>
      <c r="I1107" s="18"/>
      <c r="J1107" s="29"/>
      <c r="K1107" s="29"/>
    </row>
    <row r="1108" spans="1:11" ht="25" customHeight="1" x14ac:dyDescent="0.3">
      <c r="A1108" s="11"/>
      <c r="B1108" s="1"/>
      <c r="C1108" s="18"/>
      <c r="D1108" s="18"/>
      <c r="E1108" s="1"/>
      <c r="F1108" s="18"/>
      <c r="G1108" s="18"/>
      <c r="H1108" s="104"/>
      <c r="I1108" s="18"/>
      <c r="J1108" s="29"/>
      <c r="K1108" s="29"/>
    </row>
    <row r="1109" spans="1:11" ht="25" customHeight="1" x14ac:dyDescent="0.3">
      <c r="A1109" s="11"/>
      <c r="B1109" s="1"/>
      <c r="C1109" s="18"/>
      <c r="D1109" s="18"/>
      <c r="E1109" s="1"/>
      <c r="F1109" s="18"/>
      <c r="G1109" s="18"/>
      <c r="H1109" s="104"/>
      <c r="I1109" s="18"/>
      <c r="J1109" s="29"/>
      <c r="K1109" s="29"/>
    </row>
    <row r="1110" spans="1:11" ht="25" customHeight="1" x14ac:dyDescent="0.3">
      <c r="A1110" s="11"/>
      <c r="B1110" s="1"/>
      <c r="C1110" s="18"/>
      <c r="D1110" s="18"/>
      <c r="E1110" s="1"/>
      <c r="F1110" s="18"/>
      <c r="G1110" s="18"/>
      <c r="H1110" s="104"/>
      <c r="I1110" s="18"/>
      <c r="J1110" s="29"/>
      <c r="K1110" s="29"/>
    </row>
    <row r="1111" spans="1:11" ht="25" customHeight="1" x14ac:dyDescent="0.3">
      <c r="A1111" s="11"/>
      <c r="B1111" s="1"/>
      <c r="C1111" s="18"/>
      <c r="D1111" s="18"/>
      <c r="E1111" s="1"/>
      <c r="F1111" s="18"/>
      <c r="G1111" s="18"/>
      <c r="H1111" s="104"/>
      <c r="I1111" s="18"/>
      <c r="J1111" s="29"/>
      <c r="K1111" s="29"/>
    </row>
    <row r="1112" spans="1:11" ht="25" customHeight="1" x14ac:dyDescent="0.3">
      <c r="A1112" s="11"/>
      <c r="B1112" s="1"/>
      <c r="C1112" s="18"/>
      <c r="D1112" s="18"/>
      <c r="E1112" s="1"/>
      <c r="F1112" s="18"/>
      <c r="G1112" s="18"/>
      <c r="H1112" s="104"/>
      <c r="I1112" s="18"/>
      <c r="J1112" s="29"/>
      <c r="K1112" s="29"/>
    </row>
    <row r="1113" spans="1:11" ht="25" customHeight="1" x14ac:dyDescent="0.3">
      <c r="A1113" s="11"/>
      <c r="B1113" s="1"/>
      <c r="C1113" s="18"/>
      <c r="D1113" s="18"/>
      <c r="E1113" s="1"/>
      <c r="F1113" s="18"/>
      <c r="G1113" s="18"/>
      <c r="H1113" s="104"/>
      <c r="I1113" s="18"/>
      <c r="J1113" s="29"/>
      <c r="K1113" s="29"/>
    </row>
    <row r="1114" spans="1:11" ht="25" customHeight="1" x14ac:dyDescent="0.3">
      <c r="A1114" s="11"/>
      <c r="B1114" s="1"/>
      <c r="C1114" s="18"/>
      <c r="D1114" s="18"/>
      <c r="E1114" s="1"/>
      <c r="F1114" s="18"/>
      <c r="G1114" s="18"/>
      <c r="H1114" s="104"/>
      <c r="I1114" s="18"/>
      <c r="J1114" s="29"/>
      <c r="K1114" s="29"/>
    </row>
    <row r="1115" spans="1:11" ht="25" customHeight="1" x14ac:dyDescent="0.3">
      <c r="A1115" s="11"/>
      <c r="B1115" s="1"/>
      <c r="C1115" s="18"/>
      <c r="D1115" s="18"/>
      <c r="E1115" s="1"/>
      <c r="F1115" s="18"/>
      <c r="G1115" s="18"/>
      <c r="H1115" s="104"/>
      <c r="I1115" s="18"/>
      <c r="J1115" s="29"/>
      <c r="K1115" s="29"/>
    </row>
    <row r="1116" spans="1:11" ht="25" customHeight="1" x14ac:dyDescent="0.3">
      <c r="A1116" s="11"/>
      <c r="B1116" s="1"/>
      <c r="C1116" s="18"/>
      <c r="D1116" s="18"/>
      <c r="E1116" s="1"/>
      <c r="F1116" s="18"/>
      <c r="G1116" s="18"/>
      <c r="H1116" s="104"/>
      <c r="I1116" s="18"/>
      <c r="J1116" s="29"/>
      <c r="K1116" s="29"/>
    </row>
    <row r="1117" spans="1:11" ht="25" customHeight="1" x14ac:dyDescent="0.3">
      <c r="A1117" s="11"/>
      <c r="B1117" s="1"/>
      <c r="C1117" s="18"/>
      <c r="D1117" s="18"/>
      <c r="E1117" s="1"/>
      <c r="F1117" s="18"/>
      <c r="G1117" s="18"/>
      <c r="H1117" s="104"/>
      <c r="I1117" s="18"/>
      <c r="J1117" s="29"/>
      <c r="K1117" s="29"/>
    </row>
    <row r="1118" spans="1:11" ht="25" customHeight="1" x14ac:dyDescent="0.3">
      <c r="A1118" s="11"/>
      <c r="B1118" s="1"/>
      <c r="C1118" s="18"/>
      <c r="D1118" s="18"/>
      <c r="E1118" s="1"/>
      <c r="F1118" s="18"/>
      <c r="G1118" s="18"/>
      <c r="H1118" s="104"/>
      <c r="I1118" s="18"/>
      <c r="J1118" s="29"/>
      <c r="K1118" s="29"/>
    </row>
    <row r="1119" spans="1:11" ht="25" customHeight="1" x14ac:dyDescent="0.3">
      <c r="A1119" s="11"/>
      <c r="B1119" s="1"/>
      <c r="C1119" s="18"/>
      <c r="D1119" s="18"/>
      <c r="E1119" s="1"/>
      <c r="F1119" s="18"/>
      <c r="G1119" s="18"/>
      <c r="H1119" s="104"/>
      <c r="I1119" s="18"/>
      <c r="J1119" s="29"/>
      <c r="K1119" s="29"/>
    </row>
    <row r="1120" spans="1:11" ht="25" customHeight="1" x14ac:dyDescent="0.3">
      <c r="A1120" s="11"/>
      <c r="B1120" s="1"/>
      <c r="C1120" s="18"/>
      <c r="D1120" s="18"/>
      <c r="E1120" s="1"/>
      <c r="F1120" s="18"/>
      <c r="G1120" s="18"/>
      <c r="H1120" s="104"/>
      <c r="I1120" s="18"/>
      <c r="J1120" s="29"/>
      <c r="K1120" s="29"/>
    </row>
    <row r="1121" spans="1:11" ht="25" customHeight="1" x14ac:dyDescent="0.3">
      <c r="A1121" s="11"/>
      <c r="B1121" s="1"/>
      <c r="C1121" s="18"/>
      <c r="D1121" s="18"/>
      <c r="E1121" s="1"/>
      <c r="F1121" s="18"/>
      <c r="G1121" s="18"/>
      <c r="H1121" s="104"/>
      <c r="I1121" s="18"/>
      <c r="J1121" s="29"/>
      <c r="K1121" s="29"/>
    </row>
    <row r="1122" spans="1:11" ht="25" customHeight="1" x14ac:dyDescent="0.3">
      <c r="A1122" s="11"/>
      <c r="B1122" s="1"/>
      <c r="C1122" s="18"/>
      <c r="D1122" s="18"/>
      <c r="E1122" s="1"/>
      <c r="F1122" s="18"/>
      <c r="G1122" s="18"/>
      <c r="H1122" s="104"/>
      <c r="I1122" s="18"/>
      <c r="J1122" s="29"/>
      <c r="K1122" s="29"/>
    </row>
    <row r="1123" spans="1:11" ht="25" customHeight="1" x14ac:dyDescent="0.3">
      <c r="A1123" s="11"/>
      <c r="B1123" s="1"/>
      <c r="C1123" s="18"/>
      <c r="D1123" s="18"/>
      <c r="E1123" s="1"/>
      <c r="F1123" s="18"/>
      <c r="G1123" s="18"/>
      <c r="H1123" s="104"/>
      <c r="I1123" s="18"/>
      <c r="J1123" s="29"/>
      <c r="K1123" s="29"/>
    </row>
    <row r="1124" spans="1:11" ht="25" customHeight="1" x14ac:dyDescent="0.3">
      <c r="A1124" s="11"/>
      <c r="B1124" s="1"/>
      <c r="C1124" s="18"/>
      <c r="D1124" s="18"/>
      <c r="E1124" s="1"/>
      <c r="F1124" s="18"/>
      <c r="G1124" s="18"/>
      <c r="H1124" s="104"/>
      <c r="I1124" s="18"/>
      <c r="J1124" s="29"/>
      <c r="K1124" s="29"/>
    </row>
    <row r="1125" spans="1:11" ht="25" customHeight="1" x14ac:dyDescent="0.3">
      <c r="A1125" s="11"/>
      <c r="B1125" s="1"/>
      <c r="C1125" s="18"/>
      <c r="D1125" s="18"/>
      <c r="E1125" s="1"/>
      <c r="F1125" s="18"/>
      <c r="G1125" s="18"/>
      <c r="H1125" s="104"/>
      <c r="I1125" s="18"/>
      <c r="J1125" s="29"/>
      <c r="K1125" s="29"/>
    </row>
    <row r="1126" spans="1:11" ht="25" customHeight="1" x14ac:dyDescent="0.3">
      <c r="A1126" s="11"/>
      <c r="B1126" s="1"/>
      <c r="C1126" s="18"/>
      <c r="D1126" s="18"/>
      <c r="E1126" s="1"/>
      <c r="F1126" s="18"/>
      <c r="G1126" s="18"/>
      <c r="H1126" s="104"/>
      <c r="I1126" s="18"/>
      <c r="J1126" s="29"/>
      <c r="K1126" s="29"/>
    </row>
    <row r="1127" spans="1:11" ht="25" customHeight="1" x14ac:dyDescent="0.3">
      <c r="A1127" s="11"/>
      <c r="B1127" s="1"/>
      <c r="C1127" s="18"/>
      <c r="D1127" s="18"/>
      <c r="E1127" s="1"/>
      <c r="F1127" s="18"/>
      <c r="G1127" s="18"/>
      <c r="H1127" s="104"/>
      <c r="I1127" s="18"/>
      <c r="J1127" s="29"/>
      <c r="K1127" s="29"/>
    </row>
    <row r="1128" spans="1:11" ht="25" customHeight="1" x14ac:dyDescent="0.3">
      <c r="A1128" s="11"/>
      <c r="B1128" s="1"/>
      <c r="C1128" s="18"/>
      <c r="D1128" s="18"/>
      <c r="E1128" s="1"/>
      <c r="F1128" s="18"/>
      <c r="G1128" s="18"/>
      <c r="H1128" s="104"/>
      <c r="I1128" s="18"/>
      <c r="J1128" s="29"/>
      <c r="K1128" s="29"/>
    </row>
    <row r="1129" spans="1:11" ht="25" customHeight="1" x14ac:dyDescent="0.3">
      <c r="A1129" s="11"/>
      <c r="B1129" s="1"/>
      <c r="C1129" s="18"/>
      <c r="D1129" s="18"/>
      <c r="E1129" s="1"/>
      <c r="F1129" s="18"/>
      <c r="G1129" s="18"/>
      <c r="H1129" s="104"/>
      <c r="I1129" s="18"/>
      <c r="J1129" s="29"/>
      <c r="K1129" s="29"/>
    </row>
    <row r="1130" spans="1:11" ht="25" customHeight="1" x14ac:dyDescent="0.3">
      <c r="A1130" s="11"/>
      <c r="B1130" s="1"/>
      <c r="C1130" s="18"/>
      <c r="D1130" s="18"/>
      <c r="E1130" s="1"/>
      <c r="F1130" s="18"/>
      <c r="G1130" s="18"/>
      <c r="H1130" s="104"/>
      <c r="I1130" s="18"/>
      <c r="J1130" s="29"/>
      <c r="K1130" s="29"/>
    </row>
    <row r="1131" spans="1:11" ht="25" customHeight="1" x14ac:dyDescent="0.3">
      <c r="A1131" s="11"/>
      <c r="B1131" s="1"/>
      <c r="C1131" s="18"/>
      <c r="D1131" s="18"/>
      <c r="E1131" s="1"/>
      <c r="F1131" s="18"/>
      <c r="G1131" s="18"/>
      <c r="H1131" s="104"/>
      <c r="I1131" s="18"/>
      <c r="J1131" s="29"/>
      <c r="K1131" s="29"/>
    </row>
    <row r="1132" spans="1:11" ht="25" customHeight="1" x14ac:dyDescent="0.3">
      <c r="A1132" s="11"/>
      <c r="B1132" s="1"/>
      <c r="C1132" s="18"/>
      <c r="D1132" s="18"/>
      <c r="E1132" s="1"/>
      <c r="F1132" s="18"/>
      <c r="G1132" s="18"/>
      <c r="H1132" s="104"/>
      <c r="I1132" s="18"/>
      <c r="J1132" s="29"/>
      <c r="K1132" s="29"/>
    </row>
    <row r="1133" spans="1:11" ht="25" customHeight="1" x14ac:dyDescent="0.3">
      <c r="A1133" s="11"/>
      <c r="B1133" s="1"/>
      <c r="C1133" s="18"/>
      <c r="D1133" s="18"/>
      <c r="E1133" s="1"/>
      <c r="F1133" s="18"/>
      <c r="G1133" s="18"/>
      <c r="H1133" s="104"/>
      <c r="I1133" s="18"/>
      <c r="J1133" s="29"/>
      <c r="K1133" s="29"/>
    </row>
    <row r="1134" spans="1:11" ht="25" customHeight="1" x14ac:dyDescent="0.3">
      <c r="A1134" s="11"/>
      <c r="B1134" s="1"/>
      <c r="C1134" s="18"/>
      <c r="D1134" s="18"/>
      <c r="E1134" s="1"/>
      <c r="F1134" s="18"/>
      <c r="G1134" s="18"/>
      <c r="H1134" s="104"/>
      <c r="I1134" s="18"/>
      <c r="J1134" s="29"/>
      <c r="K1134" s="29"/>
    </row>
    <row r="1135" spans="1:11" ht="25" customHeight="1" x14ac:dyDescent="0.3">
      <c r="A1135" s="11"/>
      <c r="B1135" s="1"/>
      <c r="C1135" s="18"/>
      <c r="D1135" s="18"/>
      <c r="E1135" s="1"/>
      <c r="F1135" s="18"/>
      <c r="G1135" s="18"/>
      <c r="H1135" s="104"/>
      <c r="I1135" s="18"/>
      <c r="J1135" s="29"/>
      <c r="K1135" s="29"/>
    </row>
    <row r="1136" spans="1:11" ht="25" customHeight="1" x14ac:dyDescent="0.3">
      <c r="A1136" s="11"/>
      <c r="B1136" s="1"/>
      <c r="C1136" s="18"/>
      <c r="D1136" s="18"/>
      <c r="E1136" s="1"/>
      <c r="F1136" s="18"/>
      <c r="G1136" s="18"/>
      <c r="H1136" s="104"/>
      <c r="I1136" s="18"/>
      <c r="J1136" s="29"/>
      <c r="K1136" s="29"/>
    </row>
    <row r="1137" spans="1:11" ht="25" customHeight="1" x14ac:dyDescent="0.3">
      <c r="A1137" s="11"/>
      <c r="B1137" s="1"/>
      <c r="C1137" s="18"/>
      <c r="D1137" s="18"/>
      <c r="E1137" s="1"/>
      <c r="F1137" s="18"/>
      <c r="G1137" s="18"/>
      <c r="H1137" s="104"/>
      <c r="I1137" s="18"/>
      <c r="J1137" s="29"/>
      <c r="K1137" s="29"/>
    </row>
    <row r="1138" spans="1:11" ht="25" customHeight="1" x14ac:dyDescent="0.3">
      <c r="A1138" s="11"/>
      <c r="B1138" s="1"/>
      <c r="C1138" s="18"/>
      <c r="D1138" s="18"/>
      <c r="E1138" s="1"/>
      <c r="F1138" s="18"/>
      <c r="G1138" s="18"/>
      <c r="H1138" s="104"/>
      <c r="I1138" s="18"/>
      <c r="J1138" s="29"/>
      <c r="K1138" s="29"/>
    </row>
    <row r="1139" spans="1:11" ht="25" customHeight="1" x14ac:dyDescent="0.3">
      <c r="A1139" s="11"/>
      <c r="B1139" s="1"/>
      <c r="C1139" s="18"/>
      <c r="D1139" s="18"/>
      <c r="E1139" s="1"/>
      <c r="F1139" s="18"/>
      <c r="G1139" s="18"/>
      <c r="H1139" s="104"/>
      <c r="I1139" s="18"/>
      <c r="J1139" s="29"/>
      <c r="K1139" s="29"/>
    </row>
    <row r="1140" spans="1:11" ht="25" customHeight="1" x14ac:dyDescent="0.3">
      <c r="A1140" s="11"/>
      <c r="B1140" s="1"/>
      <c r="C1140" s="18"/>
      <c r="D1140" s="18"/>
      <c r="E1140" s="1"/>
      <c r="F1140" s="18"/>
      <c r="G1140" s="18"/>
      <c r="H1140" s="104"/>
      <c r="I1140" s="18"/>
      <c r="J1140" s="29"/>
      <c r="K1140" s="29"/>
    </row>
    <row r="1141" spans="1:11" ht="25" customHeight="1" x14ac:dyDescent="0.3">
      <c r="A1141" s="11"/>
      <c r="B1141" s="1"/>
      <c r="C1141" s="18"/>
      <c r="D1141" s="18"/>
      <c r="E1141" s="1"/>
      <c r="F1141" s="18"/>
      <c r="G1141" s="18"/>
      <c r="H1141" s="104"/>
      <c r="I1141" s="18"/>
      <c r="J1141" s="29"/>
      <c r="K1141" s="29"/>
    </row>
    <row r="1142" spans="1:11" ht="25" customHeight="1" x14ac:dyDescent="0.3">
      <c r="A1142" s="11"/>
      <c r="B1142" s="1"/>
      <c r="C1142" s="18"/>
      <c r="D1142" s="18"/>
      <c r="E1142" s="1"/>
      <c r="F1142" s="18"/>
      <c r="G1142" s="18"/>
      <c r="H1142" s="104"/>
      <c r="I1142" s="18"/>
      <c r="J1142" s="29"/>
      <c r="K1142" s="29"/>
    </row>
    <row r="1143" spans="1:11" ht="25" customHeight="1" x14ac:dyDescent="0.3">
      <c r="A1143" s="11"/>
      <c r="B1143" s="1"/>
      <c r="C1143" s="18"/>
      <c r="D1143" s="18"/>
      <c r="E1143" s="1"/>
      <c r="F1143" s="18"/>
      <c r="G1143" s="18"/>
      <c r="H1143" s="104"/>
      <c r="I1143" s="18"/>
      <c r="J1143" s="29"/>
      <c r="K1143" s="29"/>
    </row>
    <row r="1144" spans="1:11" ht="25" customHeight="1" x14ac:dyDescent="0.3">
      <c r="A1144" s="11"/>
      <c r="B1144" s="1"/>
      <c r="C1144" s="18"/>
      <c r="D1144" s="18"/>
      <c r="E1144" s="1"/>
      <c r="F1144" s="18"/>
      <c r="G1144" s="18"/>
      <c r="H1144" s="104"/>
      <c r="I1144" s="18"/>
      <c r="J1144" s="29"/>
      <c r="K1144" s="29"/>
    </row>
    <row r="1145" spans="1:11" ht="25" customHeight="1" x14ac:dyDescent="0.3">
      <c r="A1145" s="11"/>
      <c r="B1145" s="1"/>
      <c r="C1145" s="18"/>
      <c r="D1145" s="18"/>
      <c r="E1145" s="1"/>
      <c r="F1145" s="18"/>
      <c r="G1145" s="18"/>
      <c r="H1145" s="104"/>
      <c r="I1145" s="18"/>
      <c r="J1145" s="29"/>
      <c r="K1145" s="29"/>
    </row>
    <row r="1146" spans="1:11" ht="25" customHeight="1" x14ac:dyDescent="0.3">
      <c r="A1146" s="11"/>
      <c r="B1146" s="1"/>
      <c r="C1146" s="18"/>
      <c r="D1146" s="18"/>
      <c r="E1146" s="1"/>
      <c r="F1146" s="18"/>
      <c r="G1146" s="18"/>
      <c r="H1146" s="104"/>
      <c r="I1146" s="18"/>
      <c r="J1146" s="29"/>
      <c r="K1146" s="29"/>
    </row>
    <row r="1147" spans="1:11" ht="25" customHeight="1" x14ac:dyDescent="0.3">
      <c r="A1147" s="11"/>
      <c r="B1147" s="1"/>
      <c r="C1147" s="18"/>
      <c r="D1147" s="18"/>
      <c r="E1147" s="1"/>
      <c r="F1147" s="18"/>
      <c r="G1147" s="18"/>
      <c r="H1147" s="104"/>
      <c r="I1147" s="18"/>
      <c r="J1147" s="29"/>
      <c r="K1147" s="29"/>
    </row>
    <row r="1148" spans="1:11" ht="25" customHeight="1" x14ac:dyDescent="0.3">
      <c r="A1148" s="11"/>
      <c r="B1148" s="1"/>
      <c r="C1148" s="18"/>
      <c r="D1148" s="18"/>
      <c r="E1148" s="1"/>
      <c r="F1148" s="18"/>
      <c r="G1148" s="18"/>
      <c r="H1148" s="104"/>
      <c r="I1148" s="18"/>
      <c r="J1148" s="29"/>
      <c r="K1148" s="29"/>
    </row>
    <row r="1149" spans="1:11" ht="25" customHeight="1" x14ac:dyDescent="0.3">
      <c r="A1149" s="11"/>
      <c r="B1149" s="1"/>
      <c r="C1149" s="18"/>
      <c r="D1149" s="18"/>
      <c r="E1149" s="1"/>
      <c r="F1149" s="18"/>
      <c r="G1149" s="18"/>
      <c r="H1149" s="104"/>
      <c r="I1149" s="18"/>
      <c r="J1149" s="29"/>
      <c r="K1149" s="29"/>
    </row>
    <row r="1150" spans="1:11" ht="25" customHeight="1" x14ac:dyDescent="0.3">
      <c r="A1150" s="11"/>
      <c r="B1150" s="1"/>
      <c r="C1150" s="18"/>
      <c r="D1150" s="18"/>
      <c r="E1150" s="1"/>
      <c r="F1150" s="18"/>
      <c r="G1150" s="18"/>
      <c r="H1150" s="104"/>
      <c r="I1150" s="18"/>
      <c r="J1150" s="29"/>
      <c r="K1150" s="29"/>
    </row>
    <row r="1151" spans="1:11" ht="25" customHeight="1" x14ac:dyDescent="0.3">
      <c r="A1151" s="11"/>
      <c r="B1151" s="1"/>
      <c r="C1151" s="18"/>
      <c r="D1151" s="18"/>
      <c r="E1151" s="1"/>
      <c r="F1151" s="18"/>
      <c r="G1151" s="18"/>
      <c r="H1151" s="104"/>
      <c r="I1151" s="18"/>
      <c r="J1151" s="29"/>
      <c r="K1151" s="29"/>
    </row>
    <row r="1152" spans="1:11" ht="25" customHeight="1" x14ac:dyDescent="0.3">
      <c r="A1152" s="11"/>
      <c r="B1152" s="1"/>
      <c r="C1152" s="18"/>
      <c r="D1152" s="18"/>
      <c r="E1152" s="1"/>
      <c r="F1152" s="18"/>
      <c r="G1152" s="18"/>
      <c r="H1152" s="104"/>
      <c r="I1152" s="18"/>
      <c r="J1152" s="29"/>
      <c r="K1152" s="29"/>
    </row>
    <row r="1153" spans="1:11" ht="25" customHeight="1" x14ac:dyDescent="0.3">
      <c r="A1153" s="11"/>
      <c r="B1153" s="1"/>
      <c r="C1153" s="18"/>
      <c r="D1153" s="18"/>
      <c r="E1153" s="1"/>
      <c r="F1153" s="18"/>
      <c r="G1153" s="18"/>
      <c r="H1153" s="104"/>
      <c r="I1153" s="18"/>
      <c r="J1153" s="29"/>
      <c r="K1153" s="29"/>
    </row>
    <row r="1154" spans="1:11" ht="25" customHeight="1" x14ac:dyDescent="0.3">
      <c r="A1154" s="11"/>
      <c r="B1154" s="1"/>
      <c r="C1154" s="18"/>
      <c r="D1154" s="18"/>
      <c r="E1154" s="1"/>
      <c r="F1154" s="18"/>
      <c r="G1154" s="18"/>
      <c r="H1154" s="104"/>
      <c r="I1154" s="18"/>
      <c r="J1154" s="29"/>
      <c r="K1154" s="29"/>
    </row>
    <row r="1155" spans="1:11" ht="25" customHeight="1" x14ac:dyDescent="0.3">
      <c r="A1155" s="11"/>
      <c r="B1155" s="1"/>
      <c r="C1155" s="18"/>
      <c r="D1155" s="18"/>
      <c r="E1155" s="1"/>
      <c r="F1155" s="18"/>
      <c r="G1155" s="18"/>
      <c r="H1155" s="104"/>
      <c r="I1155" s="18"/>
      <c r="J1155" s="29"/>
      <c r="K1155" s="29"/>
    </row>
    <row r="1156" spans="1:11" ht="25" customHeight="1" x14ac:dyDescent="0.3">
      <c r="A1156" s="11"/>
      <c r="B1156" s="1"/>
      <c r="C1156" s="18"/>
      <c r="D1156" s="18"/>
      <c r="E1156" s="1"/>
      <c r="F1156" s="18"/>
      <c r="G1156" s="18"/>
      <c r="H1156" s="104"/>
      <c r="I1156" s="18"/>
      <c r="J1156" s="29"/>
      <c r="K1156" s="29"/>
    </row>
    <row r="1157" spans="1:11" ht="25" customHeight="1" x14ac:dyDescent="0.3">
      <c r="A1157" s="11"/>
      <c r="B1157" s="1"/>
      <c r="C1157" s="18"/>
      <c r="D1157" s="18"/>
      <c r="E1157" s="1"/>
      <c r="F1157" s="18"/>
      <c r="G1157" s="18"/>
      <c r="H1157" s="104"/>
      <c r="I1157" s="18"/>
      <c r="J1157" s="29"/>
      <c r="K1157" s="29"/>
    </row>
    <row r="1158" spans="1:11" ht="25" customHeight="1" x14ac:dyDescent="0.3">
      <c r="A1158" s="11"/>
      <c r="B1158" s="1"/>
      <c r="C1158" s="18"/>
      <c r="D1158" s="18"/>
      <c r="E1158" s="1"/>
      <c r="F1158" s="18"/>
      <c r="G1158" s="18"/>
      <c r="H1158" s="104"/>
      <c r="I1158" s="18"/>
      <c r="J1158" s="29"/>
      <c r="K1158" s="29"/>
    </row>
    <row r="1159" spans="1:11" ht="25" customHeight="1" x14ac:dyDescent="0.3">
      <c r="A1159" s="11"/>
      <c r="B1159" s="1"/>
      <c r="C1159" s="18"/>
      <c r="D1159" s="18"/>
      <c r="E1159" s="1"/>
      <c r="F1159" s="18"/>
      <c r="G1159" s="18"/>
      <c r="H1159" s="104"/>
      <c r="I1159" s="18"/>
      <c r="J1159" s="29"/>
      <c r="K1159" s="29"/>
    </row>
    <row r="1160" spans="1:11" ht="25" customHeight="1" x14ac:dyDescent="0.3">
      <c r="A1160" s="11"/>
      <c r="B1160" s="1"/>
      <c r="C1160" s="18"/>
      <c r="D1160" s="18"/>
      <c r="E1160" s="1"/>
      <c r="F1160" s="18"/>
      <c r="G1160" s="18"/>
      <c r="H1160" s="104"/>
      <c r="I1160" s="18"/>
      <c r="J1160" s="29"/>
      <c r="K1160" s="29"/>
    </row>
    <row r="1161" spans="1:11" ht="25" customHeight="1" x14ac:dyDescent="0.3">
      <c r="A1161" s="11"/>
      <c r="B1161" s="1"/>
      <c r="C1161" s="18"/>
      <c r="D1161" s="18"/>
      <c r="E1161" s="1"/>
      <c r="F1161" s="18"/>
      <c r="G1161" s="18"/>
      <c r="H1161" s="104"/>
      <c r="I1161" s="18"/>
      <c r="J1161" s="29"/>
      <c r="K1161" s="29"/>
    </row>
    <row r="1162" spans="1:11" ht="25" customHeight="1" x14ac:dyDescent="0.3">
      <c r="A1162" s="11"/>
      <c r="B1162" s="1"/>
      <c r="C1162" s="18"/>
      <c r="D1162" s="18"/>
      <c r="E1162" s="1"/>
      <c r="F1162" s="18"/>
      <c r="G1162" s="18"/>
      <c r="H1162" s="104"/>
      <c r="I1162" s="18"/>
      <c r="J1162" s="29"/>
      <c r="K1162" s="29"/>
    </row>
    <row r="1163" spans="1:11" ht="25" customHeight="1" x14ac:dyDescent="0.3">
      <c r="A1163" s="11"/>
      <c r="B1163" s="1"/>
      <c r="C1163" s="18"/>
      <c r="D1163" s="18"/>
      <c r="E1163" s="1"/>
      <c r="F1163" s="18"/>
      <c r="G1163" s="18"/>
      <c r="H1163" s="104"/>
      <c r="I1163" s="18"/>
      <c r="J1163" s="29"/>
      <c r="K1163" s="29"/>
    </row>
    <row r="1164" spans="1:11" ht="25" customHeight="1" x14ac:dyDescent="0.3">
      <c r="A1164" s="11"/>
      <c r="B1164" s="1"/>
      <c r="C1164" s="18"/>
      <c r="D1164" s="18"/>
      <c r="E1164" s="1"/>
      <c r="F1164" s="18"/>
      <c r="G1164" s="18"/>
      <c r="H1164" s="104"/>
      <c r="I1164" s="18"/>
      <c r="J1164" s="29"/>
      <c r="K1164" s="29"/>
    </row>
    <row r="1165" spans="1:11" ht="25" customHeight="1" x14ac:dyDescent="0.3">
      <c r="A1165" s="11"/>
      <c r="B1165" s="1"/>
      <c r="C1165" s="18"/>
      <c r="D1165" s="18"/>
      <c r="E1165" s="1"/>
      <c r="F1165" s="18"/>
      <c r="G1165" s="18"/>
      <c r="H1165" s="104"/>
      <c r="I1165" s="18"/>
      <c r="J1165" s="29"/>
      <c r="K1165" s="29"/>
    </row>
    <row r="1166" spans="1:11" ht="25" customHeight="1" x14ac:dyDescent="0.3">
      <c r="A1166" s="11"/>
      <c r="B1166" s="1"/>
      <c r="C1166" s="18"/>
      <c r="D1166" s="18"/>
      <c r="E1166" s="1"/>
      <c r="F1166" s="18"/>
      <c r="G1166" s="18"/>
      <c r="H1166" s="104"/>
      <c r="I1166" s="18"/>
      <c r="J1166" s="29"/>
      <c r="K1166" s="29"/>
    </row>
    <row r="1167" spans="1:11" ht="25" customHeight="1" x14ac:dyDescent="0.3">
      <c r="A1167" s="11"/>
      <c r="B1167" s="1"/>
      <c r="C1167" s="18"/>
      <c r="D1167" s="18"/>
      <c r="E1167" s="1"/>
      <c r="F1167" s="18"/>
      <c r="G1167" s="18"/>
      <c r="H1167" s="104"/>
      <c r="I1167" s="18"/>
      <c r="J1167" s="29"/>
      <c r="K1167" s="29"/>
    </row>
    <row r="1168" spans="1:11" ht="25" customHeight="1" x14ac:dyDescent="0.3">
      <c r="A1168" s="11"/>
      <c r="B1168" s="1"/>
      <c r="C1168" s="18"/>
      <c r="D1168" s="18"/>
      <c r="E1168" s="1"/>
      <c r="F1168" s="18"/>
      <c r="G1168" s="18"/>
      <c r="H1168" s="104"/>
      <c r="I1168" s="18"/>
      <c r="J1168" s="29"/>
      <c r="K1168" s="29"/>
    </row>
    <row r="1169" spans="1:11" ht="25" customHeight="1" x14ac:dyDescent="0.3">
      <c r="A1169" s="11"/>
      <c r="B1169" s="1"/>
      <c r="C1169" s="18"/>
      <c r="D1169" s="18"/>
      <c r="E1169" s="1"/>
      <c r="F1169" s="18"/>
      <c r="G1169" s="18"/>
      <c r="H1169" s="104"/>
      <c r="I1169" s="18"/>
      <c r="J1169" s="29"/>
      <c r="K1169" s="29"/>
    </row>
    <row r="1170" spans="1:11" ht="25" customHeight="1" x14ac:dyDescent="0.3">
      <c r="A1170" s="11"/>
      <c r="B1170" s="1"/>
      <c r="C1170" s="18"/>
      <c r="D1170" s="18"/>
      <c r="E1170" s="1"/>
      <c r="F1170" s="18"/>
      <c r="G1170" s="18"/>
      <c r="H1170" s="104"/>
      <c r="I1170" s="18"/>
      <c r="J1170" s="29"/>
      <c r="K1170" s="29"/>
    </row>
    <row r="1171" spans="1:11" ht="25" customHeight="1" x14ac:dyDescent="0.3">
      <c r="A1171" s="11"/>
      <c r="B1171" s="1"/>
      <c r="C1171" s="18"/>
      <c r="D1171" s="18"/>
      <c r="E1171" s="1"/>
      <c r="F1171" s="18"/>
      <c r="G1171" s="18"/>
      <c r="H1171" s="104"/>
      <c r="I1171" s="18"/>
      <c r="J1171" s="29"/>
      <c r="K1171" s="29"/>
    </row>
    <row r="1172" spans="1:11" ht="25" customHeight="1" x14ac:dyDescent="0.3">
      <c r="A1172" s="11"/>
      <c r="B1172" s="1"/>
      <c r="C1172" s="18"/>
      <c r="D1172" s="18"/>
      <c r="E1172" s="1"/>
      <c r="F1172" s="18"/>
      <c r="G1172" s="18"/>
      <c r="H1172" s="104"/>
      <c r="I1172" s="18"/>
      <c r="J1172" s="29"/>
      <c r="K1172" s="29"/>
    </row>
    <row r="1173" spans="1:11" ht="25" customHeight="1" x14ac:dyDescent="0.3">
      <c r="A1173" s="11"/>
      <c r="B1173" s="1"/>
      <c r="C1173" s="18"/>
      <c r="D1173" s="18"/>
      <c r="E1173" s="1"/>
      <c r="F1173" s="18"/>
      <c r="G1173" s="18"/>
      <c r="H1173" s="104"/>
      <c r="I1173" s="18"/>
      <c r="J1173" s="29"/>
      <c r="K1173" s="29"/>
    </row>
    <row r="1174" spans="1:11" ht="25" customHeight="1" x14ac:dyDescent="0.3">
      <c r="A1174" s="11"/>
      <c r="B1174" s="1"/>
      <c r="C1174" s="18"/>
      <c r="D1174" s="18"/>
      <c r="E1174" s="1"/>
      <c r="F1174" s="18"/>
      <c r="G1174" s="18"/>
      <c r="H1174" s="104"/>
      <c r="I1174" s="18"/>
      <c r="J1174" s="29"/>
      <c r="K1174" s="29"/>
    </row>
    <row r="1175" spans="1:11" ht="25" customHeight="1" x14ac:dyDescent="0.3">
      <c r="A1175" s="11"/>
      <c r="B1175" s="1"/>
      <c r="C1175" s="18"/>
      <c r="D1175" s="18"/>
      <c r="E1175" s="1"/>
      <c r="F1175" s="18"/>
      <c r="G1175" s="18"/>
      <c r="H1175" s="104"/>
      <c r="I1175" s="18"/>
      <c r="J1175" s="29"/>
      <c r="K1175" s="29"/>
    </row>
    <row r="1176" spans="1:11" ht="25" customHeight="1" x14ac:dyDescent="0.3">
      <c r="A1176" s="11"/>
      <c r="B1176" s="1"/>
      <c r="C1176" s="18"/>
      <c r="D1176" s="18"/>
      <c r="E1176" s="1"/>
      <c r="F1176" s="18"/>
      <c r="G1176" s="18"/>
      <c r="H1176" s="104"/>
      <c r="I1176" s="18"/>
      <c r="J1176" s="29"/>
      <c r="K1176" s="29"/>
    </row>
    <row r="1177" spans="1:11" ht="25" customHeight="1" x14ac:dyDescent="0.3">
      <c r="A1177" s="11"/>
      <c r="B1177" s="1"/>
      <c r="C1177" s="18"/>
      <c r="D1177" s="18"/>
      <c r="E1177" s="1"/>
      <c r="F1177" s="18"/>
      <c r="G1177" s="18"/>
      <c r="H1177" s="104"/>
      <c r="I1177" s="18"/>
      <c r="J1177" s="29"/>
      <c r="K1177" s="29"/>
    </row>
    <row r="1178" spans="1:11" ht="25" customHeight="1" x14ac:dyDescent="0.3">
      <c r="A1178" s="11"/>
      <c r="B1178" s="1"/>
      <c r="C1178" s="18"/>
      <c r="D1178" s="18"/>
      <c r="E1178" s="1"/>
      <c r="F1178" s="18"/>
      <c r="G1178" s="18"/>
      <c r="H1178" s="104"/>
      <c r="I1178" s="18"/>
      <c r="J1178" s="29"/>
      <c r="K1178" s="29"/>
    </row>
    <row r="1179" spans="1:11" ht="25" customHeight="1" x14ac:dyDescent="0.3">
      <c r="A1179" s="11"/>
      <c r="B1179" s="1"/>
      <c r="C1179" s="18"/>
      <c r="D1179" s="18"/>
      <c r="E1179" s="1"/>
      <c r="F1179" s="18"/>
      <c r="G1179" s="18"/>
      <c r="H1179" s="104"/>
      <c r="I1179" s="18"/>
      <c r="J1179" s="29"/>
      <c r="K1179" s="29"/>
    </row>
    <row r="1180" spans="1:11" ht="25" customHeight="1" x14ac:dyDescent="0.3">
      <c r="A1180" s="11"/>
      <c r="B1180" s="1"/>
      <c r="C1180" s="18"/>
      <c r="D1180" s="18"/>
      <c r="E1180" s="1"/>
      <c r="F1180" s="18"/>
      <c r="G1180" s="18"/>
      <c r="H1180" s="104"/>
      <c r="I1180" s="18"/>
      <c r="J1180" s="29"/>
      <c r="K1180" s="29"/>
    </row>
    <row r="1181" spans="1:11" ht="25" customHeight="1" x14ac:dyDescent="0.3">
      <c r="A1181" s="11"/>
      <c r="B1181" s="1"/>
      <c r="C1181" s="18"/>
      <c r="D1181" s="18"/>
      <c r="E1181" s="1"/>
      <c r="F1181" s="18"/>
      <c r="G1181" s="18"/>
      <c r="H1181" s="104"/>
      <c r="I1181" s="18"/>
      <c r="J1181" s="29"/>
      <c r="K1181" s="29"/>
    </row>
    <row r="1182" spans="1:11" ht="25" customHeight="1" x14ac:dyDescent="0.3">
      <c r="A1182" s="11"/>
      <c r="B1182" s="1"/>
      <c r="C1182" s="18"/>
      <c r="D1182" s="18"/>
      <c r="E1182" s="1"/>
      <c r="F1182" s="18"/>
      <c r="G1182" s="18"/>
      <c r="H1182" s="104"/>
      <c r="I1182" s="18"/>
      <c r="J1182" s="29"/>
      <c r="K1182" s="29"/>
    </row>
    <row r="1183" spans="1:11" ht="25" customHeight="1" x14ac:dyDescent="0.3">
      <c r="A1183" s="11"/>
      <c r="B1183" s="1"/>
      <c r="C1183" s="18"/>
      <c r="D1183" s="18"/>
      <c r="E1183" s="1"/>
      <c r="F1183" s="18"/>
      <c r="G1183" s="18"/>
      <c r="H1183" s="104"/>
      <c r="I1183" s="18"/>
      <c r="J1183" s="29"/>
      <c r="K1183" s="29"/>
    </row>
    <row r="1184" spans="1:11" ht="25" customHeight="1" x14ac:dyDescent="0.3">
      <c r="A1184" s="11"/>
      <c r="B1184" s="1"/>
      <c r="C1184" s="18"/>
      <c r="D1184" s="18"/>
      <c r="E1184" s="1"/>
      <c r="F1184" s="18"/>
      <c r="G1184" s="18"/>
      <c r="H1184" s="104"/>
      <c r="I1184" s="18"/>
      <c r="J1184" s="29"/>
      <c r="K1184" s="29"/>
    </row>
    <row r="1185" spans="1:11" ht="25" customHeight="1" x14ac:dyDescent="0.3">
      <c r="A1185" s="11"/>
      <c r="B1185" s="1"/>
      <c r="C1185" s="18"/>
      <c r="D1185" s="18"/>
      <c r="E1185" s="1"/>
      <c r="F1185" s="18"/>
      <c r="G1185" s="18"/>
      <c r="H1185" s="104"/>
      <c r="I1185" s="18"/>
      <c r="J1185" s="29"/>
      <c r="K1185" s="29"/>
    </row>
    <row r="1186" spans="1:11" ht="25" customHeight="1" x14ac:dyDescent="0.3">
      <c r="A1186" s="11"/>
      <c r="B1186" s="1"/>
      <c r="C1186" s="18"/>
      <c r="D1186" s="18"/>
      <c r="E1186" s="1"/>
      <c r="F1186" s="18"/>
      <c r="G1186" s="18"/>
      <c r="H1186" s="104"/>
      <c r="I1186" s="18"/>
      <c r="J1186" s="29"/>
      <c r="K1186" s="29"/>
    </row>
    <row r="1187" spans="1:11" ht="25" customHeight="1" x14ac:dyDescent="0.3">
      <c r="A1187" s="11"/>
      <c r="B1187" s="1"/>
      <c r="C1187" s="18"/>
      <c r="D1187" s="18"/>
      <c r="E1187" s="1"/>
      <c r="F1187" s="18"/>
      <c r="G1187" s="18"/>
      <c r="H1187" s="104"/>
      <c r="I1187" s="18"/>
      <c r="J1187" s="29"/>
      <c r="K1187" s="29"/>
    </row>
    <row r="1188" spans="1:11" ht="25" customHeight="1" x14ac:dyDescent="0.3">
      <c r="A1188" s="11"/>
      <c r="B1188" s="1"/>
      <c r="C1188" s="18"/>
      <c r="D1188" s="18"/>
      <c r="E1188" s="1"/>
      <c r="F1188" s="18"/>
      <c r="G1188" s="18"/>
      <c r="H1188" s="104"/>
      <c r="I1188" s="18"/>
      <c r="J1188" s="29"/>
      <c r="K1188" s="29"/>
    </row>
    <row r="1189" spans="1:11" ht="25" customHeight="1" x14ac:dyDescent="0.3">
      <c r="A1189" s="11"/>
      <c r="B1189" s="1"/>
      <c r="C1189" s="18"/>
      <c r="D1189" s="18"/>
      <c r="E1189" s="1"/>
      <c r="F1189" s="18"/>
      <c r="G1189" s="18"/>
      <c r="H1189" s="104"/>
      <c r="I1189" s="18"/>
      <c r="J1189" s="29"/>
      <c r="K1189" s="29"/>
    </row>
    <row r="1190" spans="1:11" ht="25" customHeight="1" x14ac:dyDescent="0.3">
      <c r="A1190" s="11"/>
      <c r="B1190" s="1"/>
      <c r="C1190" s="18"/>
      <c r="D1190" s="18"/>
      <c r="E1190" s="1"/>
      <c r="F1190" s="18"/>
      <c r="G1190" s="18"/>
      <c r="H1190" s="104"/>
      <c r="I1190" s="18"/>
      <c r="J1190" s="29"/>
      <c r="K1190" s="29"/>
    </row>
    <row r="1191" spans="1:11" ht="25" customHeight="1" x14ac:dyDescent="0.3">
      <c r="A1191" s="11"/>
      <c r="B1191" s="1"/>
      <c r="C1191" s="18"/>
      <c r="D1191" s="18"/>
      <c r="E1191" s="1"/>
      <c r="F1191" s="18"/>
      <c r="G1191" s="18"/>
      <c r="H1191" s="104"/>
      <c r="I1191" s="18"/>
      <c r="J1191" s="29"/>
      <c r="K1191" s="29"/>
    </row>
    <row r="1192" spans="1:11" ht="25" customHeight="1" x14ac:dyDescent="0.3">
      <c r="A1192" s="11"/>
      <c r="B1192" s="1"/>
      <c r="C1192" s="18"/>
      <c r="D1192" s="18"/>
      <c r="E1192" s="1"/>
      <c r="F1192" s="18"/>
      <c r="G1192" s="18"/>
      <c r="H1192" s="104"/>
      <c r="I1192" s="18"/>
      <c r="J1192" s="29"/>
      <c r="K1192" s="29"/>
    </row>
    <row r="1193" spans="1:11" ht="25" customHeight="1" x14ac:dyDescent="0.3">
      <c r="A1193" s="11"/>
      <c r="B1193" s="1"/>
      <c r="C1193" s="18"/>
      <c r="D1193" s="18"/>
      <c r="E1193" s="1"/>
      <c r="F1193" s="18"/>
      <c r="G1193" s="18"/>
      <c r="H1193" s="104"/>
      <c r="I1193" s="18"/>
      <c r="J1193" s="29"/>
      <c r="K1193" s="29"/>
    </row>
    <row r="1194" spans="1:11" ht="25" customHeight="1" x14ac:dyDescent="0.3">
      <c r="A1194" s="11"/>
      <c r="B1194" s="1"/>
      <c r="C1194" s="18"/>
      <c r="D1194" s="18"/>
      <c r="E1194" s="1"/>
      <c r="F1194" s="18"/>
      <c r="G1194" s="18"/>
      <c r="H1194" s="104"/>
      <c r="I1194" s="18"/>
      <c r="J1194" s="29"/>
      <c r="K1194" s="29"/>
    </row>
    <row r="1195" spans="1:11" ht="25" customHeight="1" x14ac:dyDescent="0.3">
      <c r="A1195" s="11"/>
      <c r="B1195" s="1"/>
      <c r="C1195" s="18"/>
      <c r="D1195" s="18"/>
      <c r="E1195" s="1"/>
      <c r="F1195" s="18"/>
      <c r="G1195" s="18"/>
      <c r="H1195" s="104"/>
      <c r="I1195" s="18"/>
      <c r="J1195" s="29"/>
      <c r="K1195" s="29"/>
    </row>
    <row r="1196" spans="1:11" ht="25" customHeight="1" x14ac:dyDescent="0.3">
      <c r="A1196" s="11"/>
      <c r="B1196" s="1"/>
      <c r="C1196" s="18"/>
      <c r="D1196" s="18"/>
      <c r="E1196" s="1"/>
      <c r="F1196" s="18"/>
      <c r="G1196" s="18"/>
      <c r="H1196" s="104"/>
      <c r="I1196" s="18"/>
      <c r="J1196" s="29"/>
      <c r="K1196" s="29"/>
    </row>
    <row r="1197" spans="1:11" ht="25" customHeight="1" x14ac:dyDescent="0.3">
      <c r="A1197" s="11"/>
      <c r="B1197" s="1"/>
      <c r="C1197" s="18"/>
      <c r="D1197" s="18"/>
      <c r="E1197" s="1"/>
      <c r="F1197" s="18"/>
      <c r="G1197" s="18"/>
      <c r="H1197" s="104"/>
      <c r="I1197" s="18"/>
      <c r="J1197" s="29"/>
      <c r="K1197" s="29"/>
    </row>
    <row r="1198" spans="1:11" ht="25" customHeight="1" x14ac:dyDescent="0.3">
      <c r="A1198" s="11"/>
      <c r="B1198" s="1"/>
      <c r="C1198" s="18"/>
      <c r="D1198" s="18"/>
      <c r="E1198" s="1"/>
      <c r="F1198" s="18"/>
      <c r="G1198" s="18"/>
      <c r="H1198" s="104"/>
      <c r="I1198" s="18"/>
      <c r="J1198" s="29"/>
      <c r="K1198" s="29"/>
    </row>
    <row r="1199" spans="1:11" ht="25" customHeight="1" x14ac:dyDescent="0.3">
      <c r="A1199" s="11"/>
      <c r="B1199" s="1"/>
      <c r="C1199" s="18"/>
      <c r="D1199" s="18"/>
      <c r="E1199" s="1"/>
      <c r="F1199" s="18"/>
      <c r="G1199" s="18"/>
      <c r="H1199" s="104"/>
      <c r="I1199" s="18"/>
      <c r="J1199" s="29"/>
      <c r="K1199" s="29"/>
    </row>
    <row r="1200" spans="1:11" ht="25" customHeight="1" x14ac:dyDescent="0.3">
      <c r="A1200" s="11"/>
      <c r="B1200" s="1"/>
      <c r="C1200" s="18"/>
      <c r="D1200" s="18"/>
      <c r="E1200" s="1"/>
      <c r="F1200" s="18"/>
      <c r="G1200" s="18"/>
      <c r="H1200" s="104"/>
      <c r="I1200" s="18"/>
      <c r="J1200" s="29"/>
      <c r="K1200" s="29"/>
    </row>
    <row r="1201" spans="1:11" ht="25" customHeight="1" x14ac:dyDescent="0.3">
      <c r="A1201" s="11"/>
      <c r="B1201" s="1"/>
      <c r="C1201" s="18"/>
      <c r="D1201" s="18"/>
      <c r="E1201" s="1"/>
      <c r="F1201" s="18"/>
      <c r="G1201" s="18"/>
      <c r="H1201" s="104"/>
      <c r="I1201" s="18"/>
      <c r="J1201" s="29"/>
      <c r="K1201" s="29"/>
    </row>
    <row r="1202" spans="1:11" ht="25" customHeight="1" x14ac:dyDescent="0.3">
      <c r="A1202" s="11"/>
      <c r="B1202" s="1"/>
      <c r="C1202" s="18"/>
      <c r="D1202" s="18"/>
      <c r="E1202" s="1"/>
      <c r="F1202" s="18"/>
      <c r="G1202" s="18"/>
      <c r="H1202" s="104"/>
      <c r="I1202" s="18"/>
      <c r="J1202" s="29"/>
      <c r="K1202" s="29"/>
    </row>
    <row r="1203" spans="1:11" ht="25" customHeight="1" x14ac:dyDescent="0.3">
      <c r="A1203" s="11"/>
      <c r="B1203" s="1"/>
      <c r="C1203" s="18"/>
      <c r="D1203" s="18"/>
      <c r="E1203" s="1"/>
      <c r="F1203" s="18"/>
      <c r="G1203" s="18"/>
      <c r="H1203" s="104"/>
      <c r="I1203" s="18"/>
      <c r="J1203" s="29"/>
      <c r="K1203" s="29"/>
    </row>
    <row r="1204" spans="1:11" ht="25" customHeight="1" x14ac:dyDescent="0.3">
      <c r="A1204" s="11"/>
      <c r="B1204" s="1"/>
      <c r="C1204" s="18"/>
      <c r="D1204" s="18"/>
      <c r="E1204" s="1"/>
      <c r="F1204" s="18"/>
      <c r="G1204" s="18"/>
      <c r="H1204" s="104"/>
      <c r="I1204" s="18"/>
      <c r="J1204" s="29"/>
      <c r="K1204" s="29"/>
    </row>
    <row r="1205" spans="1:11" ht="25" customHeight="1" x14ac:dyDescent="0.3">
      <c r="A1205" s="11"/>
      <c r="B1205" s="1"/>
      <c r="C1205" s="18"/>
      <c r="D1205" s="18"/>
      <c r="E1205" s="1"/>
      <c r="F1205" s="18"/>
      <c r="G1205" s="18"/>
      <c r="H1205" s="104"/>
      <c r="I1205" s="18"/>
      <c r="J1205" s="29"/>
      <c r="K1205" s="29"/>
    </row>
    <row r="1206" spans="1:11" ht="25" customHeight="1" x14ac:dyDescent="0.3">
      <c r="A1206" s="11"/>
      <c r="B1206" s="1"/>
      <c r="C1206" s="18"/>
      <c r="D1206" s="18"/>
      <c r="E1206" s="1"/>
      <c r="F1206" s="18"/>
      <c r="G1206" s="18"/>
      <c r="H1206" s="104"/>
      <c r="I1206" s="18"/>
      <c r="J1206" s="29"/>
      <c r="K1206" s="29"/>
    </row>
    <row r="1207" spans="1:11" ht="25" customHeight="1" x14ac:dyDescent="0.3">
      <c r="A1207" s="11"/>
      <c r="B1207" s="1"/>
      <c r="C1207" s="18"/>
      <c r="D1207" s="18"/>
      <c r="E1207" s="1"/>
      <c r="F1207" s="18"/>
      <c r="G1207" s="18"/>
      <c r="H1207" s="104"/>
      <c r="I1207" s="18"/>
      <c r="J1207" s="29"/>
      <c r="K1207" s="29"/>
    </row>
    <row r="1208" spans="1:11" ht="25" customHeight="1" x14ac:dyDescent="0.3">
      <c r="A1208" s="11"/>
      <c r="B1208" s="1"/>
      <c r="C1208" s="18"/>
      <c r="D1208" s="18"/>
      <c r="E1208" s="1"/>
      <c r="F1208" s="18"/>
      <c r="G1208" s="18"/>
      <c r="H1208" s="104"/>
      <c r="I1208" s="18"/>
      <c r="J1208" s="29"/>
      <c r="K1208" s="29"/>
    </row>
    <row r="1209" spans="1:11" ht="25" customHeight="1" x14ac:dyDescent="0.3">
      <c r="A1209" s="11"/>
      <c r="B1209" s="1"/>
      <c r="C1209" s="18"/>
      <c r="D1209" s="18"/>
      <c r="E1209" s="1"/>
      <c r="F1209" s="18"/>
      <c r="G1209" s="18"/>
      <c r="H1209" s="104"/>
      <c r="I1209" s="18"/>
      <c r="J1209" s="29"/>
      <c r="K1209" s="29"/>
    </row>
    <row r="1210" spans="1:11" ht="25" customHeight="1" x14ac:dyDescent="0.3">
      <c r="A1210" s="11"/>
      <c r="B1210" s="1"/>
      <c r="C1210" s="18"/>
      <c r="D1210" s="18"/>
      <c r="E1210" s="1"/>
      <c r="F1210" s="18"/>
      <c r="G1210" s="18"/>
      <c r="H1210" s="104"/>
      <c r="I1210" s="18"/>
      <c r="J1210" s="29"/>
      <c r="K1210" s="29"/>
    </row>
    <row r="1211" spans="1:11" ht="25" customHeight="1" x14ac:dyDescent="0.3">
      <c r="A1211" s="11"/>
      <c r="B1211" s="1"/>
      <c r="C1211" s="18"/>
      <c r="D1211" s="18"/>
      <c r="E1211" s="1"/>
      <c r="F1211" s="18"/>
      <c r="G1211" s="18"/>
      <c r="H1211" s="104"/>
      <c r="I1211" s="18"/>
      <c r="J1211" s="29"/>
      <c r="K1211" s="29"/>
    </row>
    <row r="1212" spans="1:11" ht="25" customHeight="1" x14ac:dyDescent="0.3">
      <c r="A1212" s="11"/>
      <c r="B1212" s="1"/>
      <c r="C1212" s="18"/>
      <c r="D1212" s="18"/>
      <c r="E1212" s="1"/>
      <c r="F1212" s="18"/>
      <c r="G1212" s="18"/>
      <c r="H1212" s="104"/>
      <c r="I1212" s="18"/>
      <c r="J1212" s="29"/>
      <c r="K1212" s="29"/>
    </row>
    <row r="1213" spans="1:11" ht="25" customHeight="1" x14ac:dyDescent="0.3">
      <c r="A1213" s="11"/>
      <c r="B1213" s="1"/>
      <c r="C1213" s="18"/>
      <c r="D1213" s="18"/>
      <c r="E1213" s="1"/>
      <c r="F1213" s="18"/>
      <c r="G1213" s="18"/>
      <c r="H1213" s="104"/>
      <c r="I1213" s="18"/>
      <c r="J1213" s="29"/>
      <c r="K1213" s="29"/>
    </row>
    <row r="1214" spans="1:11" ht="25" customHeight="1" x14ac:dyDescent="0.3">
      <c r="A1214" s="11"/>
      <c r="B1214" s="1"/>
      <c r="C1214" s="18"/>
      <c r="D1214" s="18"/>
      <c r="E1214" s="1"/>
      <c r="F1214" s="18"/>
      <c r="G1214" s="18"/>
      <c r="H1214" s="104"/>
      <c r="I1214" s="18"/>
      <c r="J1214" s="29"/>
      <c r="K1214" s="29"/>
    </row>
    <row r="1215" spans="1:11" ht="25" customHeight="1" x14ac:dyDescent="0.3">
      <c r="A1215" s="11"/>
      <c r="B1215" s="1"/>
      <c r="C1215" s="18"/>
      <c r="D1215" s="18"/>
      <c r="E1215" s="1"/>
      <c r="F1215" s="18"/>
      <c r="G1215" s="18"/>
      <c r="H1215" s="104"/>
      <c r="I1215" s="18"/>
      <c r="J1215" s="29"/>
      <c r="K1215" s="29"/>
    </row>
    <row r="1216" spans="1:11" ht="25" customHeight="1" x14ac:dyDescent="0.3">
      <c r="A1216" s="11"/>
      <c r="B1216" s="1"/>
      <c r="C1216" s="18"/>
      <c r="D1216" s="18"/>
      <c r="E1216" s="1"/>
      <c r="F1216" s="18"/>
      <c r="G1216" s="18"/>
      <c r="H1216" s="104"/>
      <c r="I1216" s="18"/>
      <c r="J1216" s="29"/>
      <c r="K1216" s="29"/>
    </row>
    <row r="1217" spans="1:11" ht="25" customHeight="1" x14ac:dyDescent="0.3">
      <c r="A1217" s="11"/>
      <c r="B1217" s="1"/>
      <c r="C1217" s="18"/>
      <c r="D1217" s="18"/>
      <c r="E1217" s="1"/>
      <c r="F1217" s="18"/>
      <c r="G1217" s="18"/>
      <c r="H1217" s="104"/>
      <c r="I1217" s="18"/>
      <c r="J1217" s="29"/>
      <c r="K1217" s="29"/>
    </row>
    <row r="1218" spans="1:11" ht="25" customHeight="1" x14ac:dyDescent="0.3">
      <c r="A1218" s="11"/>
      <c r="B1218" s="1"/>
      <c r="C1218" s="18"/>
      <c r="D1218" s="18"/>
      <c r="E1218" s="1"/>
      <c r="F1218" s="18"/>
      <c r="G1218" s="18"/>
      <c r="H1218" s="104"/>
      <c r="I1218" s="18"/>
      <c r="J1218" s="29"/>
      <c r="K1218" s="29"/>
    </row>
    <row r="1219" spans="1:11" ht="25" customHeight="1" x14ac:dyDescent="0.3">
      <c r="A1219" s="11"/>
      <c r="B1219" s="1"/>
      <c r="C1219" s="18"/>
      <c r="D1219" s="18"/>
      <c r="E1219" s="1"/>
      <c r="F1219" s="18"/>
      <c r="G1219" s="18"/>
      <c r="H1219" s="104"/>
      <c r="I1219" s="18"/>
      <c r="J1219" s="29"/>
      <c r="K1219" s="29"/>
    </row>
    <row r="1220" spans="1:11" ht="25" customHeight="1" x14ac:dyDescent="0.3">
      <c r="A1220" s="11"/>
      <c r="B1220" s="1"/>
      <c r="C1220" s="18"/>
      <c r="D1220" s="18"/>
      <c r="E1220" s="1"/>
      <c r="F1220" s="18"/>
      <c r="G1220" s="18"/>
      <c r="H1220" s="104"/>
      <c r="I1220" s="18"/>
      <c r="J1220" s="29"/>
      <c r="K1220" s="29"/>
    </row>
    <row r="1221" spans="1:11" ht="25" customHeight="1" x14ac:dyDescent="0.3">
      <c r="A1221" s="11"/>
      <c r="B1221" s="1"/>
      <c r="C1221" s="18"/>
      <c r="D1221" s="18"/>
      <c r="E1221" s="1"/>
      <c r="F1221" s="18"/>
      <c r="G1221" s="18"/>
      <c r="H1221" s="104"/>
      <c r="I1221" s="18"/>
      <c r="J1221" s="29"/>
      <c r="K1221" s="29"/>
    </row>
    <row r="1222" spans="1:11" ht="25" customHeight="1" x14ac:dyDescent="0.3">
      <c r="A1222" s="11"/>
      <c r="B1222" s="1"/>
      <c r="C1222" s="18"/>
      <c r="D1222" s="18"/>
      <c r="E1222" s="1"/>
      <c r="F1222" s="18"/>
      <c r="G1222" s="18"/>
      <c r="H1222" s="104"/>
      <c r="I1222" s="18"/>
      <c r="J1222" s="29"/>
      <c r="K1222" s="29"/>
    </row>
    <row r="1223" spans="1:11" ht="25" customHeight="1" x14ac:dyDescent="0.3">
      <c r="A1223" s="11"/>
      <c r="B1223" s="1"/>
      <c r="C1223" s="18"/>
      <c r="D1223" s="18"/>
      <c r="E1223" s="1"/>
      <c r="F1223" s="18"/>
      <c r="G1223" s="18"/>
      <c r="H1223" s="104"/>
      <c r="I1223" s="18"/>
      <c r="J1223" s="29"/>
      <c r="K1223" s="29"/>
    </row>
    <row r="1224" spans="1:11" ht="25" customHeight="1" x14ac:dyDescent="0.3">
      <c r="A1224" s="11"/>
      <c r="B1224" s="1"/>
      <c r="C1224" s="18"/>
      <c r="D1224" s="18"/>
      <c r="E1224" s="1"/>
      <c r="F1224" s="18"/>
      <c r="G1224" s="18"/>
      <c r="H1224" s="104"/>
      <c r="I1224" s="18"/>
      <c r="J1224" s="29"/>
      <c r="K1224" s="29"/>
    </row>
    <row r="1225" spans="1:11" ht="25" customHeight="1" x14ac:dyDescent="0.3">
      <c r="A1225" s="11"/>
      <c r="B1225" s="1"/>
      <c r="C1225" s="18"/>
      <c r="D1225" s="18"/>
      <c r="E1225" s="1"/>
      <c r="F1225" s="18"/>
      <c r="G1225" s="18"/>
      <c r="H1225" s="104"/>
      <c r="I1225" s="18"/>
      <c r="J1225" s="29"/>
      <c r="K1225" s="29"/>
    </row>
    <row r="1226" spans="1:11" ht="25" customHeight="1" x14ac:dyDescent="0.3">
      <c r="A1226" s="11"/>
      <c r="B1226" s="1"/>
      <c r="C1226" s="18"/>
      <c r="D1226" s="18"/>
      <c r="E1226" s="1"/>
      <c r="F1226" s="18"/>
      <c r="G1226" s="18"/>
      <c r="H1226" s="104"/>
      <c r="I1226" s="18"/>
      <c r="J1226" s="29"/>
      <c r="K1226" s="29"/>
    </row>
    <row r="1227" spans="1:11" ht="25" customHeight="1" x14ac:dyDescent="0.3">
      <c r="A1227" s="11"/>
      <c r="B1227" s="1"/>
      <c r="C1227" s="18"/>
      <c r="D1227" s="18"/>
      <c r="E1227" s="1"/>
      <c r="F1227" s="18"/>
      <c r="G1227" s="18"/>
      <c r="H1227" s="104"/>
      <c r="I1227" s="18"/>
      <c r="J1227" s="29"/>
      <c r="K1227" s="29"/>
    </row>
    <row r="1228" spans="1:11" ht="25" customHeight="1" x14ac:dyDescent="0.3">
      <c r="A1228" s="11"/>
      <c r="B1228" s="1"/>
      <c r="C1228" s="18"/>
      <c r="D1228" s="18"/>
      <c r="E1228" s="1"/>
      <c r="F1228" s="18"/>
      <c r="G1228" s="18"/>
      <c r="H1228" s="104"/>
      <c r="I1228" s="18"/>
      <c r="J1228" s="29"/>
      <c r="K1228" s="29"/>
    </row>
    <row r="1229" spans="1:11" ht="25" customHeight="1" x14ac:dyDescent="0.3">
      <c r="A1229" s="11"/>
      <c r="B1229" s="1"/>
      <c r="C1229" s="18"/>
      <c r="D1229" s="18"/>
      <c r="E1229" s="1"/>
      <c r="F1229" s="18"/>
      <c r="G1229" s="18"/>
      <c r="H1229" s="104"/>
      <c r="I1229" s="18"/>
      <c r="J1229" s="29"/>
      <c r="K1229" s="29"/>
    </row>
    <row r="1230" spans="1:11" ht="25" customHeight="1" x14ac:dyDescent="0.3">
      <c r="A1230" s="11"/>
      <c r="B1230" s="1"/>
      <c r="C1230" s="18"/>
      <c r="D1230" s="18"/>
      <c r="E1230" s="1"/>
      <c r="F1230" s="18"/>
      <c r="G1230" s="18"/>
      <c r="H1230" s="104"/>
      <c r="I1230" s="18"/>
      <c r="J1230" s="29"/>
      <c r="K1230" s="29"/>
    </row>
    <row r="1231" spans="1:11" ht="25" customHeight="1" x14ac:dyDescent="0.3">
      <c r="A1231" s="11"/>
      <c r="B1231" s="1"/>
      <c r="C1231" s="18"/>
      <c r="D1231" s="18"/>
      <c r="E1231" s="1"/>
      <c r="F1231" s="18"/>
      <c r="G1231" s="18"/>
      <c r="H1231" s="104"/>
      <c r="I1231" s="18"/>
      <c r="J1231" s="29"/>
      <c r="K1231" s="29"/>
    </row>
    <row r="1232" spans="1:11" ht="25" customHeight="1" x14ac:dyDescent="0.3">
      <c r="A1232" s="11"/>
      <c r="B1232" s="1"/>
      <c r="C1232" s="18"/>
      <c r="D1232" s="18"/>
      <c r="E1232" s="1"/>
      <c r="F1232" s="18"/>
      <c r="G1232" s="18"/>
      <c r="H1232" s="104"/>
      <c r="I1232" s="18"/>
      <c r="J1232" s="29"/>
      <c r="K1232" s="29"/>
    </row>
    <row r="1233" spans="1:11" ht="25" customHeight="1" x14ac:dyDescent="0.3">
      <c r="A1233" s="11"/>
      <c r="B1233" s="1"/>
      <c r="C1233" s="18"/>
      <c r="D1233" s="18"/>
      <c r="E1233" s="1"/>
      <c r="F1233" s="18"/>
      <c r="G1233" s="18"/>
      <c r="H1233" s="104"/>
      <c r="I1233" s="18"/>
      <c r="J1233" s="29"/>
      <c r="K1233" s="29"/>
    </row>
    <row r="1234" spans="1:11" ht="25" customHeight="1" x14ac:dyDescent="0.3">
      <c r="A1234" s="11"/>
      <c r="B1234" s="1"/>
      <c r="C1234" s="18"/>
      <c r="D1234" s="18"/>
      <c r="E1234" s="1"/>
      <c r="F1234" s="18"/>
      <c r="G1234" s="18"/>
      <c r="H1234" s="104"/>
      <c r="I1234" s="18"/>
      <c r="J1234" s="29"/>
      <c r="K1234" s="29"/>
    </row>
    <row r="1235" spans="1:11" ht="25" customHeight="1" x14ac:dyDescent="0.3">
      <c r="A1235" s="11"/>
      <c r="B1235" s="1"/>
      <c r="C1235" s="18"/>
      <c r="D1235" s="18"/>
      <c r="E1235" s="1"/>
      <c r="F1235" s="18"/>
      <c r="G1235" s="18"/>
      <c r="H1235" s="104"/>
      <c r="I1235" s="18"/>
      <c r="J1235" s="29"/>
      <c r="K1235" s="29"/>
    </row>
    <row r="1236" spans="1:11" ht="25" customHeight="1" x14ac:dyDescent="0.3">
      <c r="A1236" s="11"/>
      <c r="B1236" s="1"/>
      <c r="C1236" s="18"/>
      <c r="D1236" s="18"/>
      <c r="E1236" s="1"/>
      <c r="F1236" s="18"/>
      <c r="G1236" s="18"/>
      <c r="H1236" s="104"/>
      <c r="I1236" s="18"/>
      <c r="J1236" s="29"/>
      <c r="K1236" s="29"/>
    </row>
    <row r="1237" spans="1:11" ht="25" customHeight="1" x14ac:dyDescent="0.3">
      <c r="A1237" s="11"/>
      <c r="B1237" s="1"/>
      <c r="C1237" s="18"/>
      <c r="D1237" s="18"/>
      <c r="E1237" s="1"/>
      <c r="F1237" s="18"/>
      <c r="G1237" s="18"/>
      <c r="H1237" s="104"/>
      <c r="I1237" s="18"/>
      <c r="J1237" s="29"/>
      <c r="K1237" s="29"/>
    </row>
    <row r="1238" spans="1:11" ht="25" customHeight="1" x14ac:dyDescent="0.3">
      <c r="A1238" s="11"/>
      <c r="B1238" s="1"/>
      <c r="C1238" s="18"/>
      <c r="D1238" s="18"/>
      <c r="E1238" s="1"/>
      <c r="F1238" s="18"/>
      <c r="G1238" s="18"/>
      <c r="H1238" s="104"/>
      <c r="I1238" s="18"/>
      <c r="J1238" s="29"/>
      <c r="K1238" s="29"/>
    </row>
    <row r="1239" spans="1:11" ht="25" customHeight="1" x14ac:dyDescent="0.3">
      <c r="A1239" s="11"/>
      <c r="B1239" s="1"/>
      <c r="C1239" s="18"/>
      <c r="D1239" s="18"/>
      <c r="E1239" s="1"/>
      <c r="F1239" s="18"/>
      <c r="G1239" s="18"/>
      <c r="H1239" s="104"/>
      <c r="I1239" s="18"/>
      <c r="J1239" s="29"/>
      <c r="K1239" s="29"/>
    </row>
    <row r="1240" spans="1:11" ht="25" customHeight="1" x14ac:dyDescent="0.3">
      <c r="A1240" s="11"/>
      <c r="B1240" s="1"/>
      <c r="C1240" s="18"/>
      <c r="D1240" s="18"/>
      <c r="E1240" s="1"/>
      <c r="F1240" s="18"/>
      <c r="G1240" s="18"/>
      <c r="H1240" s="104"/>
      <c r="I1240" s="18"/>
      <c r="J1240" s="29"/>
      <c r="K1240" s="29"/>
    </row>
    <row r="1241" spans="1:11" ht="25" customHeight="1" x14ac:dyDescent="0.3">
      <c r="A1241" s="11"/>
      <c r="B1241" s="1"/>
      <c r="C1241" s="18"/>
      <c r="D1241" s="18"/>
      <c r="E1241" s="1"/>
      <c r="F1241" s="18"/>
      <c r="G1241" s="18"/>
      <c r="H1241" s="104"/>
      <c r="I1241" s="18"/>
      <c r="J1241" s="29"/>
      <c r="K1241" s="29"/>
    </row>
    <row r="1242" spans="1:11" ht="25" customHeight="1" x14ac:dyDescent="0.3">
      <c r="A1242" s="11"/>
      <c r="B1242" s="1"/>
      <c r="C1242" s="18"/>
      <c r="D1242" s="18"/>
      <c r="E1242" s="1"/>
      <c r="F1242" s="18"/>
      <c r="G1242" s="18"/>
      <c r="H1242" s="104"/>
      <c r="I1242" s="18"/>
      <c r="J1242" s="29"/>
      <c r="K1242" s="29"/>
    </row>
    <row r="1243" spans="1:11" ht="25" customHeight="1" x14ac:dyDescent="0.3">
      <c r="A1243" s="11"/>
      <c r="B1243" s="1"/>
      <c r="C1243" s="18"/>
      <c r="D1243" s="18"/>
      <c r="E1243" s="1"/>
      <c r="F1243" s="18"/>
      <c r="G1243" s="18"/>
      <c r="H1243" s="104"/>
      <c r="I1243" s="18"/>
      <c r="J1243" s="29"/>
      <c r="K1243" s="29"/>
    </row>
    <row r="1244" spans="1:11" ht="25" customHeight="1" x14ac:dyDescent="0.3">
      <c r="A1244" s="11"/>
      <c r="B1244" s="1"/>
      <c r="C1244" s="18"/>
      <c r="D1244" s="18"/>
      <c r="E1244" s="1"/>
      <c r="F1244" s="18"/>
      <c r="G1244" s="18"/>
      <c r="H1244" s="104"/>
      <c r="I1244" s="18"/>
      <c r="J1244" s="29"/>
      <c r="K1244" s="29"/>
    </row>
    <row r="1245" spans="1:11" ht="25" customHeight="1" x14ac:dyDescent="0.3">
      <c r="A1245" s="11"/>
      <c r="B1245" s="1"/>
      <c r="C1245" s="18"/>
      <c r="D1245" s="18"/>
      <c r="E1245" s="1"/>
      <c r="F1245" s="18"/>
      <c r="G1245" s="18"/>
      <c r="H1245" s="104"/>
      <c r="I1245" s="18"/>
      <c r="J1245" s="29"/>
      <c r="K1245" s="29"/>
    </row>
    <row r="1246" spans="1:11" ht="25" customHeight="1" x14ac:dyDescent="0.3">
      <c r="A1246" s="11"/>
      <c r="B1246" s="1"/>
      <c r="C1246" s="18"/>
      <c r="D1246" s="18"/>
      <c r="E1246" s="1"/>
      <c r="F1246" s="18"/>
      <c r="G1246" s="18"/>
      <c r="H1246" s="104"/>
      <c r="I1246" s="18"/>
      <c r="J1246" s="29"/>
      <c r="K1246" s="29"/>
    </row>
    <row r="1247" spans="1:11" ht="25" customHeight="1" x14ac:dyDescent="0.3">
      <c r="A1247" s="11"/>
      <c r="B1247" s="1"/>
      <c r="C1247" s="18"/>
      <c r="D1247" s="18"/>
      <c r="E1247" s="1"/>
      <c r="F1247" s="18"/>
      <c r="G1247" s="18"/>
      <c r="H1247" s="104"/>
      <c r="I1247" s="18"/>
      <c r="J1247" s="29"/>
      <c r="K1247" s="29"/>
    </row>
    <row r="1248" spans="1:11" ht="25" customHeight="1" x14ac:dyDescent="0.3">
      <c r="A1248" s="11"/>
      <c r="B1248" s="1"/>
      <c r="C1248" s="18"/>
      <c r="D1248" s="18"/>
      <c r="E1248" s="1"/>
      <c r="F1248" s="18"/>
      <c r="G1248" s="18"/>
      <c r="H1248" s="104"/>
      <c r="I1248" s="18"/>
      <c r="J1248" s="29"/>
      <c r="K1248" s="29"/>
    </row>
    <row r="1249" spans="1:11" ht="25" customHeight="1" x14ac:dyDescent="0.3">
      <c r="A1249" s="11"/>
      <c r="B1249" s="1"/>
      <c r="C1249" s="18"/>
      <c r="D1249" s="18"/>
      <c r="E1249" s="1"/>
      <c r="F1249" s="18"/>
      <c r="G1249" s="18"/>
      <c r="H1249" s="104"/>
      <c r="I1249" s="18"/>
      <c r="J1249" s="29"/>
      <c r="K1249" s="29"/>
    </row>
    <row r="1250" spans="1:11" ht="25" customHeight="1" x14ac:dyDescent="0.3">
      <c r="A1250" s="11"/>
      <c r="B1250" s="1"/>
      <c r="C1250" s="18"/>
      <c r="D1250" s="18"/>
      <c r="E1250" s="1"/>
      <c r="F1250" s="18"/>
      <c r="G1250" s="18"/>
      <c r="H1250" s="104"/>
      <c r="I1250" s="18"/>
      <c r="J1250" s="29"/>
      <c r="K1250" s="29"/>
    </row>
    <row r="1251" spans="1:11" ht="25" customHeight="1" x14ac:dyDescent="0.3">
      <c r="A1251" s="11"/>
      <c r="B1251" s="1"/>
      <c r="C1251" s="18"/>
      <c r="D1251" s="18"/>
      <c r="E1251" s="1"/>
      <c r="F1251" s="18"/>
      <c r="G1251" s="18"/>
      <c r="H1251" s="104"/>
      <c r="I1251" s="18"/>
      <c r="J1251" s="29"/>
      <c r="K1251" s="29"/>
    </row>
    <row r="1252" spans="1:11" ht="25" customHeight="1" x14ac:dyDescent="0.3">
      <c r="A1252" s="11"/>
      <c r="B1252" s="1"/>
      <c r="C1252" s="18"/>
      <c r="D1252" s="18"/>
      <c r="E1252" s="1"/>
      <c r="F1252" s="18"/>
      <c r="G1252" s="18"/>
      <c r="H1252" s="104"/>
      <c r="I1252" s="18"/>
      <c r="J1252" s="29"/>
      <c r="K1252" s="29"/>
    </row>
    <row r="1253" spans="1:11" ht="25" customHeight="1" x14ac:dyDescent="0.3">
      <c r="A1253" s="11"/>
      <c r="B1253" s="1"/>
      <c r="C1253" s="18"/>
      <c r="D1253" s="18"/>
      <c r="E1253" s="1"/>
      <c r="F1253" s="18"/>
      <c r="G1253" s="18"/>
      <c r="H1253" s="104"/>
      <c r="I1253" s="18"/>
      <c r="J1253" s="29"/>
      <c r="K1253" s="29"/>
    </row>
    <row r="1254" spans="1:11" ht="25" customHeight="1" x14ac:dyDescent="0.3">
      <c r="A1254" s="11"/>
      <c r="B1254" s="1"/>
      <c r="C1254" s="18"/>
      <c r="D1254" s="18"/>
      <c r="E1254" s="1"/>
      <c r="F1254" s="18"/>
      <c r="G1254" s="18"/>
      <c r="H1254" s="104"/>
      <c r="I1254" s="18"/>
      <c r="J1254" s="29"/>
      <c r="K1254" s="29"/>
    </row>
    <row r="1255" spans="1:11" ht="25" customHeight="1" x14ac:dyDescent="0.3">
      <c r="A1255" s="11"/>
      <c r="B1255" s="1"/>
      <c r="C1255" s="18"/>
      <c r="D1255" s="18"/>
      <c r="E1255" s="1"/>
      <c r="F1255" s="18"/>
      <c r="G1255" s="18"/>
      <c r="H1255" s="104"/>
      <c r="I1255" s="18"/>
      <c r="J1255" s="29"/>
      <c r="K1255" s="29"/>
    </row>
    <row r="1256" spans="1:11" ht="25" customHeight="1" x14ac:dyDescent="0.3">
      <c r="A1256" s="11"/>
      <c r="B1256" s="1"/>
      <c r="C1256" s="18"/>
      <c r="D1256" s="18"/>
      <c r="E1256" s="1"/>
      <c r="F1256" s="18"/>
      <c r="G1256" s="18"/>
      <c r="H1256" s="104"/>
      <c r="I1256" s="18"/>
      <c r="J1256" s="29"/>
      <c r="K1256" s="29"/>
    </row>
    <row r="1257" spans="1:11" ht="25" customHeight="1" x14ac:dyDescent="0.3">
      <c r="A1257" s="11"/>
      <c r="B1257" s="1"/>
      <c r="C1257" s="18"/>
      <c r="D1257" s="18"/>
      <c r="E1257" s="1"/>
      <c r="F1257" s="18"/>
      <c r="G1257" s="18"/>
      <c r="H1257" s="104"/>
      <c r="I1257" s="18"/>
      <c r="J1257" s="29"/>
      <c r="K1257" s="29"/>
    </row>
    <row r="1258" spans="1:11" ht="25" customHeight="1" x14ac:dyDescent="0.3">
      <c r="A1258" s="11"/>
      <c r="B1258" s="1"/>
      <c r="C1258" s="18"/>
      <c r="D1258" s="18"/>
      <c r="E1258" s="1"/>
      <c r="F1258" s="18"/>
      <c r="G1258" s="18"/>
      <c r="H1258" s="104"/>
      <c r="I1258" s="18"/>
      <c r="J1258" s="29"/>
      <c r="K1258" s="29"/>
    </row>
    <row r="1259" spans="1:11" ht="25" customHeight="1" x14ac:dyDescent="0.3">
      <c r="A1259" s="11"/>
      <c r="B1259" s="1"/>
      <c r="C1259" s="18"/>
      <c r="D1259" s="18"/>
      <c r="E1259" s="1"/>
      <c r="F1259" s="18"/>
      <c r="G1259" s="18"/>
      <c r="H1259" s="104"/>
      <c r="I1259" s="18"/>
      <c r="J1259" s="29"/>
      <c r="K1259" s="29"/>
    </row>
    <row r="1260" spans="1:11" ht="25" customHeight="1" x14ac:dyDescent="0.3">
      <c r="A1260" s="11"/>
      <c r="B1260" s="1"/>
      <c r="C1260" s="18"/>
      <c r="D1260" s="18"/>
      <c r="E1260" s="1"/>
      <c r="F1260" s="18"/>
      <c r="G1260" s="18"/>
      <c r="H1260" s="104"/>
      <c r="I1260" s="18"/>
      <c r="J1260" s="29"/>
      <c r="K1260" s="29"/>
    </row>
    <row r="1261" spans="1:11" ht="25" customHeight="1" x14ac:dyDescent="0.3">
      <c r="A1261" s="11"/>
      <c r="B1261" s="1"/>
      <c r="C1261" s="18"/>
      <c r="D1261" s="18"/>
      <c r="E1261" s="1"/>
      <c r="F1261" s="18"/>
      <c r="G1261" s="18"/>
      <c r="H1261" s="104"/>
      <c r="I1261" s="18"/>
      <c r="J1261" s="29"/>
      <c r="K1261" s="29"/>
    </row>
    <row r="1262" spans="1:11" ht="25" customHeight="1" x14ac:dyDescent="0.3">
      <c r="A1262" s="11"/>
      <c r="B1262" s="1"/>
      <c r="C1262" s="18"/>
      <c r="D1262" s="18"/>
      <c r="E1262" s="1"/>
      <c r="F1262" s="18"/>
      <c r="G1262" s="18"/>
      <c r="H1262" s="104"/>
      <c r="I1262" s="18"/>
      <c r="J1262" s="29"/>
      <c r="K1262" s="29"/>
    </row>
    <row r="1263" spans="1:11" ht="25" customHeight="1" x14ac:dyDescent="0.3">
      <c r="A1263" s="11"/>
      <c r="B1263" s="1"/>
      <c r="C1263" s="18"/>
      <c r="D1263" s="18"/>
      <c r="E1263" s="1"/>
      <c r="F1263" s="18"/>
      <c r="G1263" s="18"/>
      <c r="H1263" s="104"/>
      <c r="I1263" s="18"/>
      <c r="J1263" s="29"/>
      <c r="K1263" s="29"/>
    </row>
    <row r="1264" spans="1:11" ht="25" customHeight="1" x14ac:dyDescent="0.3">
      <c r="A1264" s="11"/>
      <c r="B1264" s="1"/>
      <c r="C1264" s="18"/>
      <c r="D1264" s="18"/>
      <c r="E1264" s="1"/>
      <c r="F1264" s="18"/>
      <c r="G1264" s="18"/>
      <c r="H1264" s="104"/>
      <c r="I1264" s="18"/>
      <c r="J1264" s="29"/>
      <c r="K1264" s="29"/>
    </row>
    <row r="1265" spans="1:11" ht="25" customHeight="1" x14ac:dyDescent="0.3">
      <c r="A1265" s="11"/>
      <c r="B1265" s="1"/>
      <c r="C1265" s="18"/>
      <c r="D1265" s="18"/>
      <c r="E1265" s="1"/>
      <c r="F1265" s="18"/>
      <c r="G1265" s="18"/>
      <c r="H1265" s="104"/>
      <c r="I1265" s="18"/>
      <c r="J1265" s="29"/>
      <c r="K1265" s="29"/>
    </row>
    <row r="1266" spans="1:11" ht="25" customHeight="1" x14ac:dyDescent="0.3">
      <c r="A1266" s="11"/>
      <c r="B1266" s="1"/>
      <c r="C1266" s="18"/>
      <c r="D1266" s="18"/>
      <c r="E1266" s="1"/>
      <c r="F1266" s="18"/>
      <c r="G1266" s="18"/>
      <c r="H1266" s="104"/>
      <c r="I1266" s="18"/>
      <c r="J1266" s="29"/>
      <c r="K1266" s="29"/>
    </row>
    <row r="1267" spans="1:11" ht="25" customHeight="1" x14ac:dyDescent="0.3">
      <c r="A1267" s="11"/>
      <c r="B1267" s="1"/>
      <c r="C1267" s="18"/>
      <c r="D1267" s="18"/>
      <c r="E1267" s="1"/>
      <c r="F1267" s="18"/>
      <c r="G1267" s="18"/>
      <c r="H1267" s="104"/>
      <c r="I1267" s="18"/>
      <c r="J1267" s="29"/>
      <c r="K1267" s="29"/>
    </row>
    <row r="1268" spans="1:11" ht="25" customHeight="1" x14ac:dyDescent="0.3">
      <c r="A1268" s="11"/>
      <c r="B1268" s="1"/>
      <c r="C1268" s="18"/>
      <c r="D1268" s="18"/>
      <c r="E1268" s="1"/>
      <c r="F1268" s="18"/>
      <c r="G1268" s="18"/>
      <c r="H1268" s="104"/>
      <c r="I1268" s="18"/>
      <c r="J1268" s="29"/>
      <c r="K1268" s="29"/>
    </row>
    <row r="1269" spans="1:11" ht="25" customHeight="1" x14ac:dyDescent="0.3">
      <c r="A1269" s="11"/>
      <c r="B1269" s="1"/>
      <c r="C1269" s="18"/>
      <c r="D1269" s="18"/>
      <c r="E1269" s="1"/>
      <c r="F1269" s="18"/>
      <c r="G1269" s="18"/>
      <c r="H1269" s="104"/>
      <c r="I1269" s="18"/>
      <c r="J1269" s="29"/>
      <c r="K1269" s="29"/>
    </row>
    <row r="1270" spans="1:11" ht="25" customHeight="1" x14ac:dyDescent="0.3">
      <c r="A1270" s="11"/>
      <c r="B1270" s="1"/>
      <c r="C1270" s="18"/>
      <c r="D1270" s="18"/>
      <c r="E1270" s="1"/>
      <c r="F1270" s="18"/>
      <c r="G1270" s="18"/>
      <c r="H1270" s="104"/>
      <c r="I1270" s="18"/>
      <c r="J1270" s="29"/>
      <c r="K1270" s="29"/>
    </row>
    <row r="1271" spans="1:11" ht="25" customHeight="1" x14ac:dyDescent="0.3">
      <c r="A1271" s="11"/>
      <c r="B1271" s="1"/>
      <c r="C1271" s="18"/>
      <c r="D1271" s="18"/>
      <c r="E1271" s="1"/>
      <c r="F1271" s="18"/>
      <c r="G1271" s="18"/>
      <c r="H1271" s="104"/>
      <c r="I1271" s="18"/>
      <c r="J1271" s="29"/>
      <c r="K1271" s="29"/>
    </row>
    <row r="1272" spans="1:11" ht="25" customHeight="1" x14ac:dyDescent="0.3">
      <c r="A1272" s="11"/>
      <c r="B1272" s="1"/>
      <c r="C1272" s="18"/>
      <c r="D1272" s="18"/>
      <c r="E1272" s="1"/>
      <c r="F1272" s="18"/>
      <c r="G1272" s="18"/>
      <c r="H1272" s="104"/>
      <c r="I1272" s="18"/>
      <c r="J1272" s="29"/>
      <c r="K1272" s="29"/>
    </row>
    <row r="1273" spans="1:11" ht="25" customHeight="1" x14ac:dyDescent="0.3">
      <c r="A1273" s="11"/>
      <c r="B1273" s="1"/>
      <c r="C1273" s="18"/>
      <c r="D1273" s="18"/>
      <c r="E1273" s="1"/>
      <c r="F1273" s="18"/>
      <c r="G1273" s="18"/>
      <c r="H1273" s="104"/>
      <c r="I1273" s="18"/>
      <c r="J1273" s="29"/>
      <c r="K1273" s="29"/>
    </row>
    <row r="1274" spans="1:11" ht="25" customHeight="1" x14ac:dyDescent="0.3">
      <c r="A1274" s="11"/>
      <c r="B1274" s="1"/>
      <c r="C1274" s="18"/>
      <c r="D1274" s="18"/>
      <c r="E1274" s="1"/>
      <c r="F1274" s="18"/>
      <c r="G1274" s="18"/>
      <c r="H1274" s="104"/>
      <c r="I1274" s="18"/>
      <c r="J1274" s="29"/>
      <c r="K1274" s="29"/>
    </row>
    <row r="1275" spans="1:11" ht="25" customHeight="1" x14ac:dyDescent="0.3">
      <c r="A1275" s="11"/>
      <c r="B1275" s="1"/>
      <c r="C1275" s="18"/>
      <c r="D1275" s="18"/>
      <c r="E1275" s="1"/>
      <c r="F1275" s="18"/>
      <c r="G1275" s="18"/>
      <c r="H1275" s="104"/>
      <c r="I1275" s="18"/>
      <c r="J1275" s="29"/>
      <c r="K1275" s="29"/>
    </row>
    <row r="1276" spans="1:11" ht="25" customHeight="1" x14ac:dyDescent="0.3">
      <c r="A1276" s="11"/>
      <c r="B1276" s="1"/>
      <c r="C1276" s="18"/>
      <c r="D1276" s="18"/>
      <c r="E1276" s="1"/>
      <c r="F1276" s="18"/>
      <c r="G1276" s="18"/>
      <c r="H1276" s="104"/>
      <c r="I1276" s="18"/>
      <c r="J1276" s="29"/>
      <c r="K1276" s="29"/>
    </row>
    <row r="1277" spans="1:11" ht="25" customHeight="1" x14ac:dyDescent="0.3">
      <c r="A1277" s="11"/>
      <c r="B1277" s="1"/>
      <c r="C1277" s="18"/>
      <c r="D1277" s="18"/>
      <c r="E1277" s="1"/>
      <c r="F1277" s="18"/>
      <c r="G1277" s="18"/>
      <c r="H1277" s="104"/>
      <c r="I1277" s="18"/>
      <c r="J1277" s="29"/>
      <c r="K1277" s="29"/>
    </row>
    <row r="1278" spans="1:11" ht="25" customHeight="1" x14ac:dyDescent="0.3">
      <c r="A1278" s="11"/>
      <c r="B1278" s="1"/>
      <c r="C1278" s="18"/>
      <c r="D1278" s="18"/>
      <c r="E1278" s="1"/>
      <c r="F1278" s="18"/>
      <c r="G1278" s="18"/>
      <c r="H1278" s="104"/>
      <c r="I1278" s="18"/>
      <c r="J1278" s="29"/>
      <c r="K1278" s="29"/>
    </row>
    <row r="1279" spans="1:11" ht="25" customHeight="1" x14ac:dyDescent="0.3">
      <c r="A1279" s="11"/>
      <c r="B1279" s="1"/>
      <c r="C1279" s="18"/>
      <c r="D1279" s="18"/>
      <c r="E1279" s="1"/>
      <c r="F1279" s="18"/>
      <c r="G1279" s="18"/>
      <c r="H1279" s="104"/>
      <c r="I1279" s="18"/>
      <c r="J1279" s="29"/>
      <c r="K1279" s="29"/>
    </row>
    <row r="1280" spans="1:11" ht="25" customHeight="1" x14ac:dyDescent="0.3">
      <c r="A1280" s="11"/>
      <c r="B1280" s="1"/>
      <c r="C1280" s="18"/>
      <c r="D1280" s="18"/>
      <c r="E1280" s="1"/>
      <c r="F1280" s="18"/>
      <c r="G1280" s="18"/>
      <c r="H1280" s="104"/>
      <c r="I1280" s="18"/>
      <c r="J1280" s="29"/>
      <c r="K1280" s="29"/>
    </row>
    <row r="1281" spans="1:11" ht="25" customHeight="1" x14ac:dyDescent="0.3">
      <c r="A1281" s="11"/>
      <c r="B1281" s="1"/>
      <c r="C1281" s="18"/>
      <c r="D1281" s="18"/>
      <c r="E1281" s="1"/>
      <c r="F1281" s="18"/>
      <c r="G1281" s="18"/>
      <c r="H1281" s="104"/>
      <c r="I1281" s="18"/>
      <c r="J1281" s="29"/>
      <c r="K1281" s="29"/>
    </row>
    <row r="1282" spans="1:11" ht="25" customHeight="1" x14ac:dyDescent="0.3">
      <c r="A1282" s="11"/>
      <c r="B1282" s="1"/>
      <c r="C1282" s="18"/>
      <c r="D1282" s="18"/>
      <c r="E1282" s="1"/>
      <c r="F1282" s="18"/>
      <c r="G1282" s="18"/>
      <c r="H1282" s="104"/>
      <c r="I1282" s="18"/>
      <c r="J1282" s="29"/>
      <c r="K1282" s="29"/>
    </row>
    <row r="1283" spans="1:11" ht="25" customHeight="1" x14ac:dyDescent="0.3">
      <c r="A1283" s="11"/>
      <c r="B1283" s="1"/>
      <c r="C1283" s="18"/>
      <c r="D1283" s="18"/>
      <c r="E1283" s="1"/>
      <c r="F1283" s="18"/>
      <c r="G1283" s="18"/>
      <c r="H1283" s="104"/>
      <c r="I1283" s="18"/>
      <c r="J1283" s="29"/>
      <c r="K1283" s="29"/>
    </row>
    <row r="1284" spans="1:11" ht="25" customHeight="1" x14ac:dyDescent="0.3">
      <c r="A1284" s="11"/>
      <c r="B1284" s="1"/>
      <c r="C1284" s="18"/>
      <c r="D1284" s="18"/>
      <c r="E1284" s="1"/>
      <c r="F1284" s="18"/>
      <c r="G1284" s="18"/>
      <c r="H1284" s="104"/>
      <c r="I1284" s="18"/>
      <c r="J1284" s="29"/>
      <c r="K1284" s="29"/>
    </row>
    <row r="1285" spans="1:11" ht="25" customHeight="1" x14ac:dyDescent="0.3">
      <c r="A1285" s="11"/>
      <c r="B1285" s="1"/>
      <c r="C1285" s="18"/>
      <c r="D1285" s="18"/>
      <c r="E1285" s="1"/>
      <c r="F1285" s="18"/>
      <c r="G1285" s="18"/>
      <c r="H1285" s="104"/>
      <c r="I1285" s="18"/>
      <c r="J1285" s="29"/>
      <c r="K1285" s="29"/>
    </row>
    <row r="1286" spans="1:11" ht="25" customHeight="1" x14ac:dyDescent="0.3">
      <c r="A1286" s="11"/>
      <c r="B1286" s="1"/>
      <c r="C1286" s="18"/>
      <c r="D1286" s="18"/>
      <c r="E1286" s="1"/>
      <c r="F1286" s="18"/>
      <c r="G1286" s="18"/>
      <c r="H1286" s="104"/>
      <c r="I1286" s="18"/>
      <c r="J1286" s="29"/>
      <c r="K1286" s="29"/>
    </row>
    <row r="1287" spans="1:11" ht="25" customHeight="1" x14ac:dyDescent="0.3">
      <c r="A1287" s="11"/>
      <c r="B1287" s="1"/>
      <c r="C1287" s="18"/>
      <c r="D1287" s="18"/>
      <c r="E1287" s="1"/>
      <c r="F1287" s="18"/>
      <c r="G1287" s="18"/>
      <c r="H1287" s="104"/>
      <c r="I1287" s="18"/>
      <c r="J1287" s="29"/>
      <c r="K1287" s="29"/>
    </row>
    <row r="1288" spans="1:11" ht="25" customHeight="1" x14ac:dyDescent="0.3">
      <c r="A1288" s="11"/>
      <c r="B1288" s="1"/>
      <c r="C1288" s="18"/>
      <c r="D1288" s="18"/>
      <c r="E1288" s="1"/>
      <c r="F1288" s="18"/>
      <c r="G1288" s="18"/>
      <c r="H1288" s="104"/>
      <c r="I1288" s="18"/>
      <c r="J1288" s="29"/>
      <c r="K1288" s="29"/>
    </row>
    <row r="1289" spans="1:11" ht="25" customHeight="1" x14ac:dyDescent="0.3">
      <c r="A1289" s="11"/>
      <c r="B1289" s="1"/>
      <c r="C1289" s="18"/>
      <c r="D1289" s="18"/>
      <c r="E1289" s="1"/>
      <c r="F1289" s="18"/>
      <c r="G1289" s="18"/>
      <c r="H1289" s="104"/>
      <c r="I1289" s="18"/>
      <c r="J1289" s="29"/>
      <c r="K1289" s="29"/>
    </row>
    <row r="1290" spans="1:11" ht="25" customHeight="1" x14ac:dyDescent="0.3">
      <c r="A1290" s="11"/>
      <c r="B1290" s="1"/>
      <c r="C1290" s="18"/>
      <c r="D1290" s="18"/>
      <c r="E1290" s="1"/>
      <c r="F1290" s="18"/>
      <c r="G1290" s="18"/>
      <c r="H1290" s="104"/>
      <c r="I1290" s="18"/>
      <c r="J1290" s="29"/>
      <c r="K1290" s="29"/>
    </row>
    <row r="1291" spans="1:11" ht="25" customHeight="1" x14ac:dyDescent="0.3">
      <c r="A1291" s="11"/>
      <c r="B1291" s="1"/>
      <c r="C1291" s="18"/>
      <c r="D1291" s="18"/>
      <c r="E1291" s="1"/>
      <c r="F1291" s="18"/>
      <c r="G1291" s="18"/>
      <c r="H1291" s="104"/>
      <c r="I1291" s="18"/>
      <c r="J1291" s="29"/>
      <c r="K1291" s="29"/>
    </row>
    <row r="1292" spans="1:11" ht="25" customHeight="1" x14ac:dyDescent="0.3">
      <c r="A1292" s="11"/>
      <c r="B1292" s="1"/>
      <c r="C1292" s="18"/>
      <c r="D1292" s="18"/>
      <c r="E1292" s="1"/>
      <c r="F1292" s="18"/>
      <c r="G1292" s="18"/>
      <c r="H1292" s="104"/>
      <c r="I1292" s="18"/>
      <c r="J1292" s="29"/>
      <c r="K1292" s="29"/>
    </row>
    <row r="1293" spans="1:11" ht="25" customHeight="1" x14ac:dyDescent="0.3">
      <c r="A1293" s="11"/>
      <c r="B1293" s="1"/>
      <c r="C1293" s="18"/>
      <c r="D1293" s="18"/>
      <c r="E1293" s="1"/>
      <c r="F1293" s="18"/>
      <c r="G1293" s="18"/>
      <c r="H1293" s="104"/>
      <c r="I1293" s="18"/>
      <c r="J1293" s="29"/>
      <c r="K1293" s="29"/>
    </row>
    <row r="1294" spans="1:11" ht="25" customHeight="1" x14ac:dyDescent="0.3">
      <c r="A1294" s="11"/>
      <c r="B1294" s="1"/>
      <c r="C1294" s="18"/>
      <c r="D1294" s="18"/>
      <c r="E1294" s="1"/>
      <c r="F1294" s="18"/>
      <c r="G1294" s="18"/>
      <c r="H1294" s="104"/>
      <c r="I1294" s="18"/>
      <c r="J1294" s="29"/>
      <c r="K1294" s="29"/>
    </row>
    <row r="1295" spans="1:11" ht="25" customHeight="1" x14ac:dyDescent="0.3">
      <c r="A1295" s="11"/>
      <c r="B1295" s="1"/>
      <c r="C1295" s="18"/>
      <c r="D1295" s="18"/>
      <c r="E1295" s="1"/>
      <c r="F1295" s="18"/>
      <c r="G1295" s="18"/>
      <c r="H1295" s="104"/>
      <c r="I1295" s="18"/>
      <c r="J1295" s="29"/>
      <c r="K1295" s="29"/>
    </row>
    <row r="1296" spans="1:11" ht="25" customHeight="1" x14ac:dyDescent="0.3">
      <c r="A1296" s="11"/>
      <c r="B1296" s="1"/>
      <c r="C1296" s="18"/>
      <c r="D1296" s="18"/>
      <c r="E1296" s="1"/>
      <c r="F1296" s="18"/>
      <c r="G1296" s="18"/>
      <c r="H1296" s="104"/>
      <c r="I1296" s="18"/>
      <c r="J1296" s="29"/>
      <c r="K1296" s="29"/>
    </row>
    <row r="1297" spans="1:11" ht="25" customHeight="1" x14ac:dyDescent="0.3">
      <c r="A1297" s="11"/>
      <c r="B1297" s="1"/>
      <c r="C1297" s="18"/>
      <c r="D1297" s="18"/>
      <c r="E1297" s="1"/>
      <c r="F1297" s="18"/>
      <c r="G1297" s="18"/>
      <c r="H1297" s="104"/>
      <c r="I1297" s="18"/>
      <c r="J1297" s="29"/>
      <c r="K1297" s="29"/>
    </row>
    <row r="1298" spans="1:11" ht="25" customHeight="1" x14ac:dyDescent="0.3">
      <c r="A1298" s="11"/>
      <c r="B1298" s="1"/>
      <c r="C1298" s="18"/>
      <c r="D1298" s="18"/>
      <c r="E1298" s="1"/>
      <c r="F1298" s="18"/>
      <c r="G1298" s="18"/>
      <c r="H1298" s="104"/>
      <c r="I1298" s="18"/>
      <c r="J1298" s="29"/>
      <c r="K1298" s="29"/>
    </row>
    <row r="1299" spans="1:11" ht="25" customHeight="1" x14ac:dyDescent="0.3">
      <c r="A1299" s="11"/>
      <c r="B1299" s="1"/>
      <c r="C1299" s="18"/>
      <c r="D1299" s="18"/>
      <c r="E1299" s="1"/>
      <c r="F1299" s="18"/>
      <c r="G1299" s="18"/>
      <c r="H1299" s="104"/>
      <c r="I1299" s="18"/>
      <c r="J1299" s="29"/>
      <c r="K1299" s="29"/>
    </row>
    <row r="1300" spans="1:11" ht="25" customHeight="1" x14ac:dyDescent="0.3">
      <c r="A1300" s="11"/>
      <c r="B1300" s="1"/>
      <c r="C1300" s="18"/>
      <c r="D1300" s="18"/>
      <c r="E1300" s="1"/>
      <c r="F1300" s="18"/>
      <c r="G1300" s="18"/>
      <c r="H1300" s="104"/>
      <c r="I1300" s="18"/>
      <c r="J1300" s="29"/>
      <c r="K1300" s="29"/>
    </row>
    <row r="1301" spans="1:11" ht="25" customHeight="1" x14ac:dyDescent="0.3">
      <c r="A1301" s="11"/>
      <c r="B1301" s="1"/>
      <c r="C1301" s="18"/>
      <c r="D1301" s="18"/>
      <c r="E1301" s="1"/>
      <c r="F1301" s="18"/>
      <c r="G1301" s="18"/>
      <c r="H1301" s="104"/>
      <c r="I1301" s="18"/>
      <c r="J1301" s="29"/>
      <c r="K1301" s="29"/>
    </row>
    <row r="1302" spans="1:11" ht="25" customHeight="1" x14ac:dyDescent="0.3">
      <c r="A1302" s="11"/>
      <c r="B1302" s="1"/>
      <c r="C1302" s="18"/>
      <c r="D1302" s="18"/>
      <c r="E1302" s="1"/>
      <c r="F1302" s="18"/>
      <c r="G1302" s="18"/>
      <c r="H1302" s="104"/>
      <c r="I1302" s="18"/>
      <c r="J1302" s="29"/>
      <c r="K1302" s="29"/>
    </row>
    <row r="1303" spans="1:11" ht="25" customHeight="1" x14ac:dyDescent="0.3">
      <c r="A1303" s="11"/>
      <c r="B1303" s="1"/>
      <c r="C1303" s="18"/>
      <c r="D1303" s="18"/>
      <c r="E1303" s="1"/>
      <c r="F1303" s="18"/>
      <c r="G1303" s="18"/>
      <c r="H1303" s="104"/>
      <c r="I1303" s="18"/>
      <c r="J1303" s="29"/>
      <c r="K1303" s="29"/>
    </row>
    <row r="1304" spans="1:11" ht="25" customHeight="1" x14ac:dyDescent="0.3">
      <c r="A1304" s="11"/>
      <c r="B1304" s="1"/>
      <c r="C1304" s="18"/>
      <c r="D1304" s="18"/>
      <c r="E1304" s="1"/>
      <c r="F1304" s="18"/>
      <c r="G1304" s="18"/>
      <c r="H1304" s="104"/>
      <c r="I1304" s="18"/>
      <c r="J1304" s="29"/>
      <c r="K1304" s="29"/>
    </row>
    <row r="1305" spans="1:11" ht="25" customHeight="1" x14ac:dyDescent="0.3">
      <c r="A1305" s="11"/>
      <c r="B1305" s="1"/>
      <c r="C1305" s="18"/>
      <c r="D1305" s="18"/>
      <c r="E1305" s="1"/>
      <c r="F1305" s="18"/>
      <c r="G1305" s="18"/>
      <c r="H1305" s="104"/>
      <c r="I1305" s="18"/>
      <c r="J1305" s="29"/>
      <c r="K1305" s="29"/>
    </row>
    <row r="1306" spans="1:11" ht="25" customHeight="1" x14ac:dyDescent="0.3">
      <c r="A1306" s="11"/>
      <c r="B1306" s="1"/>
      <c r="C1306" s="18"/>
      <c r="D1306" s="18"/>
      <c r="E1306" s="1"/>
      <c r="F1306" s="18"/>
      <c r="G1306" s="18"/>
      <c r="H1306" s="104"/>
      <c r="I1306" s="18"/>
      <c r="J1306" s="29"/>
      <c r="K1306" s="29"/>
    </row>
    <row r="1307" spans="1:11" ht="25" customHeight="1" x14ac:dyDescent="0.3">
      <c r="A1307" s="11"/>
      <c r="B1307" s="1"/>
      <c r="C1307" s="18"/>
      <c r="D1307" s="18"/>
      <c r="E1307" s="1"/>
      <c r="F1307" s="18"/>
      <c r="G1307" s="18"/>
      <c r="H1307" s="104"/>
      <c r="I1307" s="18"/>
      <c r="J1307" s="29"/>
      <c r="K1307" s="29"/>
    </row>
    <row r="1308" spans="1:11" ht="25" customHeight="1" x14ac:dyDescent="0.3">
      <c r="A1308" s="11"/>
      <c r="B1308" s="1"/>
      <c r="C1308" s="18"/>
      <c r="D1308" s="18"/>
      <c r="E1308" s="1"/>
      <c r="F1308" s="18"/>
      <c r="G1308" s="18"/>
      <c r="H1308" s="104"/>
      <c r="I1308" s="18"/>
      <c r="J1308" s="29"/>
      <c r="K1308" s="29"/>
    </row>
    <row r="1309" spans="1:11" ht="25" customHeight="1" x14ac:dyDescent="0.3">
      <c r="A1309" s="11"/>
      <c r="B1309" s="1"/>
      <c r="C1309" s="18"/>
      <c r="D1309" s="18"/>
      <c r="E1309" s="1"/>
      <c r="F1309" s="18"/>
      <c r="G1309" s="18"/>
      <c r="H1309" s="104"/>
      <c r="I1309" s="18"/>
      <c r="J1309" s="29"/>
      <c r="K1309" s="29"/>
    </row>
    <row r="1310" spans="1:11" ht="25" customHeight="1" x14ac:dyDescent="0.3">
      <c r="A1310" s="11"/>
      <c r="B1310" s="1"/>
      <c r="C1310" s="18"/>
      <c r="D1310" s="18"/>
      <c r="E1310" s="1"/>
      <c r="F1310" s="18"/>
      <c r="G1310" s="18"/>
      <c r="H1310" s="104"/>
      <c r="I1310" s="18"/>
      <c r="J1310" s="29"/>
      <c r="K1310" s="29"/>
    </row>
    <row r="1311" spans="1:11" ht="25" customHeight="1" x14ac:dyDescent="0.3">
      <c r="A1311" s="11"/>
      <c r="B1311" s="1"/>
      <c r="C1311" s="18"/>
      <c r="D1311" s="18"/>
      <c r="E1311" s="1"/>
      <c r="F1311" s="18"/>
      <c r="G1311" s="18"/>
      <c r="H1311" s="104"/>
      <c r="I1311" s="18"/>
      <c r="J1311" s="29"/>
      <c r="K1311" s="29"/>
    </row>
    <row r="1312" spans="1:11" ht="25" customHeight="1" x14ac:dyDescent="0.3">
      <c r="A1312" s="11"/>
      <c r="B1312" s="1"/>
      <c r="C1312" s="18"/>
      <c r="D1312" s="18"/>
      <c r="E1312" s="1"/>
      <c r="F1312" s="18"/>
      <c r="G1312" s="18"/>
      <c r="H1312" s="104"/>
      <c r="I1312" s="18"/>
      <c r="J1312" s="29"/>
      <c r="K1312" s="29"/>
    </row>
    <row r="1313" spans="1:11" ht="25" customHeight="1" x14ac:dyDescent="0.3">
      <c r="A1313" s="11"/>
      <c r="B1313" s="1"/>
      <c r="C1313" s="18"/>
      <c r="D1313" s="18"/>
      <c r="E1313" s="1"/>
      <c r="F1313" s="18"/>
      <c r="G1313" s="18"/>
      <c r="H1313" s="104"/>
      <c r="I1313" s="18"/>
      <c r="J1313" s="29"/>
      <c r="K1313" s="29"/>
    </row>
    <row r="1314" spans="1:11" ht="25" customHeight="1" x14ac:dyDescent="0.3">
      <c r="A1314" s="11"/>
      <c r="B1314" s="1"/>
      <c r="C1314" s="18"/>
      <c r="D1314" s="18"/>
      <c r="E1314" s="1"/>
      <c r="F1314" s="18"/>
      <c r="G1314" s="18"/>
      <c r="H1314" s="104"/>
      <c r="I1314" s="18"/>
      <c r="J1314" s="29"/>
      <c r="K1314" s="29"/>
    </row>
    <row r="1315" spans="1:11" ht="25" customHeight="1" x14ac:dyDescent="0.3">
      <c r="A1315" s="11"/>
      <c r="B1315" s="1"/>
      <c r="C1315" s="18"/>
      <c r="D1315" s="18"/>
      <c r="E1315" s="1"/>
      <c r="F1315" s="18"/>
      <c r="G1315" s="18"/>
      <c r="H1315" s="104"/>
      <c r="I1315" s="18"/>
      <c r="J1315" s="29"/>
      <c r="K1315" s="29"/>
    </row>
    <row r="1316" spans="1:11" ht="25" customHeight="1" x14ac:dyDescent="0.3">
      <c r="A1316" s="11"/>
      <c r="B1316" s="1"/>
      <c r="C1316" s="18"/>
      <c r="D1316" s="18"/>
      <c r="E1316" s="1"/>
      <c r="F1316" s="18"/>
      <c r="G1316" s="18"/>
      <c r="H1316" s="104"/>
      <c r="I1316" s="18"/>
      <c r="J1316" s="29"/>
      <c r="K1316" s="29"/>
    </row>
    <row r="1317" spans="1:11" ht="25" customHeight="1" x14ac:dyDescent="0.3">
      <c r="A1317" s="11"/>
      <c r="B1317" s="1"/>
      <c r="C1317" s="18"/>
      <c r="D1317" s="18"/>
      <c r="E1317" s="1"/>
      <c r="F1317" s="18"/>
      <c r="G1317" s="18"/>
      <c r="H1317" s="104"/>
      <c r="I1317" s="18"/>
      <c r="J1317" s="29"/>
      <c r="K1317" s="29"/>
    </row>
    <row r="1318" spans="1:11" ht="25" customHeight="1" x14ac:dyDescent="0.3">
      <c r="A1318" s="11"/>
      <c r="B1318" s="1"/>
      <c r="C1318" s="18"/>
      <c r="D1318" s="18"/>
      <c r="E1318" s="1"/>
      <c r="F1318" s="18"/>
      <c r="G1318" s="18"/>
      <c r="H1318" s="104"/>
      <c r="I1318" s="18"/>
      <c r="J1318" s="29"/>
      <c r="K1318" s="29"/>
    </row>
    <row r="1319" spans="1:11" ht="25" customHeight="1" x14ac:dyDescent="0.3">
      <c r="A1319" s="11"/>
      <c r="B1319" s="1"/>
      <c r="C1319" s="18"/>
      <c r="D1319" s="18"/>
      <c r="E1319" s="1"/>
      <c r="F1319" s="18"/>
      <c r="G1319" s="18"/>
      <c r="H1319" s="104"/>
      <c r="I1319" s="18"/>
      <c r="J1319" s="29"/>
      <c r="K1319" s="29"/>
    </row>
    <row r="1320" spans="1:11" ht="25" customHeight="1" x14ac:dyDescent="0.3">
      <c r="A1320" s="11"/>
      <c r="B1320" s="1"/>
      <c r="C1320" s="18"/>
      <c r="D1320" s="18"/>
      <c r="E1320" s="1"/>
      <c r="F1320" s="18"/>
      <c r="G1320" s="18"/>
      <c r="H1320" s="104"/>
      <c r="I1320" s="18"/>
      <c r="J1320" s="29"/>
      <c r="K1320" s="29"/>
    </row>
    <row r="1321" spans="1:11" ht="25" customHeight="1" x14ac:dyDescent="0.3">
      <c r="A1321" s="11"/>
      <c r="B1321" s="1"/>
      <c r="C1321" s="18"/>
      <c r="D1321" s="18"/>
      <c r="E1321" s="1"/>
      <c r="F1321" s="18"/>
      <c r="G1321" s="18"/>
      <c r="H1321" s="104"/>
      <c r="I1321" s="18"/>
      <c r="J1321" s="29"/>
      <c r="K1321" s="29"/>
    </row>
    <row r="1322" spans="1:11" ht="25" customHeight="1" x14ac:dyDescent="0.3">
      <c r="A1322" s="11"/>
      <c r="B1322" s="1"/>
      <c r="C1322" s="18"/>
      <c r="D1322" s="18"/>
      <c r="E1322" s="1"/>
      <c r="F1322" s="18"/>
      <c r="G1322" s="18"/>
      <c r="H1322" s="104"/>
      <c r="I1322" s="18"/>
      <c r="J1322" s="29"/>
      <c r="K1322" s="29"/>
    </row>
    <row r="1323" spans="1:11" ht="25" customHeight="1" x14ac:dyDescent="0.3">
      <c r="A1323" s="11"/>
      <c r="B1323" s="1"/>
      <c r="C1323" s="18"/>
      <c r="D1323" s="18"/>
      <c r="E1323" s="1"/>
      <c r="F1323" s="18"/>
      <c r="G1323" s="18"/>
      <c r="H1323" s="104"/>
      <c r="I1323" s="18"/>
      <c r="J1323" s="29"/>
      <c r="K1323" s="29"/>
    </row>
    <row r="1324" spans="1:11" ht="25" customHeight="1" x14ac:dyDescent="0.3">
      <c r="A1324" s="11"/>
      <c r="B1324" s="1"/>
      <c r="C1324" s="18"/>
      <c r="D1324" s="18"/>
      <c r="E1324" s="1"/>
      <c r="F1324" s="18"/>
      <c r="G1324" s="18"/>
      <c r="H1324" s="104"/>
      <c r="I1324" s="18"/>
      <c r="J1324" s="29"/>
      <c r="K1324" s="29"/>
    </row>
    <row r="1325" spans="1:11" ht="25" customHeight="1" x14ac:dyDescent="0.3">
      <c r="A1325" s="11"/>
      <c r="B1325" s="1"/>
      <c r="C1325" s="18"/>
      <c r="D1325" s="18"/>
      <c r="E1325" s="1"/>
      <c r="F1325" s="18"/>
      <c r="G1325" s="18"/>
      <c r="H1325" s="104"/>
      <c r="I1325" s="18"/>
      <c r="J1325" s="29"/>
      <c r="K1325" s="29"/>
    </row>
    <row r="1326" spans="1:11" ht="25" customHeight="1" x14ac:dyDescent="0.3">
      <c r="A1326" s="11"/>
      <c r="B1326" s="1"/>
      <c r="C1326" s="18"/>
      <c r="D1326" s="18"/>
      <c r="E1326" s="1"/>
      <c r="F1326" s="18"/>
      <c r="G1326" s="18"/>
      <c r="H1326" s="104"/>
      <c r="I1326" s="18"/>
      <c r="J1326" s="29"/>
      <c r="K1326" s="29"/>
    </row>
    <row r="1327" spans="1:11" ht="25" customHeight="1" x14ac:dyDescent="0.3">
      <c r="A1327" s="11"/>
      <c r="B1327" s="1"/>
      <c r="C1327" s="18"/>
      <c r="D1327" s="18"/>
      <c r="E1327" s="1"/>
      <c r="F1327" s="18"/>
      <c r="G1327" s="18"/>
      <c r="H1327" s="104"/>
      <c r="I1327" s="18"/>
      <c r="J1327" s="29"/>
      <c r="K1327" s="29"/>
    </row>
    <row r="1328" spans="1:11" ht="25" customHeight="1" x14ac:dyDescent="0.3">
      <c r="A1328" s="11"/>
      <c r="B1328" s="1"/>
      <c r="C1328" s="18"/>
      <c r="D1328" s="18"/>
      <c r="E1328" s="1"/>
      <c r="F1328" s="18"/>
      <c r="G1328" s="18"/>
      <c r="H1328" s="104"/>
      <c r="I1328" s="18"/>
      <c r="J1328" s="29"/>
      <c r="K1328" s="29"/>
    </row>
    <row r="1329" spans="1:11" ht="25" customHeight="1" x14ac:dyDescent="0.3">
      <c r="A1329" s="11"/>
      <c r="B1329" s="1"/>
      <c r="C1329" s="18"/>
      <c r="D1329" s="18"/>
      <c r="E1329" s="1"/>
      <c r="F1329" s="18"/>
      <c r="G1329" s="18"/>
      <c r="H1329" s="104"/>
      <c r="I1329" s="18"/>
      <c r="J1329" s="29"/>
      <c r="K1329" s="29"/>
    </row>
    <row r="1330" spans="1:11" ht="25" customHeight="1" x14ac:dyDescent="0.3">
      <c r="A1330" s="11"/>
      <c r="B1330" s="1"/>
      <c r="C1330" s="18"/>
      <c r="D1330" s="18"/>
      <c r="E1330" s="1"/>
      <c r="F1330" s="18"/>
      <c r="G1330" s="18"/>
      <c r="H1330" s="104"/>
      <c r="I1330" s="18"/>
      <c r="J1330" s="29"/>
      <c r="K1330" s="29"/>
    </row>
    <row r="1331" spans="1:11" ht="25" customHeight="1" x14ac:dyDescent="0.3">
      <c r="A1331" s="11"/>
      <c r="B1331" s="1"/>
      <c r="C1331" s="18"/>
      <c r="D1331" s="18"/>
      <c r="E1331" s="1"/>
      <c r="F1331" s="18"/>
      <c r="G1331" s="18"/>
      <c r="H1331" s="104"/>
      <c r="I1331" s="18"/>
      <c r="J1331" s="29"/>
      <c r="K1331" s="29"/>
    </row>
    <row r="1332" spans="1:11" ht="25" customHeight="1" x14ac:dyDescent="0.3">
      <c r="A1332" s="11"/>
      <c r="B1332" s="1"/>
      <c r="C1332" s="18"/>
      <c r="D1332" s="18"/>
      <c r="E1332" s="1"/>
      <c r="F1332" s="18"/>
      <c r="G1332" s="18"/>
      <c r="H1332" s="104"/>
      <c r="I1332" s="18"/>
      <c r="J1332" s="29"/>
      <c r="K1332" s="29"/>
    </row>
    <row r="1333" spans="1:11" ht="25" customHeight="1" x14ac:dyDescent="0.3">
      <c r="A1333" s="11"/>
      <c r="B1333" s="1"/>
      <c r="C1333" s="18"/>
      <c r="D1333" s="18"/>
      <c r="E1333" s="1"/>
      <c r="F1333" s="18"/>
      <c r="G1333" s="18"/>
      <c r="H1333" s="104"/>
      <c r="I1333" s="18"/>
      <c r="J1333" s="29"/>
      <c r="K1333" s="29"/>
    </row>
    <row r="1334" spans="1:11" ht="25" customHeight="1" x14ac:dyDescent="0.3">
      <c r="A1334" s="11"/>
      <c r="B1334" s="1"/>
      <c r="C1334" s="18"/>
      <c r="D1334" s="18"/>
      <c r="E1334" s="1"/>
      <c r="F1334" s="18"/>
      <c r="G1334" s="18"/>
      <c r="H1334" s="104"/>
      <c r="I1334" s="18"/>
      <c r="J1334" s="29"/>
      <c r="K1334" s="29"/>
    </row>
    <row r="1335" spans="1:11" ht="25" customHeight="1" x14ac:dyDescent="0.3">
      <c r="A1335" s="11"/>
      <c r="B1335" s="1"/>
      <c r="C1335" s="18"/>
      <c r="D1335" s="18"/>
      <c r="E1335" s="1"/>
      <c r="F1335" s="18"/>
      <c r="G1335" s="18"/>
      <c r="H1335" s="104"/>
      <c r="I1335" s="18"/>
      <c r="J1335" s="29"/>
      <c r="K1335" s="29"/>
    </row>
    <row r="1336" spans="1:11" ht="25" customHeight="1" x14ac:dyDescent="0.3">
      <c r="A1336" s="11"/>
      <c r="B1336" s="1"/>
      <c r="C1336" s="18"/>
      <c r="D1336" s="18"/>
      <c r="E1336" s="1"/>
      <c r="F1336" s="18"/>
      <c r="G1336" s="18"/>
      <c r="H1336" s="104"/>
      <c r="I1336" s="18"/>
      <c r="J1336" s="29"/>
      <c r="K1336" s="29"/>
    </row>
    <row r="1337" spans="1:11" ht="25" customHeight="1" x14ac:dyDescent="0.3">
      <c r="A1337" s="11"/>
      <c r="B1337" s="1"/>
      <c r="C1337" s="18"/>
      <c r="D1337" s="18"/>
      <c r="E1337" s="1"/>
      <c r="F1337" s="18"/>
      <c r="G1337" s="18"/>
      <c r="H1337" s="104"/>
      <c r="I1337" s="18"/>
      <c r="J1337" s="29"/>
      <c r="K1337" s="29"/>
    </row>
    <row r="1338" spans="1:11" ht="25" customHeight="1" x14ac:dyDescent="0.3">
      <c r="A1338" s="11"/>
      <c r="B1338" s="1"/>
      <c r="C1338" s="18"/>
      <c r="D1338" s="18"/>
      <c r="E1338" s="1"/>
      <c r="F1338" s="18"/>
      <c r="G1338" s="18"/>
      <c r="H1338" s="104"/>
      <c r="I1338" s="18"/>
      <c r="J1338" s="29"/>
      <c r="K1338" s="29"/>
    </row>
    <row r="1339" spans="1:11" ht="25" customHeight="1" x14ac:dyDescent="0.3">
      <c r="A1339" s="11"/>
      <c r="B1339" s="1"/>
      <c r="C1339" s="18"/>
      <c r="D1339" s="18"/>
      <c r="E1339" s="1"/>
      <c r="F1339" s="18"/>
      <c r="G1339" s="18"/>
      <c r="H1339" s="104"/>
      <c r="I1339" s="18"/>
      <c r="J1339" s="29"/>
      <c r="K1339" s="29"/>
    </row>
    <row r="1340" spans="1:11" ht="25" customHeight="1" x14ac:dyDescent="0.3">
      <c r="A1340" s="11"/>
      <c r="B1340" s="1"/>
      <c r="C1340" s="18"/>
      <c r="D1340" s="18"/>
      <c r="E1340" s="1"/>
      <c r="F1340" s="18"/>
      <c r="G1340" s="18"/>
      <c r="H1340" s="104"/>
      <c r="I1340" s="18"/>
      <c r="J1340" s="29"/>
      <c r="K1340" s="29"/>
    </row>
    <row r="1341" spans="1:11" ht="25" customHeight="1" x14ac:dyDescent="0.3">
      <c r="A1341" s="11"/>
      <c r="B1341" s="1"/>
      <c r="C1341" s="18"/>
      <c r="D1341" s="18"/>
      <c r="E1341" s="1"/>
      <c r="F1341" s="18"/>
      <c r="G1341" s="18"/>
      <c r="H1341" s="104"/>
      <c r="I1341" s="18"/>
      <c r="J1341" s="29"/>
      <c r="K1341" s="29"/>
    </row>
    <row r="1342" spans="1:11" ht="25" customHeight="1" x14ac:dyDescent="0.3">
      <c r="A1342" s="11"/>
      <c r="B1342" s="1"/>
      <c r="C1342" s="18"/>
      <c r="D1342" s="18"/>
      <c r="E1342" s="1"/>
      <c r="F1342" s="18"/>
      <c r="G1342" s="18"/>
      <c r="H1342" s="104"/>
      <c r="I1342" s="18"/>
      <c r="J1342" s="29"/>
      <c r="K1342" s="29"/>
    </row>
    <row r="1343" spans="1:11" ht="25" customHeight="1" x14ac:dyDescent="0.3">
      <c r="A1343" s="11"/>
      <c r="B1343" s="1"/>
      <c r="C1343" s="18"/>
      <c r="D1343" s="18"/>
      <c r="E1343" s="1"/>
      <c r="F1343" s="18"/>
      <c r="G1343" s="18"/>
      <c r="H1343" s="104"/>
      <c r="I1343" s="18"/>
      <c r="J1343" s="29"/>
      <c r="K1343" s="29"/>
    </row>
    <row r="1344" spans="1:11" ht="25" customHeight="1" x14ac:dyDescent="0.3">
      <c r="A1344" s="11"/>
      <c r="B1344" s="1"/>
      <c r="C1344" s="18"/>
      <c r="D1344" s="18"/>
      <c r="E1344" s="1"/>
      <c r="F1344" s="18"/>
      <c r="G1344" s="18"/>
      <c r="H1344" s="104"/>
      <c r="I1344" s="18"/>
      <c r="J1344" s="29"/>
      <c r="K1344" s="29"/>
    </row>
    <row r="1345" spans="1:11" ht="25" customHeight="1" x14ac:dyDescent="0.3">
      <c r="A1345" s="11"/>
      <c r="B1345" s="1"/>
      <c r="C1345" s="18"/>
      <c r="D1345" s="18"/>
      <c r="E1345" s="1"/>
      <c r="F1345" s="18"/>
      <c r="G1345" s="18"/>
      <c r="H1345" s="104"/>
      <c r="I1345" s="18"/>
      <c r="J1345" s="29"/>
      <c r="K1345" s="29"/>
    </row>
    <row r="1346" spans="1:11" ht="25" customHeight="1" x14ac:dyDescent="0.3">
      <c r="A1346" s="11"/>
      <c r="B1346" s="1"/>
      <c r="C1346" s="18"/>
      <c r="D1346" s="18"/>
      <c r="E1346" s="1"/>
      <c r="F1346" s="18"/>
      <c r="G1346" s="18"/>
      <c r="H1346" s="104"/>
      <c r="I1346" s="18"/>
      <c r="J1346" s="29"/>
      <c r="K1346" s="29"/>
    </row>
    <row r="1347" spans="1:11" ht="25" customHeight="1" x14ac:dyDescent="0.3">
      <c r="A1347" s="11"/>
      <c r="B1347" s="1"/>
      <c r="C1347" s="18"/>
      <c r="D1347" s="18"/>
      <c r="E1347" s="1"/>
      <c r="F1347" s="18"/>
      <c r="G1347" s="18"/>
      <c r="H1347" s="104"/>
      <c r="I1347" s="18"/>
      <c r="J1347" s="29"/>
      <c r="K1347" s="29"/>
    </row>
    <row r="1348" spans="1:11" ht="25" customHeight="1" x14ac:dyDescent="0.3">
      <c r="A1348" s="11"/>
      <c r="B1348" s="1"/>
      <c r="C1348" s="18"/>
      <c r="D1348" s="18"/>
      <c r="E1348" s="1"/>
      <c r="F1348" s="18"/>
      <c r="G1348" s="18"/>
      <c r="H1348" s="104"/>
      <c r="I1348" s="18"/>
      <c r="J1348" s="29"/>
      <c r="K1348" s="29"/>
    </row>
    <row r="1349" spans="1:11" ht="25" customHeight="1" x14ac:dyDescent="0.3">
      <c r="A1349" s="11"/>
      <c r="B1349" s="1"/>
      <c r="C1349" s="18"/>
      <c r="D1349" s="18"/>
      <c r="E1349" s="1"/>
      <c r="F1349" s="18"/>
      <c r="G1349" s="18"/>
      <c r="H1349" s="104"/>
      <c r="I1349" s="18"/>
      <c r="J1349" s="29"/>
      <c r="K1349" s="29"/>
    </row>
    <row r="1350" spans="1:11" ht="25" customHeight="1" x14ac:dyDescent="0.3">
      <c r="A1350" s="11"/>
      <c r="B1350" s="1"/>
      <c r="C1350" s="18"/>
      <c r="D1350" s="18"/>
      <c r="E1350" s="1"/>
      <c r="F1350" s="18"/>
      <c r="G1350" s="18"/>
      <c r="H1350" s="104"/>
      <c r="I1350" s="18"/>
      <c r="J1350" s="29"/>
      <c r="K1350" s="29"/>
    </row>
    <row r="1351" spans="1:11" ht="25" customHeight="1" x14ac:dyDescent="0.3">
      <c r="A1351" s="11"/>
      <c r="B1351" s="1"/>
      <c r="C1351" s="18"/>
      <c r="D1351" s="18"/>
      <c r="E1351" s="1"/>
      <c r="F1351" s="18"/>
      <c r="G1351" s="18"/>
      <c r="H1351" s="104"/>
      <c r="I1351" s="18"/>
      <c r="J1351" s="29"/>
      <c r="K1351" s="29"/>
    </row>
    <row r="1352" spans="1:11" ht="25" customHeight="1" x14ac:dyDescent="0.3">
      <c r="A1352" s="11"/>
      <c r="B1352" s="1"/>
      <c r="C1352" s="18"/>
      <c r="D1352" s="18"/>
      <c r="E1352" s="1"/>
      <c r="F1352" s="18"/>
      <c r="G1352" s="18"/>
      <c r="H1352" s="104"/>
      <c r="I1352" s="18"/>
      <c r="J1352" s="29"/>
      <c r="K1352" s="29"/>
    </row>
    <row r="1353" spans="1:11" ht="25" customHeight="1" x14ac:dyDescent="0.3">
      <c r="A1353" s="11"/>
      <c r="B1353" s="1"/>
      <c r="C1353" s="18"/>
      <c r="D1353" s="18"/>
      <c r="E1353" s="1"/>
      <c r="F1353" s="18"/>
      <c r="G1353" s="18"/>
      <c r="H1353" s="104"/>
      <c r="I1353" s="18"/>
      <c r="J1353" s="29"/>
      <c r="K1353" s="29"/>
    </row>
    <row r="1354" spans="1:11" ht="25" customHeight="1" x14ac:dyDescent="0.3">
      <c r="A1354" s="11"/>
      <c r="B1354" s="1"/>
      <c r="C1354" s="18"/>
      <c r="D1354" s="18"/>
      <c r="E1354" s="1"/>
      <c r="F1354" s="18"/>
      <c r="G1354" s="18"/>
      <c r="H1354" s="104"/>
      <c r="I1354" s="18"/>
      <c r="J1354" s="29"/>
      <c r="K1354" s="29"/>
    </row>
    <row r="1355" spans="1:11" ht="25" customHeight="1" x14ac:dyDescent="0.3">
      <c r="A1355" s="11"/>
      <c r="B1355" s="1"/>
      <c r="C1355" s="18"/>
      <c r="D1355" s="18"/>
      <c r="E1355" s="1"/>
      <c r="F1355" s="18"/>
      <c r="G1355" s="18"/>
      <c r="H1355" s="104"/>
      <c r="I1355" s="18"/>
      <c r="J1355" s="29"/>
      <c r="K1355" s="29"/>
    </row>
    <row r="1356" spans="1:11" ht="25" customHeight="1" x14ac:dyDescent="0.3">
      <c r="A1356" s="11"/>
      <c r="B1356" s="1"/>
      <c r="C1356" s="18"/>
      <c r="D1356" s="18"/>
      <c r="E1356" s="1"/>
      <c r="F1356" s="18"/>
      <c r="G1356" s="18"/>
      <c r="H1356" s="104"/>
      <c r="I1356" s="18"/>
      <c r="J1356" s="29"/>
      <c r="K1356" s="29"/>
    </row>
    <row r="1357" spans="1:11" ht="25" customHeight="1" x14ac:dyDescent="0.3">
      <c r="A1357" s="11"/>
      <c r="B1357" s="1"/>
      <c r="C1357" s="18"/>
      <c r="D1357" s="18"/>
      <c r="E1357" s="1"/>
      <c r="F1357" s="18"/>
      <c r="G1357" s="18"/>
      <c r="H1357" s="104"/>
      <c r="I1357" s="18"/>
      <c r="J1357" s="29"/>
      <c r="K1357" s="29"/>
    </row>
    <row r="1358" spans="1:11" ht="25" customHeight="1" x14ac:dyDescent="0.3">
      <c r="A1358" s="11"/>
      <c r="B1358" s="1"/>
      <c r="C1358" s="18"/>
      <c r="D1358" s="18"/>
      <c r="E1358" s="1"/>
      <c r="F1358" s="18"/>
      <c r="G1358" s="18"/>
      <c r="H1358" s="104"/>
      <c r="I1358" s="18"/>
      <c r="J1358" s="29"/>
      <c r="K1358" s="29"/>
    </row>
    <row r="1359" spans="1:11" ht="25" customHeight="1" x14ac:dyDescent="0.3">
      <c r="A1359" s="11"/>
      <c r="B1359" s="1"/>
      <c r="C1359" s="18"/>
      <c r="D1359" s="18"/>
      <c r="E1359" s="1"/>
      <c r="F1359" s="18"/>
      <c r="G1359" s="18"/>
      <c r="H1359" s="104"/>
      <c r="I1359" s="18"/>
      <c r="J1359" s="29"/>
      <c r="K1359" s="29"/>
    </row>
    <row r="1360" spans="1:11" ht="25" customHeight="1" x14ac:dyDescent="0.3">
      <c r="A1360" s="11"/>
      <c r="B1360" s="1"/>
      <c r="C1360" s="18"/>
      <c r="D1360" s="18"/>
      <c r="E1360" s="1"/>
      <c r="F1360" s="18"/>
      <c r="G1360" s="18"/>
      <c r="H1360" s="104"/>
      <c r="I1360" s="18"/>
      <c r="J1360" s="29"/>
      <c r="K1360" s="29"/>
    </row>
    <row r="1361" spans="1:11" ht="25" customHeight="1" x14ac:dyDescent="0.3">
      <c r="A1361" s="11"/>
      <c r="B1361" s="1"/>
      <c r="C1361" s="18"/>
      <c r="D1361" s="18"/>
      <c r="E1361" s="1"/>
      <c r="F1361" s="18"/>
      <c r="G1361" s="18"/>
      <c r="H1361" s="104"/>
      <c r="I1361" s="18"/>
      <c r="J1361" s="29"/>
      <c r="K1361" s="29"/>
    </row>
    <row r="1362" spans="1:11" ht="25" customHeight="1" x14ac:dyDescent="0.3">
      <c r="A1362" s="11"/>
      <c r="B1362" s="1"/>
      <c r="C1362" s="18"/>
      <c r="D1362" s="18"/>
      <c r="E1362" s="1"/>
      <c r="F1362" s="18"/>
      <c r="G1362" s="18"/>
      <c r="H1362" s="104"/>
      <c r="I1362" s="18"/>
      <c r="J1362" s="29"/>
      <c r="K1362" s="29"/>
    </row>
    <row r="1363" spans="1:11" ht="25" customHeight="1" x14ac:dyDescent="0.3">
      <c r="A1363" s="11"/>
      <c r="B1363" s="1"/>
      <c r="C1363" s="18"/>
      <c r="D1363" s="18"/>
      <c r="E1363" s="1"/>
      <c r="F1363" s="18"/>
      <c r="G1363" s="18"/>
      <c r="H1363" s="104"/>
      <c r="I1363" s="18"/>
      <c r="J1363" s="29"/>
      <c r="K1363" s="29"/>
    </row>
    <row r="1364" spans="1:11" ht="25" customHeight="1" x14ac:dyDescent="0.3">
      <c r="A1364" s="11"/>
      <c r="B1364" s="1"/>
      <c r="C1364" s="18"/>
      <c r="D1364" s="18"/>
      <c r="E1364" s="1"/>
      <c r="F1364" s="18"/>
      <c r="G1364" s="18"/>
      <c r="H1364" s="104"/>
      <c r="I1364" s="18"/>
      <c r="J1364" s="29"/>
      <c r="K1364" s="29"/>
    </row>
    <row r="1365" spans="1:11" ht="25" customHeight="1" x14ac:dyDescent="0.3">
      <c r="A1365" s="11"/>
      <c r="B1365" s="1"/>
      <c r="C1365" s="18"/>
      <c r="D1365" s="18"/>
      <c r="E1365" s="1"/>
      <c r="F1365" s="18"/>
      <c r="G1365" s="18"/>
      <c r="H1365" s="104"/>
      <c r="I1365" s="18"/>
      <c r="J1365" s="29"/>
      <c r="K1365" s="29"/>
    </row>
    <row r="1366" spans="1:11" ht="25" customHeight="1" x14ac:dyDescent="0.3">
      <c r="A1366" s="11"/>
      <c r="B1366" s="1"/>
      <c r="C1366" s="18"/>
      <c r="D1366" s="18"/>
      <c r="E1366" s="1"/>
      <c r="F1366" s="18"/>
      <c r="G1366" s="18"/>
      <c r="H1366" s="104"/>
      <c r="I1366" s="18"/>
      <c r="J1366" s="29"/>
      <c r="K1366" s="29"/>
    </row>
    <row r="1367" spans="1:11" ht="25" customHeight="1" x14ac:dyDescent="0.3">
      <c r="A1367" s="11"/>
      <c r="B1367" s="1"/>
      <c r="C1367" s="18"/>
      <c r="D1367" s="18"/>
      <c r="E1367" s="1"/>
      <c r="F1367" s="18"/>
      <c r="G1367" s="18"/>
      <c r="H1367" s="104"/>
      <c r="I1367" s="18"/>
      <c r="J1367" s="29"/>
      <c r="K1367" s="29"/>
    </row>
    <row r="1368" spans="1:11" ht="25" customHeight="1" x14ac:dyDescent="0.3">
      <c r="A1368" s="11"/>
      <c r="B1368" s="1"/>
      <c r="C1368" s="18"/>
      <c r="D1368" s="18"/>
      <c r="E1368" s="1"/>
      <c r="F1368" s="18"/>
      <c r="G1368" s="18"/>
      <c r="H1368" s="104"/>
      <c r="I1368" s="18"/>
      <c r="J1368" s="29"/>
      <c r="K1368" s="29"/>
    </row>
    <row r="1369" spans="1:11" ht="25" customHeight="1" x14ac:dyDescent="0.3">
      <c r="A1369" s="11"/>
      <c r="B1369" s="1"/>
      <c r="C1369" s="18"/>
      <c r="D1369" s="18"/>
      <c r="E1369" s="1"/>
      <c r="F1369" s="18"/>
      <c r="G1369" s="18"/>
      <c r="H1369" s="104"/>
      <c r="I1369" s="18"/>
      <c r="J1369" s="29"/>
      <c r="K1369" s="29"/>
    </row>
    <row r="1370" spans="1:11" ht="25" customHeight="1" x14ac:dyDescent="0.3">
      <c r="A1370" s="11"/>
      <c r="B1370" s="1"/>
      <c r="C1370" s="18"/>
      <c r="D1370" s="18"/>
      <c r="E1370" s="1"/>
      <c r="F1370" s="18"/>
      <c r="G1370" s="18"/>
      <c r="H1370" s="104"/>
      <c r="I1370" s="18"/>
      <c r="J1370" s="29"/>
      <c r="K1370" s="29"/>
    </row>
    <row r="1371" spans="1:11" ht="25" customHeight="1" x14ac:dyDescent="0.3">
      <c r="A1371" s="11"/>
      <c r="B1371" s="1"/>
      <c r="C1371" s="18"/>
      <c r="D1371" s="18"/>
      <c r="E1371" s="1"/>
      <c r="F1371" s="18"/>
      <c r="G1371" s="18"/>
      <c r="H1371" s="104"/>
      <c r="I1371" s="18"/>
      <c r="J1371" s="29"/>
      <c r="K1371" s="29"/>
    </row>
    <row r="1372" spans="1:11" ht="25" customHeight="1" x14ac:dyDescent="0.3">
      <c r="A1372" s="11"/>
      <c r="B1372" s="1"/>
      <c r="C1372" s="18"/>
      <c r="D1372" s="18"/>
      <c r="E1372" s="1"/>
      <c r="F1372" s="18"/>
      <c r="G1372" s="18"/>
      <c r="H1372" s="104"/>
      <c r="I1372" s="18"/>
      <c r="J1372" s="29"/>
      <c r="K1372" s="29"/>
    </row>
    <row r="1373" spans="1:11" ht="25" customHeight="1" x14ac:dyDescent="0.3">
      <c r="A1373" s="11"/>
      <c r="B1373" s="1"/>
      <c r="C1373" s="18"/>
      <c r="D1373" s="18"/>
      <c r="E1373" s="1"/>
      <c r="F1373" s="18"/>
      <c r="G1373" s="18"/>
      <c r="H1373" s="104"/>
      <c r="I1373" s="18"/>
      <c r="J1373" s="29"/>
      <c r="K1373" s="29"/>
    </row>
    <row r="1374" spans="1:11" ht="25" customHeight="1" x14ac:dyDescent="0.3">
      <c r="A1374" s="11"/>
      <c r="B1374" s="1"/>
      <c r="C1374" s="18"/>
      <c r="D1374" s="18"/>
      <c r="E1374" s="1"/>
      <c r="F1374" s="18"/>
      <c r="G1374" s="18"/>
      <c r="H1374" s="104"/>
      <c r="I1374" s="18"/>
      <c r="J1374" s="29"/>
      <c r="K1374" s="29"/>
    </row>
    <row r="1375" spans="1:11" ht="25" customHeight="1" x14ac:dyDescent="0.3">
      <c r="A1375" s="11"/>
      <c r="B1375" s="1"/>
      <c r="C1375" s="18"/>
      <c r="D1375" s="18"/>
      <c r="E1375" s="1"/>
      <c r="F1375" s="18"/>
      <c r="G1375" s="18"/>
      <c r="H1375" s="104"/>
      <c r="I1375" s="18"/>
      <c r="J1375" s="29"/>
      <c r="K1375" s="29"/>
    </row>
    <row r="1376" spans="1:11" ht="25" customHeight="1" x14ac:dyDescent="0.3">
      <c r="A1376" s="11"/>
      <c r="B1376" s="1"/>
      <c r="C1376" s="18"/>
      <c r="D1376" s="18"/>
      <c r="E1376" s="1"/>
      <c r="F1376" s="18"/>
      <c r="G1376" s="18"/>
      <c r="H1376" s="104"/>
      <c r="I1376" s="18"/>
      <c r="J1376" s="29"/>
      <c r="K1376" s="29"/>
    </row>
    <row r="1377" spans="1:11" ht="25" customHeight="1" x14ac:dyDescent="0.3">
      <c r="A1377" s="11"/>
      <c r="B1377" s="1"/>
      <c r="C1377" s="18"/>
      <c r="D1377" s="18"/>
      <c r="E1377" s="1"/>
      <c r="F1377" s="18"/>
      <c r="G1377" s="18"/>
      <c r="H1377" s="104"/>
      <c r="I1377" s="18"/>
      <c r="J1377" s="29"/>
      <c r="K1377" s="29"/>
    </row>
    <row r="1378" spans="1:11" ht="25" customHeight="1" x14ac:dyDescent="0.3">
      <c r="A1378" s="11"/>
      <c r="B1378" s="1"/>
      <c r="C1378" s="18"/>
      <c r="D1378" s="18"/>
      <c r="E1378" s="1"/>
      <c r="F1378" s="18"/>
      <c r="G1378" s="18"/>
      <c r="H1378" s="104"/>
      <c r="I1378" s="18"/>
      <c r="J1378" s="29"/>
      <c r="K1378" s="29"/>
    </row>
    <row r="1379" spans="1:11" ht="25" customHeight="1" x14ac:dyDescent="0.3">
      <c r="A1379" s="11"/>
      <c r="B1379" s="1"/>
      <c r="C1379" s="18"/>
      <c r="D1379" s="18"/>
      <c r="E1379" s="1"/>
      <c r="F1379" s="18"/>
      <c r="G1379" s="18"/>
      <c r="H1379" s="104"/>
      <c r="I1379" s="18"/>
      <c r="J1379" s="29"/>
      <c r="K1379" s="29"/>
    </row>
    <row r="1380" spans="1:11" ht="25" customHeight="1" x14ac:dyDescent="0.3">
      <c r="A1380" s="11"/>
      <c r="B1380" s="1"/>
      <c r="C1380" s="18"/>
      <c r="D1380" s="18"/>
      <c r="E1380" s="1"/>
      <c r="F1380" s="18"/>
      <c r="G1380" s="18"/>
      <c r="H1380" s="104"/>
      <c r="I1380" s="18"/>
      <c r="J1380" s="29"/>
      <c r="K1380" s="29"/>
    </row>
    <row r="1381" spans="1:11" ht="25" customHeight="1" x14ac:dyDescent="0.3">
      <c r="A1381" s="11"/>
      <c r="B1381" s="1"/>
      <c r="C1381" s="18"/>
      <c r="D1381" s="18"/>
      <c r="E1381" s="1"/>
      <c r="F1381" s="18"/>
      <c r="G1381" s="18"/>
      <c r="H1381" s="104"/>
      <c r="I1381" s="18"/>
      <c r="J1381" s="29"/>
      <c r="K1381" s="29"/>
    </row>
    <row r="1382" spans="1:11" ht="25" customHeight="1" x14ac:dyDescent="0.3">
      <c r="A1382" s="11"/>
      <c r="B1382" s="1"/>
      <c r="C1382" s="18"/>
      <c r="D1382" s="18"/>
      <c r="E1382" s="1"/>
      <c r="F1382" s="18"/>
      <c r="G1382" s="18"/>
      <c r="H1382" s="104"/>
      <c r="I1382" s="18"/>
      <c r="J1382" s="29"/>
      <c r="K1382" s="29"/>
    </row>
    <row r="1383" spans="1:11" ht="25" customHeight="1" x14ac:dyDescent="0.3">
      <c r="A1383" s="11"/>
      <c r="B1383" s="1"/>
      <c r="C1383" s="18"/>
      <c r="D1383" s="18"/>
      <c r="E1383" s="1"/>
      <c r="F1383" s="18"/>
      <c r="G1383" s="18"/>
      <c r="H1383" s="104"/>
      <c r="I1383" s="18"/>
      <c r="J1383" s="29"/>
      <c r="K1383" s="29"/>
    </row>
    <row r="1384" spans="1:11" ht="25" customHeight="1" x14ac:dyDescent="0.3">
      <c r="A1384" s="11"/>
      <c r="B1384" s="1"/>
      <c r="C1384" s="18"/>
      <c r="D1384" s="18"/>
      <c r="E1384" s="1"/>
      <c r="F1384" s="18"/>
      <c r="G1384" s="18"/>
      <c r="H1384" s="104"/>
      <c r="I1384" s="18"/>
      <c r="J1384" s="29"/>
      <c r="K1384" s="29"/>
    </row>
    <row r="1385" spans="1:11" ht="25" customHeight="1" x14ac:dyDescent="0.3">
      <c r="A1385" s="11"/>
      <c r="B1385" s="1"/>
      <c r="C1385" s="18"/>
      <c r="D1385" s="18"/>
      <c r="E1385" s="1"/>
      <c r="F1385" s="18"/>
      <c r="G1385" s="18"/>
      <c r="H1385" s="104"/>
      <c r="I1385" s="18"/>
      <c r="J1385" s="29"/>
      <c r="K1385" s="29"/>
    </row>
    <row r="1386" spans="1:11" ht="25" customHeight="1" x14ac:dyDescent="0.3">
      <c r="A1386" s="11"/>
      <c r="B1386" s="1"/>
      <c r="C1386" s="18"/>
      <c r="D1386" s="18"/>
      <c r="E1386" s="1"/>
      <c r="F1386" s="18"/>
      <c r="G1386" s="18"/>
      <c r="H1386" s="104"/>
      <c r="I1386" s="18"/>
      <c r="J1386" s="29"/>
      <c r="K1386" s="29"/>
    </row>
    <row r="1387" spans="1:11" ht="25" customHeight="1" x14ac:dyDescent="0.3">
      <c r="A1387" s="11"/>
      <c r="B1387" s="1"/>
      <c r="C1387" s="18"/>
      <c r="D1387" s="18"/>
      <c r="E1387" s="1"/>
      <c r="F1387" s="18"/>
      <c r="G1387" s="18"/>
      <c r="H1387" s="104"/>
      <c r="I1387" s="18"/>
      <c r="J1387" s="29"/>
      <c r="K1387" s="29"/>
    </row>
    <row r="1388" spans="1:11" ht="25" customHeight="1" x14ac:dyDescent="0.3">
      <c r="A1388" s="11"/>
      <c r="B1388" s="1"/>
      <c r="C1388" s="18"/>
      <c r="D1388" s="18"/>
      <c r="E1388" s="1"/>
      <c r="F1388" s="18"/>
      <c r="G1388" s="18"/>
      <c r="H1388" s="104"/>
      <c r="I1388" s="18"/>
      <c r="J1388" s="29"/>
      <c r="K1388" s="29"/>
    </row>
    <row r="1389" spans="1:11" ht="25" customHeight="1" x14ac:dyDescent="0.3">
      <c r="A1389" s="11"/>
      <c r="B1389" s="1"/>
      <c r="C1389" s="18"/>
      <c r="D1389" s="18"/>
      <c r="E1389" s="1"/>
      <c r="F1389" s="18"/>
      <c r="G1389" s="18"/>
      <c r="H1389" s="104"/>
      <c r="I1389" s="18"/>
      <c r="J1389" s="29"/>
      <c r="K1389" s="29"/>
    </row>
    <row r="1390" spans="1:11" ht="25" customHeight="1" x14ac:dyDescent="0.3">
      <c r="A1390" s="11"/>
      <c r="B1390" s="1"/>
      <c r="C1390" s="18"/>
      <c r="D1390" s="18"/>
      <c r="E1390" s="1"/>
      <c r="F1390" s="18"/>
      <c r="G1390" s="18"/>
      <c r="H1390" s="104"/>
      <c r="I1390" s="18"/>
      <c r="J1390" s="29"/>
      <c r="K1390" s="29"/>
    </row>
    <row r="1391" spans="1:11" ht="25" customHeight="1" x14ac:dyDescent="0.3">
      <c r="A1391" s="11"/>
      <c r="B1391" s="1"/>
      <c r="C1391" s="18"/>
      <c r="D1391" s="18"/>
      <c r="E1391" s="1"/>
      <c r="F1391" s="18"/>
      <c r="G1391" s="18"/>
      <c r="H1391" s="104"/>
      <c r="I1391" s="18"/>
      <c r="J1391" s="29"/>
      <c r="K1391" s="29"/>
    </row>
    <row r="1392" spans="1:11" ht="25" customHeight="1" x14ac:dyDescent="0.3">
      <c r="A1392" s="11"/>
      <c r="B1392" s="1"/>
      <c r="C1392" s="18"/>
      <c r="D1392" s="18"/>
      <c r="E1392" s="1"/>
      <c r="F1392" s="18"/>
      <c r="G1392" s="18"/>
      <c r="H1392" s="104"/>
      <c r="I1392" s="18"/>
      <c r="J1392" s="29"/>
      <c r="K1392" s="29"/>
    </row>
    <row r="1393" spans="1:11" ht="25" customHeight="1" x14ac:dyDescent="0.3">
      <c r="A1393" s="11"/>
      <c r="B1393" s="1"/>
      <c r="C1393" s="18"/>
      <c r="D1393" s="18"/>
      <c r="E1393" s="1"/>
      <c r="F1393" s="18"/>
      <c r="G1393" s="18"/>
      <c r="H1393" s="104"/>
      <c r="I1393" s="18"/>
      <c r="J1393" s="29"/>
      <c r="K1393" s="29"/>
    </row>
    <row r="1394" spans="1:11" ht="25" customHeight="1" x14ac:dyDescent="0.3">
      <c r="A1394" s="11"/>
      <c r="B1394" s="1"/>
      <c r="C1394" s="18"/>
      <c r="D1394" s="18"/>
      <c r="E1394" s="1"/>
      <c r="F1394" s="18"/>
      <c r="G1394" s="18"/>
      <c r="H1394" s="104"/>
      <c r="I1394" s="18"/>
      <c r="J1394" s="29"/>
      <c r="K1394" s="29"/>
    </row>
    <row r="1395" spans="1:11" ht="25" customHeight="1" x14ac:dyDescent="0.3">
      <c r="A1395" s="11"/>
      <c r="B1395" s="1"/>
      <c r="C1395" s="18"/>
      <c r="D1395" s="18"/>
      <c r="E1395" s="1"/>
      <c r="F1395" s="18"/>
      <c r="G1395" s="18"/>
      <c r="H1395" s="104"/>
      <c r="I1395" s="18"/>
      <c r="J1395" s="29"/>
      <c r="K1395" s="29"/>
    </row>
    <row r="1396" spans="1:11" ht="25" customHeight="1" x14ac:dyDescent="0.3">
      <c r="A1396" s="11"/>
      <c r="B1396" s="1"/>
      <c r="C1396" s="18"/>
      <c r="D1396" s="18"/>
      <c r="E1396" s="1"/>
      <c r="F1396" s="18"/>
      <c r="G1396" s="18"/>
      <c r="H1396" s="104"/>
      <c r="I1396" s="18"/>
      <c r="J1396" s="29"/>
      <c r="K1396" s="29"/>
    </row>
    <row r="1397" spans="1:11" ht="25" customHeight="1" x14ac:dyDescent="0.3">
      <c r="A1397" s="11"/>
      <c r="B1397" s="1"/>
      <c r="C1397" s="18"/>
      <c r="D1397" s="18"/>
      <c r="E1397" s="1"/>
      <c r="F1397" s="18"/>
      <c r="G1397" s="18"/>
      <c r="H1397" s="104"/>
      <c r="I1397" s="18"/>
      <c r="J1397" s="29"/>
      <c r="K1397" s="29"/>
    </row>
    <row r="1398" spans="1:11" ht="25" customHeight="1" x14ac:dyDescent="0.3">
      <c r="A1398" s="11"/>
      <c r="B1398" s="1"/>
      <c r="C1398" s="18"/>
      <c r="D1398" s="18"/>
      <c r="E1398" s="1"/>
      <c r="F1398" s="18"/>
      <c r="G1398" s="18"/>
      <c r="H1398" s="104"/>
      <c r="I1398" s="18"/>
      <c r="J1398" s="29"/>
      <c r="K1398" s="29"/>
    </row>
    <row r="1399" spans="1:11" ht="25" customHeight="1" x14ac:dyDescent="0.3">
      <c r="A1399" s="11"/>
      <c r="B1399" s="1"/>
      <c r="C1399" s="18"/>
      <c r="D1399" s="18"/>
      <c r="E1399" s="1"/>
      <c r="F1399" s="18"/>
      <c r="G1399" s="18"/>
      <c r="H1399" s="104"/>
      <c r="I1399" s="18"/>
      <c r="J1399" s="29"/>
      <c r="K1399" s="29"/>
    </row>
    <row r="1400" spans="1:11" ht="25" customHeight="1" x14ac:dyDescent="0.3">
      <c r="A1400" s="11"/>
      <c r="B1400" s="1"/>
      <c r="C1400" s="18"/>
      <c r="D1400" s="18"/>
      <c r="E1400" s="1"/>
      <c r="F1400" s="18"/>
      <c r="G1400" s="18"/>
      <c r="H1400" s="104"/>
      <c r="I1400" s="18"/>
      <c r="J1400" s="29"/>
      <c r="K1400" s="29"/>
    </row>
    <row r="1401" spans="1:11" ht="25" customHeight="1" x14ac:dyDescent="0.3">
      <c r="A1401" s="11"/>
      <c r="B1401" s="1"/>
      <c r="C1401" s="18"/>
      <c r="D1401" s="18"/>
      <c r="E1401" s="1"/>
      <c r="F1401" s="18"/>
      <c r="G1401" s="18"/>
      <c r="H1401" s="104"/>
      <c r="I1401" s="18"/>
      <c r="J1401" s="29"/>
      <c r="K1401" s="29"/>
    </row>
    <row r="1402" spans="1:11" ht="25" customHeight="1" x14ac:dyDescent="0.3">
      <c r="A1402" s="11"/>
      <c r="B1402" s="1"/>
      <c r="C1402" s="18"/>
      <c r="D1402" s="18"/>
      <c r="E1402" s="1"/>
      <c r="F1402" s="18"/>
      <c r="G1402" s="18"/>
      <c r="H1402" s="104"/>
      <c r="I1402" s="18"/>
      <c r="J1402" s="29"/>
      <c r="K1402" s="29"/>
    </row>
    <row r="1403" spans="1:11" ht="25" customHeight="1" x14ac:dyDescent="0.3">
      <c r="A1403" s="11"/>
      <c r="B1403" s="1"/>
      <c r="C1403" s="18"/>
      <c r="D1403" s="18"/>
      <c r="E1403" s="1"/>
      <c r="F1403" s="18"/>
      <c r="G1403" s="18"/>
      <c r="H1403" s="104"/>
      <c r="I1403" s="18"/>
      <c r="J1403" s="29"/>
      <c r="K1403" s="29"/>
    </row>
    <row r="1404" spans="1:11" ht="25" customHeight="1" x14ac:dyDescent="0.3">
      <c r="A1404" s="11"/>
      <c r="B1404" s="1"/>
      <c r="C1404" s="18"/>
      <c r="D1404" s="18"/>
      <c r="E1404" s="1"/>
      <c r="F1404" s="18"/>
      <c r="G1404" s="18"/>
      <c r="H1404" s="104"/>
      <c r="I1404" s="18"/>
      <c r="J1404" s="29"/>
      <c r="K1404" s="29"/>
    </row>
    <row r="1405" spans="1:11" ht="25" customHeight="1" x14ac:dyDescent="0.3">
      <c r="A1405" s="11"/>
      <c r="B1405" s="1"/>
      <c r="C1405" s="18"/>
      <c r="D1405" s="18"/>
      <c r="E1405" s="1"/>
      <c r="F1405" s="18"/>
      <c r="G1405" s="18"/>
      <c r="H1405" s="104"/>
      <c r="I1405" s="18"/>
      <c r="J1405" s="29"/>
      <c r="K1405" s="29"/>
    </row>
    <row r="1406" spans="1:11" ht="25" customHeight="1" x14ac:dyDescent="0.3">
      <c r="A1406" s="11"/>
      <c r="B1406" s="1"/>
      <c r="C1406" s="18"/>
      <c r="D1406" s="18"/>
      <c r="E1406" s="1"/>
      <c r="F1406" s="18"/>
      <c r="G1406" s="18"/>
      <c r="H1406" s="104"/>
      <c r="I1406" s="18"/>
      <c r="J1406" s="29"/>
      <c r="K1406" s="29"/>
    </row>
    <row r="1407" spans="1:11" ht="25" customHeight="1" x14ac:dyDescent="0.3">
      <c r="A1407" s="11"/>
      <c r="B1407" s="1"/>
      <c r="C1407" s="18"/>
      <c r="D1407" s="18"/>
      <c r="E1407" s="1"/>
      <c r="F1407" s="18"/>
      <c r="G1407" s="18"/>
      <c r="H1407" s="104"/>
      <c r="I1407" s="18"/>
      <c r="J1407" s="29"/>
      <c r="K1407" s="29"/>
    </row>
    <row r="1408" spans="1:11" ht="25" customHeight="1" x14ac:dyDescent="0.3">
      <c r="A1408" s="11"/>
      <c r="B1408" s="1"/>
      <c r="C1408" s="18"/>
      <c r="D1408" s="18"/>
      <c r="E1408" s="1"/>
      <c r="F1408" s="18"/>
      <c r="G1408" s="18"/>
      <c r="H1408" s="104"/>
      <c r="I1408" s="18"/>
      <c r="J1408" s="29"/>
      <c r="K1408" s="29"/>
    </row>
    <row r="1409" spans="1:11" ht="25" customHeight="1" x14ac:dyDescent="0.3">
      <c r="A1409" s="11"/>
      <c r="B1409" s="1"/>
      <c r="C1409" s="18"/>
      <c r="D1409" s="18"/>
      <c r="E1409" s="1"/>
      <c r="F1409" s="18"/>
      <c r="G1409" s="18"/>
      <c r="H1409" s="104"/>
      <c r="I1409" s="18"/>
      <c r="J1409" s="29"/>
      <c r="K1409" s="29"/>
    </row>
    <row r="1410" spans="1:11" ht="25" customHeight="1" x14ac:dyDescent="0.3">
      <c r="A1410" s="11"/>
      <c r="B1410" s="1"/>
      <c r="C1410" s="18"/>
      <c r="D1410" s="18"/>
      <c r="E1410" s="1"/>
      <c r="F1410" s="18"/>
      <c r="G1410" s="18"/>
      <c r="H1410" s="104"/>
      <c r="I1410" s="18"/>
      <c r="J1410" s="29"/>
      <c r="K1410" s="29"/>
    </row>
    <row r="1411" spans="1:11" ht="25" customHeight="1" x14ac:dyDescent="0.3">
      <c r="A1411" s="11"/>
      <c r="B1411" s="1"/>
      <c r="C1411" s="18"/>
      <c r="D1411" s="18"/>
      <c r="E1411" s="1"/>
      <c r="F1411" s="18"/>
      <c r="G1411" s="18"/>
      <c r="H1411" s="104"/>
      <c r="I1411" s="18"/>
      <c r="J1411" s="29"/>
      <c r="K1411" s="29"/>
    </row>
    <row r="1412" spans="1:11" ht="25" customHeight="1" x14ac:dyDescent="0.3">
      <c r="A1412" s="11"/>
      <c r="B1412" s="1"/>
      <c r="C1412" s="18"/>
      <c r="D1412" s="18"/>
      <c r="E1412" s="1"/>
      <c r="F1412" s="18"/>
      <c r="G1412" s="18"/>
      <c r="H1412" s="104"/>
      <c r="I1412" s="18"/>
      <c r="J1412" s="29"/>
      <c r="K1412" s="29"/>
    </row>
    <row r="1413" spans="1:11" ht="25" customHeight="1" x14ac:dyDescent="0.3">
      <c r="A1413" s="11"/>
      <c r="B1413" s="1"/>
      <c r="C1413" s="18"/>
      <c r="D1413" s="18"/>
      <c r="E1413" s="1"/>
      <c r="F1413" s="18"/>
      <c r="G1413" s="18"/>
      <c r="H1413" s="104"/>
      <c r="I1413" s="18"/>
      <c r="J1413" s="29"/>
      <c r="K1413" s="29"/>
    </row>
    <row r="1414" spans="1:11" ht="25" customHeight="1" x14ac:dyDescent="0.3">
      <c r="A1414" s="11"/>
      <c r="B1414" s="1"/>
      <c r="C1414" s="18"/>
      <c r="D1414" s="18"/>
      <c r="E1414" s="1"/>
      <c r="F1414" s="18"/>
      <c r="G1414" s="18"/>
      <c r="H1414" s="104"/>
      <c r="I1414" s="18"/>
      <c r="J1414" s="29"/>
      <c r="K1414" s="29"/>
    </row>
    <row r="1415" spans="1:11" ht="25" customHeight="1" x14ac:dyDescent="0.3">
      <c r="A1415" s="11"/>
      <c r="B1415" s="1"/>
      <c r="C1415" s="18"/>
      <c r="D1415" s="18"/>
      <c r="E1415" s="1"/>
      <c r="F1415" s="18"/>
      <c r="G1415" s="18"/>
      <c r="H1415" s="104"/>
      <c r="I1415" s="18"/>
      <c r="J1415" s="29"/>
      <c r="K1415" s="29"/>
    </row>
    <row r="1416" spans="1:11" ht="25" customHeight="1" x14ac:dyDescent="0.3">
      <c r="A1416" s="11"/>
      <c r="B1416" s="1"/>
      <c r="C1416" s="18"/>
      <c r="D1416" s="18"/>
      <c r="E1416" s="1"/>
      <c r="F1416" s="18"/>
      <c r="G1416" s="18"/>
      <c r="H1416" s="104"/>
      <c r="I1416" s="18"/>
      <c r="J1416" s="29"/>
      <c r="K1416" s="29"/>
    </row>
    <row r="1417" spans="1:11" ht="25" customHeight="1" x14ac:dyDescent="0.3">
      <c r="A1417" s="11"/>
      <c r="B1417" s="1"/>
      <c r="C1417" s="18"/>
      <c r="D1417" s="18"/>
      <c r="E1417" s="1"/>
      <c r="F1417" s="18"/>
      <c r="G1417" s="18"/>
      <c r="H1417" s="104"/>
      <c r="I1417" s="18"/>
      <c r="J1417" s="29"/>
      <c r="K1417" s="29"/>
    </row>
    <row r="1418" spans="1:11" ht="25" customHeight="1" x14ac:dyDescent="0.3">
      <c r="A1418" s="11"/>
      <c r="B1418" s="1"/>
      <c r="C1418" s="18"/>
      <c r="D1418" s="18"/>
      <c r="E1418" s="1"/>
      <c r="F1418" s="18"/>
      <c r="G1418" s="18"/>
      <c r="H1418" s="104"/>
      <c r="I1418" s="18"/>
      <c r="J1418" s="29"/>
      <c r="K1418" s="29"/>
    </row>
    <row r="1419" spans="1:11" ht="25" customHeight="1" x14ac:dyDescent="0.3">
      <c r="A1419" s="11"/>
      <c r="B1419" s="1"/>
      <c r="C1419" s="18"/>
      <c r="D1419" s="18"/>
      <c r="E1419" s="1"/>
      <c r="F1419" s="18"/>
      <c r="G1419" s="18"/>
      <c r="H1419" s="104"/>
      <c r="I1419" s="18"/>
      <c r="J1419" s="29"/>
      <c r="K1419" s="29"/>
    </row>
    <row r="1420" spans="1:11" ht="25" customHeight="1" x14ac:dyDescent="0.3">
      <c r="A1420" s="11"/>
      <c r="B1420" s="1"/>
      <c r="C1420" s="18"/>
      <c r="D1420" s="18"/>
      <c r="E1420" s="1"/>
      <c r="F1420" s="18"/>
      <c r="G1420" s="18"/>
      <c r="H1420" s="104"/>
      <c r="I1420" s="18"/>
      <c r="J1420" s="29"/>
      <c r="K1420" s="29"/>
    </row>
    <row r="1421" spans="1:11" ht="25" customHeight="1" x14ac:dyDescent="0.3">
      <c r="A1421" s="11"/>
      <c r="B1421" s="1"/>
      <c r="C1421" s="18"/>
      <c r="D1421" s="18"/>
      <c r="E1421" s="1"/>
      <c r="F1421" s="18"/>
      <c r="G1421" s="18"/>
      <c r="H1421" s="104"/>
      <c r="I1421" s="18"/>
      <c r="J1421" s="29"/>
      <c r="K1421" s="29"/>
    </row>
    <row r="1422" spans="1:11" ht="25" customHeight="1" x14ac:dyDescent="0.3">
      <c r="A1422" s="11"/>
      <c r="B1422" s="1"/>
      <c r="C1422" s="18"/>
      <c r="D1422" s="18"/>
      <c r="E1422" s="1"/>
      <c r="F1422" s="18"/>
      <c r="G1422" s="18"/>
      <c r="H1422" s="104"/>
      <c r="I1422" s="18"/>
      <c r="J1422" s="29"/>
      <c r="K1422" s="29"/>
    </row>
    <row r="1423" spans="1:11" ht="25" customHeight="1" x14ac:dyDescent="0.3">
      <c r="A1423" s="11"/>
      <c r="B1423" s="1"/>
      <c r="C1423" s="18"/>
      <c r="D1423" s="18"/>
      <c r="E1423" s="1"/>
      <c r="F1423" s="18"/>
      <c r="G1423" s="18"/>
      <c r="H1423" s="104"/>
      <c r="I1423" s="18"/>
      <c r="J1423" s="29"/>
      <c r="K1423" s="29"/>
    </row>
    <row r="1424" spans="1:11" ht="25" customHeight="1" x14ac:dyDescent="0.3">
      <c r="A1424" s="11"/>
      <c r="B1424" s="1"/>
      <c r="C1424" s="18"/>
      <c r="D1424" s="18"/>
      <c r="E1424" s="1"/>
      <c r="F1424" s="18"/>
      <c r="G1424" s="18"/>
      <c r="H1424" s="104"/>
      <c r="I1424" s="18"/>
      <c r="J1424" s="29"/>
      <c r="K1424" s="29"/>
    </row>
    <row r="1425" spans="1:11" ht="25" customHeight="1" x14ac:dyDescent="0.3">
      <c r="A1425" s="11"/>
      <c r="B1425" s="1"/>
      <c r="C1425" s="18"/>
      <c r="D1425" s="18"/>
      <c r="E1425" s="1"/>
      <c r="F1425" s="18"/>
      <c r="G1425" s="18"/>
      <c r="H1425" s="104"/>
      <c r="I1425" s="18"/>
      <c r="J1425" s="29"/>
      <c r="K1425" s="29"/>
    </row>
    <row r="1426" spans="1:11" ht="25" customHeight="1" x14ac:dyDescent="0.3">
      <c r="A1426" s="11"/>
      <c r="B1426" s="1"/>
      <c r="C1426" s="18"/>
      <c r="D1426" s="18"/>
      <c r="E1426" s="1"/>
      <c r="F1426" s="18"/>
      <c r="G1426" s="18"/>
      <c r="H1426" s="104"/>
      <c r="I1426" s="18"/>
      <c r="J1426" s="29"/>
      <c r="K1426" s="29"/>
    </row>
    <row r="1427" spans="1:11" ht="25" customHeight="1" x14ac:dyDescent="0.3">
      <c r="A1427" s="11"/>
      <c r="B1427" s="1"/>
      <c r="C1427" s="18"/>
      <c r="D1427" s="18"/>
      <c r="E1427" s="1"/>
      <c r="F1427" s="18"/>
      <c r="G1427" s="18"/>
      <c r="H1427" s="104"/>
      <c r="I1427" s="18"/>
      <c r="J1427" s="29"/>
      <c r="K1427" s="29"/>
    </row>
    <row r="1428" spans="1:11" ht="25" customHeight="1" x14ac:dyDescent="0.3">
      <c r="A1428" s="11"/>
      <c r="B1428" s="1"/>
      <c r="C1428" s="18"/>
      <c r="D1428" s="18"/>
      <c r="E1428" s="1"/>
      <c r="F1428" s="18"/>
      <c r="G1428" s="18"/>
      <c r="H1428" s="104"/>
      <c r="I1428" s="18"/>
      <c r="J1428" s="29"/>
      <c r="K1428" s="29"/>
    </row>
    <row r="1429" spans="1:11" ht="25" customHeight="1" x14ac:dyDescent="0.3">
      <c r="A1429" s="11"/>
      <c r="B1429" s="1"/>
      <c r="C1429" s="18"/>
      <c r="D1429" s="18"/>
      <c r="E1429" s="1"/>
      <c r="F1429" s="18"/>
      <c r="G1429" s="18"/>
      <c r="H1429" s="104"/>
      <c r="I1429" s="18"/>
      <c r="J1429" s="29"/>
      <c r="K1429" s="29"/>
    </row>
    <row r="1430" spans="1:11" ht="25" customHeight="1" x14ac:dyDescent="0.3">
      <c r="A1430" s="11"/>
      <c r="B1430" s="1"/>
      <c r="C1430" s="18"/>
      <c r="D1430" s="18"/>
      <c r="E1430" s="1"/>
      <c r="F1430" s="18"/>
      <c r="G1430" s="18"/>
      <c r="H1430" s="104"/>
      <c r="I1430" s="18"/>
      <c r="J1430" s="29"/>
      <c r="K1430" s="29"/>
    </row>
    <row r="1431" spans="1:11" ht="25" customHeight="1" x14ac:dyDescent="0.3">
      <c r="A1431" s="11"/>
      <c r="B1431" s="1"/>
      <c r="C1431" s="18"/>
      <c r="D1431" s="18"/>
      <c r="E1431" s="1"/>
      <c r="F1431" s="18"/>
      <c r="G1431" s="18"/>
      <c r="H1431" s="104"/>
      <c r="I1431" s="18"/>
      <c r="J1431" s="29"/>
      <c r="K1431" s="29"/>
    </row>
    <row r="1432" spans="1:11" ht="25" customHeight="1" x14ac:dyDescent="0.3">
      <c r="A1432" s="11"/>
      <c r="B1432" s="1"/>
      <c r="C1432" s="18"/>
      <c r="D1432" s="18"/>
      <c r="E1432" s="1"/>
      <c r="F1432" s="18"/>
      <c r="G1432" s="18"/>
      <c r="H1432" s="104"/>
      <c r="I1432" s="18"/>
      <c r="J1432" s="29"/>
      <c r="K1432" s="29"/>
    </row>
    <row r="1433" spans="1:11" ht="25" customHeight="1" x14ac:dyDescent="0.3">
      <c r="A1433" s="11"/>
      <c r="B1433" s="1"/>
      <c r="C1433" s="18"/>
      <c r="D1433" s="18"/>
      <c r="E1433" s="1"/>
      <c r="F1433" s="18"/>
      <c r="G1433" s="18"/>
      <c r="H1433" s="104"/>
      <c r="I1433" s="18"/>
      <c r="J1433" s="29"/>
      <c r="K1433" s="29"/>
    </row>
    <row r="1434" spans="1:11" ht="25" customHeight="1" x14ac:dyDescent="0.3">
      <c r="A1434" s="11"/>
      <c r="B1434" s="1"/>
      <c r="C1434" s="18"/>
      <c r="D1434" s="18"/>
      <c r="E1434" s="1"/>
      <c r="F1434" s="18"/>
      <c r="G1434" s="18"/>
      <c r="H1434" s="104"/>
      <c r="I1434" s="18"/>
      <c r="J1434" s="29"/>
      <c r="K1434" s="29"/>
    </row>
    <row r="1435" spans="1:11" ht="25" customHeight="1" x14ac:dyDescent="0.3">
      <c r="A1435" s="11"/>
      <c r="B1435" s="1"/>
      <c r="C1435" s="18"/>
      <c r="D1435" s="18"/>
      <c r="E1435" s="1"/>
      <c r="F1435" s="18"/>
      <c r="G1435" s="18"/>
      <c r="H1435" s="104"/>
      <c r="I1435" s="18"/>
      <c r="J1435" s="29"/>
      <c r="K1435" s="29"/>
    </row>
    <row r="1436" spans="1:11" ht="25" customHeight="1" x14ac:dyDescent="0.3">
      <c r="A1436" s="11"/>
      <c r="B1436" s="1"/>
      <c r="C1436" s="18"/>
      <c r="D1436" s="18"/>
      <c r="E1436" s="1"/>
      <c r="F1436" s="18"/>
      <c r="G1436" s="18"/>
      <c r="H1436" s="104"/>
      <c r="I1436" s="18"/>
      <c r="J1436" s="29"/>
      <c r="K1436" s="29"/>
    </row>
    <row r="1437" spans="1:11" ht="25" customHeight="1" x14ac:dyDescent="0.3">
      <c r="A1437" s="11"/>
      <c r="B1437" s="1"/>
      <c r="C1437" s="18"/>
      <c r="D1437" s="18"/>
      <c r="E1437" s="1"/>
      <c r="F1437" s="18"/>
      <c r="G1437" s="18"/>
      <c r="H1437" s="104"/>
      <c r="I1437" s="18"/>
      <c r="J1437" s="29"/>
      <c r="K1437" s="29"/>
    </row>
    <row r="1438" spans="1:11" ht="25" customHeight="1" x14ac:dyDescent="0.3">
      <c r="A1438" s="11"/>
      <c r="B1438" s="1"/>
      <c r="C1438" s="18"/>
      <c r="D1438" s="18"/>
      <c r="E1438" s="1"/>
      <c r="F1438" s="18"/>
      <c r="G1438" s="18"/>
      <c r="H1438" s="104"/>
      <c r="I1438" s="18"/>
      <c r="J1438" s="29"/>
      <c r="K1438" s="29"/>
    </row>
    <row r="1439" spans="1:11" ht="25" customHeight="1" x14ac:dyDescent="0.3">
      <c r="A1439" s="11"/>
      <c r="B1439" s="1"/>
      <c r="C1439" s="18"/>
      <c r="D1439" s="18"/>
      <c r="E1439" s="1"/>
      <c r="F1439" s="18"/>
      <c r="G1439" s="18"/>
      <c r="H1439" s="104"/>
      <c r="I1439" s="18"/>
      <c r="J1439" s="29"/>
      <c r="K1439" s="29"/>
    </row>
    <row r="1440" spans="1:11" ht="25" customHeight="1" x14ac:dyDescent="0.3">
      <c r="A1440" s="11"/>
      <c r="B1440" s="1"/>
      <c r="C1440" s="18"/>
      <c r="D1440" s="18"/>
      <c r="E1440" s="1"/>
      <c r="F1440" s="18"/>
      <c r="G1440" s="18"/>
      <c r="H1440" s="104"/>
      <c r="I1440" s="18"/>
      <c r="J1440" s="29"/>
      <c r="K1440" s="29"/>
    </row>
    <row r="1441" spans="1:11" ht="25" customHeight="1" x14ac:dyDescent="0.3">
      <c r="A1441" s="11"/>
      <c r="B1441" s="1"/>
      <c r="C1441" s="18"/>
      <c r="D1441" s="18"/>
      <c r="E1441" s="1"/>
      <c r="F1441" s="18"/>
      <c r="G1441" s="18"/>
      <c r="H1441" s="104"/>
      <c r="I1441" s="18"/>
      <c r="J1441" s="29"/>
      <c r="K1441" s="29"/>
    </row>
    <row r="1442" spans="1:11" ht="25" customHeight="1" x14ac:dyDescent="0.3">
      <c r="A1442" s="11"/>
      <c r="B1442" s="1"/>
      <c r="C1442" s="18"/>
      <c r="D1442" s="18"/>
      <c r="E1442" s="1"/>
      <c r="F1442" s="18"/>
      <c r="G1442" s="18"/>
      <c r="H1442" s="104"/>
      <c r="I1442" s="18"/>
      <c r="J1442" s="29"/>
      <c r="K1442" s="29"/>
    </row>
    <row r="1443" spans="1:11" ht="25" customHeight="1" x14ac:dyDescent="0.3">
      <c r="A1443" s="11"/>
      <c r="B1443" s="1"/>
      <c r="C1443" s="18"/>
      <c r="D1443" s="18"/>
      <c r="E1443" s="1"/>
      <c r="F1443" s="18"/>
      <c r="G1443" s="18"/>
      <c r="H1443" s="104"/>
      <c r="I1443" s="18"/>
      <c r="J1443" s="29"/>
      <c r="K1443" s="29"/>
    </row>
    <row r="1444" spans="1:11" ht="25" customHeight="1" x14ac:dyDescent="0.3">
      <c r="A1444" s="11"/>
      <c r="B1444" s="1"/>
      <c r="C1444" s="18"/>
      <c r="D1444" s="18"/>
      <c r="E1444" s="1"/>
      <c r="F1444" s="18"/>
      <c r="G1444" s="18"/>
      <c r="H1444" s="104"/>
      <c r="I1444" s="18"/>
      <c r="J1444" s="29"/>
      <c r="K1444" s="29"/>
    </row>
    <row r="1445" spans="1:11" ht="25" customHeight="1" x14ac:dyDescent="0.3">
      <c r="A1445" s="11"/>
      <c r="B1445" s="1"/>
      <c r="C1445" s="18"/>
      <c r="D1445" s="18"/>
      <c r="E1445" s="1"/>
      <c r="F1445" s="18"/>
      <c r="G1445" s="18"/>
      <c r="H1445" s="104"/>
      <c r="I1445" s="18"/>
      <c r="J1445" s="29"/>
      <c r="K1445" s="29"/>
    </row>
    <row r="1446" spans="1:11" ht="25" customHeight="1" x14ac:dyDescent="0.3">
      <c r="A1446" s="11"/>
      <c r="B1446" s="1"/>
      <c r="C1446" s="18"/>
      <c r="D1446" s="18"/>
      <c r="E1446" s="1"/>
      <c r="F1446" s="18"/>
      <c r="G1446" s="18"/>
      <c r="H1446" s="104"/>
      <c r="I1446" s="18"/>
      <c r="J1446" s="29"/>
      <c r="K1446" s="29"/>
    </row>
    <row r="1447" spans="1:11" ht="25" customHeight="1" x14ac:dyDescent="0.3">
      <c r="A1447" s="11"/>
      <c r="B1447" s="1"/>
      <c r="C1447" s="18"/>
      <c r="D1447" s="18"/>
      <c r="E1447" s="1"/>
      <c r="F1447" s="18"/>
      <c r="G1447" s="18"/>
      <c r="H1447" s="104"/>
      <c r="I1447" s="18"/>
      <c r="J1447" s="29"/>
      <c r="K1447" s="29"/>
    </row>
    <row r="1448" spans="1:11" ht="25" customHeight="1" x14ac:dyDescent="0.3">
      <c r="A1448" s="11"/>
      <c r="B1448" s="1"/>
      <c r="C1448" s="18"/>
      <c r="D1448" s="18"/>
      <c r="E1448" s="1"/>
      <c r="F1448" s="18"/>
      <c r="G1448" s="18"/>
      <c r="H1448" s="104"/>
      <c r="I1448" s="18"/>
      <c r="J1448" s="29"/>
      <c r="K1448" s="29"/>
    </row>
    <row r="1449" spans="1:11" ht="25" customHeight="1" x14ac:dyDescent="0.3">
      <c r="A1449" s="11"/>
      <c r="B1449" s="1"/>
      <c r="C1449" s="18"/>
      <c r="D1449" s="18"/>
      <c r="E1449" s="1"/>
      <c r="F1449" s="18"/>
      <c r="G1449" s="18"/>
      <c r="H1449" s="104"/>
      <c r="I1449" s="18"/>
      <c r="J1449" s="29"/>
      <c r="K1449" s="29"/>
    </row>
    <row r="1450" spans="1:11" ht="25" customHeight="1" x14ac:dyDescent="0.3">
      <c r="A1450" s="11"/>
      <c r="B1450" s="1"/>
      <c r="C1450" s="18"/>
      <c r="D1450" s="18"/>
      <c r="E1450" s="1"/>
      <c r="F1450" s="18"/>
      <c r="G1450" s="18"/>
      <c r="H1450" s="104"/>
      <c r="I1450" s="18"/>
      <c r="J1450" s="29"/>
      <c r="K1450" s="29"/>
    </row>
    <row r="1451" spans="1:11" ht="25" customHeight="1" x14ac:dyDescent="0.3">
      <c r="A1451" s="11"/>
      <c r="B1451" s="1"/>
      <c r="C1451" s="18"/>
      <c r="D1451" s="18"/>
      <c r="E1451" s="1"/>
      <c r="F1451" s="18"/>
      <c r="G1451" s="18"/>
      <c r="H1451" s="104"/>
      <c r="I1451" s="18"/>
      <c r="J1451" s="29"/>
      <c r="K1451" s="29"/>
    </row>
    <row r="1452" spans="1:11" ht="25" customHeight="1" x14ac:dyDescent="0.3">
      <c r="A1452" s="11"/>
      <c r="B1452" s="1"/>
      <c r="C1452" s="18"/>
      <c r="D1452" s="18"/>
      <c r="E1452" s="1"/>
      <c r="F1452" s="18"/>
      <c r="G1452" s="18"/>
      <c r="H1452" s="104"/>
      <c r="I1452" s="18"/>
      <c r="J1452" s="29"/>
      <c r="K1452" s="29"/>
    </row>
    <row r="1453" spans="1:11" ht="25" customHeight="1" x14ac:dyDescent="0.3">
      <c r="A1453" s="11"/>
      <c r="B1453" s="1"/>
      <c r="C1453" s="18"/>
      <c r="D1453" s="18"/>
      <c r="E1453" s="1"/>
      <c r="F1453" s="18"/>
      <c r="G1453" s="18"/>
      <c r="H1453" s="104"/>
      <c r="I1453" s="18"/>
      <c r="J1453" s="29"/>
      <c r="K1453" s="29"/>
    </row>
    <row r="1454" spans="1:11" ht="25" customHeight="1" x14ac:dyDescent="0.3">
      <c r="A1454" s="11"/>
      <c r="B1454" s="1"/>
      <c r="C1454" s="18"/>
      <c r="D1454" s="18"/>
      <c r="E1454" s="1"/>
      <c r="F1454" s="18"/>
      <c r="G1454" s="18"/>
      <c r="H1454" s="104"/>
      <c r="I1454" s="18"/>
      <c r="J1454" s="29"/>
      <c r="K1454" s="29"/>
    </row>
    <row r="1455" spans="1:11" ht="25" customHeight="1" x14ac:dyDescent="0.3">
      <c r="A1455" s="11"/>
      <c r="B1455" s="1"/>
      <c r="C1455" s="18"/>
      <c r="D1455" s="18"/>
      <c r="E1455" s="1"/>
      <c r="F1455" s="18"/>
      <c r="G1455" s="18"/>
      <c r="H1455" s="104"/>
      <c r="I1455" s="18"/>
      <c r="J1455" s="29"/>
      <c r="K1455" s="29"/>
    </row>
    <row r="1456" spans="1:11" ht="25" customHeight="1" x14ac:dyDescent="0.3">
      <c r="A1456" s="11"/>
      <c r="B1456" s="1"/>
      <c r="C1456" s="18"/>
      <c r="D1456" s="18"/>
      <c r="E1456" s="1"/>
      <c r="F1456" s="18"/>
      <c r="G1456" s="18"/>
      <c r="H1456" s="104"/>
      <c r="I1456" s="18"/>
      <c r="J1456" s="29"/>
      <c r="K1456" s="29"/>
    </row>
    <row r="1457" spans="1:11" ht="25" customHeight="1" x14ac:dyDescent="0.3">
      <c r="A1457" s="11"/>
      <c r="B1457" s="1"/>
      <c r="C1457" s="18"/>
      <c r="D1457" s="18"/>
      <c r="E1457" s="1"/>
      <c r="F1457" s="18"/>
      <c r="G1457" s="18"/>
      <c r="H1457" s="104"/>
      <c r="I1457" s="18"/>
      <c r="J1457" s="29"/>
      <c r="K1457" s="29"/>
    </row>
    <row r="1458" spans="1:11" ht="25" customHeight="1" x14ac:dyDescent="0.3">
      <c r="A1458" s="11"/>
      <c r="B1458" s="1"/>
      <c r="C1458" s="18"/>
      <c r="D1458" s="18"/>
      <c r="E1458" s="1"/>
      <c r="F1458" s="18"/>
      <c r="G1458" s="18"/>
      <c r="H1458" s="104"/>
      <c r="I1458" s="18"/>
      <c r="J1458" s="29"/>
      <c r="K1458" s="29"/>
    </row>
    <row r="1459" spans="1:11" ht="25" customHeight="1" x14ac:dyDescent="0.3">
      <c r="A1459" s="11"/>
      <c r="B1459" s="1"/>
      <c r="C1459" s="18"/>
      <c r="D1459" s="18"/>
      <c r="E1459" s="1"/>
      <c r="F1459" s="18"/>
      <c r="G1459" s="18"/>
      <c r="H1459" s="104"/>
      <c r="I1459" s="18"/>
      <c r="J1459" s="29"/>
      <c r="K1459" s="29"/>
    </row>
    <row r="1460" spans="1:11" ht="25" customHeight="1" x14ac:dyDescent="0.3">
      <c r="A1460" s="11"/>
      <c r="B1460" s="1"/>
      <c r="C1460" s="18"/>
      <c r="D1460" s="18"/>
      <c r="E1460" s="1"/>
      <c r="F1460" s="18"/>
      <c r="G1460" s="18"/>
      <c r="H1460" s="104"/>
      <c r="I1460" s="18"/>
      <c r="J1460" s="29"/>
      <c r="K1460" s="29"/>
    </row>
    <row r="1461" spans="1:11" ht="25" customHeight="1" x14ac:dyDescent="0.3">
      <c r="A1461" s="11"/>
      <c r="B1461" s="1"/>
      <c r="C1461" s="18"/>
      <c r="D1461" s="18"/>
      <c r="E1461" s="1"/>
      <c r="F1461" s="18"/>
      <c r="G1461" s="18"/>
      <c r="H1461" s="104"/>
      <c r="I1461" s="18"/>
      <c r="J1461" s="29"/>
      <c r="K1461" s="29"/>
    </row>
    <row r="1462" spans="1:11" ht="25" customHeight="1" x14ac:dyDescent="0.3">
      <c r="A1462" s="11"/>
      <c r="B1462" s="1"/>
      <c r="C1462" s="18"/>
      <c r="D1462" s="18"/>
      <c r="E1462" s="1"/>
      <c r="F1462" s="18"/>
      <c r="G1462" s="18"/>
      <c r="H1462" s="104"/>
      <c r="I1462" s="18"/>
      <c r="J1462" s="29"/>
      <c r="K1462" s="29"/>
    </row>
    <row r="1463" spans="1:11" ht="25" customHeight="1" x14ac:dyDescent="0.3">
      <c r="A1463" s="11"/>
      <c r="B1463" s="1"/>
      <c r="C1463" s="18"/>
      <c r="D1463" s="18"/>
      <c r="E1463" s="1"/>
      <c r="F1463" s="18"/>
      <c r="G1463" s="18"/>
      <c r="H1463" s="104"/>
      <c r="I1463" s="18"/>
      <c r="J1463" s="29"/>
      <c r="K1463" s="29"/>
    </row>
    <row r="1464" spans="1:11" ht="25" customHeight="1" x14ac:dyDescent="0.3">
      <c r="A1464" s="11"/>
      <c r="B1464" s="1"/>
      <c r="C1464" s="18"/>
      <c r="D1464" s="18"/>
      <c r="E1464" s="1"/>
      <c r="F1464" s="18"/>
      <c r="G1464" s="18"/>
      <c r="H1464" s="104"/>
      <c r="I1464" s="18"/>
      <c r="J1464" s="29"/>
      <c r="K1464" s="29"/>
    </row>
    <row r="1465" spans="1:11" ht="25" customHeight="1" x14ac:dyDescent="0.3">
      <c r="A1465" s="11"/>
      <c r="B1465" s="1"/>
      <c r="C1465" s="18"/>
      <c r="D1465" s="18"/>
      <c r="E1465" s="1"/>
      <c r="F1465" s="18"/>
      <c r="G1465" s="18"/>
      <c r="H1465" s="104"/>
      <c r="I1465" s="18"/>
      <c r="J1465" s="29"/>
      <c r="K1465" s="29"/>
    </row>
    <row r="1466" spans="1:11" ht="25" customHeight="1" x14ac:dyDescent="0.3">
      <c r="A1466" s="11"/>
      <c r="B1466" s="1"/>
      <c r="C1466" s="18"/>
      <c r="D1466" s="18"/>
      <c r="E1466" s="1"/>
      <c r="F1466" s="18"/>
      <c r="G1466" s="18"/>
      <c r="H1466" s="104"/>
      <c r="I1466" s="18"/>
      <c r="J1466" s="29"/>
      <c r="K1466" s="29"/>
    </row>
    <row r="1467" spans="1:11" ht="25" customHeight="1" x14ac:dyDescent="0.3">
      <c r="A1467" s="11"/>
      <c r="B1467" s="1"/>
      <c r="C1467" s="18"/>
      <c r="D1467" s="18"/>
      <c r="E1467" s="1"/>
      <c r="F1467" s="18"/>
      <c r="G1467" s="18"/>
      <c r="H1467" s="104"/>
      <c r="I1467" s="18"/>
      <c r="J1467" s="29"/>
      <c r="K1467" s="29"/>
    </row>
    <row r="1468" spans="1:11" ht="25" customHeight="1" x14ac:dyDescent="0.3">
      <c r="A1468" s="11"/>
      <c r="B1468" s="1"/>
      <c r="C1468" s="18"/>
      <c r="D1468" s="18"/>
      <c r="E1468" s="1"/>
      <c r="F1468" s="18"/>
      <c r="G1468" s="18"/>
      <c r="H1468" s="104"/>
      <c r="I1468" s="18"/>
      <c r="J1468" s="29"/>
      <c r="K1468" s="29"/>
    </row>
    <row r="1469" spans="1:11" ht="25" customHeight="1" x14ac:dyDescent="0.3">
      <c r="A1469" s="11"/>
      <c r="B1469" s="1"/>
      <c r="C1469" s="18"/>
      <c r="D1469" s="18"/>
      <c r="E1469" s="1"/>
      <c r="F1469" s="18"/>
      <c r="G1469" s="18"/>
      <c r="H1469" s="104"/>
      <c r="I1469" s="18"/>
      <c r="J1469" s="29"/>
      <c r="K1469" s="29"/>
    </row>
    <row r="1470" spans="1:11" ht="25" customHeight="1" x14ac:dyDescent="0.3">
      <c r="A1470" s="11"/>
      <c r="B1470" s="1"/>
      <c r="C1470" s="18"/>
      <c r="D1470" s="18"/>
      <c r="E1470" s="1"/>
      <c r="F1470" s="18"/>
      <c r="G1470" s="18"/>
      <c r="H1470" s="104"/>
      <c r="I1470" s="18"/>
      <c r="J1470" s="29"/>
      <c r="K1470" s="29"/>
    </row>
    <row r="1471" spans="1:11" ht="25" customHeight="1" x14ac:dyDescent="0.3">
      <c r="A1471" s="11"/>
      <c r="B1471" s="1"/>
      <c r="C1471" s="18"/>
      <c r="D1471" s="18"/>
      <c r="E1471" s="1"/>
      <c r="F1471" s="18"/>
      <c r="G1471" s="18"/>
      <c r="H1471" s="104"/>
      <c r="I1471" s="18"/>
      <c r="J1471" s="29"/>
      <c r="K1471" s="29"/>
    </row>
    <row r="1472" spans="1:11" ht="25" customHeight="1" x14ac:dyDescent="0.3">
      <c r="A1472" s="11"/>
      <c r="B1472" s="1"/>
      <c r="C1472" s="18"/>
      <c r="D1472" s="18"/>
      <c r="E1472" s="1"/>
      <c r="F1472" s="18"/>
      <c r="G1472" s="18"/>
      <c r="H1472" s="104"/>
      <c r="I1472" s="18"/>
      <c r="J1472" s="29"/>
      <c r="K1472" s="29"/>
    </row>
    <row r="1473" spans="1:11" ht="25" customHeight="1" x14ac:dyDescent="0.3">
      <c r="A1473" s="11"/>
      <c r="B1473" s="1"/>
      <c r="C1473" s="18"/>
      <c r="D1473" s="18"/>
      <c r="E1473" s="1"/>
      <c r="F1473" s="18"/>
      <c r="G1473" s="18"/>
      <c r="H1473" s="104"/>
      <c r="I1473" s="18"/>
      <c r="J1473" s="29"/>
      <c r="K1473" s="29"/>
    </row>
    <row r="1474" spans="1:11" ht="25" customHeight="1" x14ac:dyDescent="0.3">
      <c r="A1474" s="11"/>
      <c r="B1474" s="1"/>
      <c r="C1474" s="18"/>
      <c r="D1474" s="18"/>
      <c r="E1474" s="1"/>
      <c r="F1474" s="18"/>
      <c r="G1474" s="18"/>
      <c r="H1474" s="104"/>
      <c r="I1474" s="18"/>
      <c r="J1474" s="29"/>
      <c r="K1474" s="29"/>
    </row>
    <row r="1475" spans="1:11" ht="25" customHeight="1" x14ac:dyDescent="0.3">
      <c r="A1475" s="11"/>
      <c r="B1475" s="1"/>
      <c r="C1475" s="18"/>
      <c r="D1475" s="18"/>
      <c r="E1475" s="1"/>
      <c r="F1475" s="18"/>
      <c r="G1475" s="18"/>
      <c r="H1475" s="104"/>
      <c r="I1475" s="18"/>
      <c r="J1475" s="29"/>
      <c r="K1475" s="29"/>
    </row>
    <row r="1476" spans="1:11" ht="25" customHeight="1" x14ac:dyDescent="0.3">
      <c r="A1476" s="11"/>
      <c r="B1476" s="1"/>
      <c r="C1476" s="18"/>
      <c r="D1476" s="18"/>
      <c r="E1476" s="1"/>
      <c r="F1476" s="18"/>
      <c r="G1476" s="18"/>
      <c r="H1476" s="104"/>
      <c r="I1476" s="18"/>
      <c r="J1476" s="29"/>
      <c r="K1476" s="29"/>
    </row>
    <row r="1477" spans="1:11" ht="25" customHeight="1" x14ac:dyDescent="0.3">
      <c r="A1477" s="11"/>
      <c r="B1477" s="1"/>
      <c r="C1477" s="18"/>
      <c r="D1477" s="18"/>
      <c r="E1477" s="1"/>
      <c r="F1477" s="18"/>
      <c r="G1477" s="18"/>
      <c r="H1477" s="104"/>
      <c r="I1477" s="18"/>
      <c r="J1477" s="29"/>
      <c r="K1477" s="29"/>
    </row>
    <row r="1478" spans="1:11" ht="25" customHeight="1" x14ac:dyDescent="0.3">
      <c r="A1478" s="11"/>
      <c r="B1478" s="1"/>
      <c r="C1478" s="18"/>
      <c r="D1478" s="18"/>
      <c r="E1478" s="1"/>
      <c r="F1478" s="18"/>
      <c r="G1478" s="18"/>
      <c r="H1478" s="104"/>
      <c r="I1478" s="18"/>
      <c r="J1478" s="29"/>
      <c r="K1478" s="29"/>
    </row>
    <row r="1479" spans="1:11" ht="25" customHeight="1" x14ac:dyDescent="0.3">
      <c r="A1479" s="11"/>
      <c r="B1479" s="1"/>
      <c r="C1479" s="18"/>
      <c r="D1479" s="18"/>
      <c r="E1479" s="1"/>
      <c r="F1479" s="18"/>
      <c r="G1479" s="18"/>
      <c r="H1479" s="104"/>
      <c r="I1479" s="18"/>
      <c r="J1479" s="29"/>
      <c r="K1479" s="29"/>
    </row>
    <row r="1480" spans="1:11" ht="25" customHeight="1" x14ac:dyDescent="0.3">
      <c r="A1480" s="11"/>
      <c r="B1480" s="1"/>
      <c r="C1480" s="18"/>
      <c r="D1480" s="18"/>
      <c r="E1480" s="1"/>
      <c r="F1480" s="18"/>
      <c r="G1480" s="18"/>
      <c r="H1480" s="104"/>
      <c r="I1480" s="18"/>
      <c r="J1480" s="29"/>
      <c r="K1480" s="29"/>
    </row>
    <row r="1481" spans="1:11" ht="25" customHeight="1" x14ac:dyDescent="0.3">
      <c r="A1481" s="11"/>
      <c r="B1481" s="1"/>
      <c r="C1481" s="18"/>
      <c r="D1481" s="18"/>
      <c r="E1481" s="1"/>
      <c r="F1481" s="18"/>
      <c r="G1481" s="18"/>
      <c r="H1481" s="104"/>
      <c r="I1481" s="18"/>
      <c r="J1481" s="29"/>
      <c r="K1481" s="29"/>
    </row>
    <row r="1482" spans="1:11" ht="25" customHeight="1" x14ac:dyDescent="0.3">
      <c r="A1482" s="11"/>
      <c r="B1482" s="1"/>
      <c r="C1482" s="18"/>
      <c r="D1482" s="18"/>
      <c r="E1482" s="1"/>
      <c r="F1482" s="18"/>
      <c r="G1482" s="18"/>
      <c r="H1482" s="104"/>
      <c r="I1482" s="18"/>
      <c r="J1482" s="29"/>
      <c r="K1482" s="29"/>
    </row>
    <row r="1483" spans="1:11" ht="25" customHeight="1" x14ac:dyDescent="0.3">
      <c r="A1483" s="11"/>
      <c r="B1483" s="1"/>
      <c r="C1483" s="18"/>
      <c r="D1483" s="18"/>
      <c r="E1483" s="1"/>
      <c r="F1483" s="18"/>
      <c r="G1483" s="18"/>
      <c r="H1483" s="104"/>
      <c r="I1483" s="18"/>
      <c r="J1483" s="29"/>
      <c r="K1483" s="29"/>
    </row>
    <row r="1484" spans="1:11" ht="25" customHeight="1" x14ac:dyDescent="0.3">
      <c r="A1484" s="11"/>
      <c r="B1484" s="1"/>
      <c r="C1484" s="18"/>
      <c r="D1484" s="18"/>
      <c r="E1484" s="1"/>
      <c r="F1484" s="18"/>
      <c r="G1484" s="18"/>
      <c r="H1484" s="104"/>
      <c r="I1484" s="18"/>
      <c r="J1484" s="29"/>
      <c r="K1484" s="29"/>
    </row>
    <row r="1485" spans="1:11" ht="25" customHeight="1" x14ac:dyDescent="0.3">
      <c r="A1485" s="11"/>
      <c r="B1485" s="1"/>
      <c r="C1485" s="18"/>
      <c r="D1485" s="18"/>
      <c r="E1485" s="1"/>
      <c r="F1485" s="18"/>
      <c r="G1485" s="18"/>
      <c r="H1485" s="104"/>
      <c r="I1485" s="18"/>
      <c r="J1485" s="29"/>
      <c r="K1485" s="29"/>
    </row>
    <row r="1486" spans="1:11" ht="25" customHeight="1" x14ac:dyDescent="0.3">
      <c r="A1486" s="11"/>
      <c r="B1486" s="1"/>
      <c r="C1486" s="18"/>
      <c r="D1486" s="18"/>
      <c r="E1486" s="1"/>
      <c r="F1486" s="18"/>
      <c r="G1486" s="18"/>
      <c r="H1486" s="104"/>
      <c r="I1486" s="18"/>
      <c r="J1486" s="29"/>
      <c r="K1486" s="29"/>
    </row>
    <row r="1487" spans="1:11" ht="25" customHeight="1" x14ac:dyDescent="0.3">
      <c r="A1487" s="11"/>
      <c r="B1487" s="1"/>
      <c r="C1487" s="18"/>
      <c r="D1487" s="18"/>
      <c r="E1487" s="1"/>
      <c r="F1487" s="18"/>
      <c r="G1487" s="18"/>
      <c r="H1487" s="104"/>
      <c r="I1487" s="18"/>
      <c r="J1487" s="29"/>
      <c r="K1487" s="29"/>
    </row>
    <row r="1488" spans="1:11" ht="25" customHeight="1" x14ac:dyDescent="0.3">
      <c r="A1488" s="11"/>
      <c r="B1488" s="1"/>
      <c r="C1488" s="18"/>
      <c r="D1488" s="18"/>
      <c r="E1488" s="1"/>
      <c r="F1488" s="18"/>
      <c r="G1488" s="18"/>
      <c r="H1488" s="104"/>
      <c r="I1488" s="18"/>
      <c r="J1488" s="29"/>
      <c r="K1488" s="29"/>
    </row>
    <row r="1489" spans="1:11" ht="25" customHeight="1" x14ac:dyDescent="0.3">
      <c r="A1489" s="11"/>
      <c r="B1489" s="1"/>
      <c r="C1489" s="18"/>
      <c r="D1489" s="18"/>
      <c r="E1489" s="1"/>
      <c r="F1489" s="18"/>
      <c r="G1489" s="18"/>
      <c r="H1489" s="104"/>
      <c r="I1489" s="18"/>
      <c r="J1489" s="29"/>
      <c r="K1489" s="29"/>
    </row>
    <row r="1490" spans="1:11" ht="25" customHeight="1" x14ac:dyDescent="0.3">
      <c r="A1490" s="11"/>
      <c r="B1490" s="1"/>
      <c r="C1490" s="18"/>
      <c r="D1490" s="18"/>
      <c r="E1490" s="1"/>
      <c r="F1490" s="18"/>
      <c r="G1490" s="18"/>
      <c r="H1490" s="104"/>
      <c r="I1490" s="18"/>
      <c r="J1490" s="29"/>
      <c r="K1490" s="29"/>
    </row>
    <row r="1491" spans="1:11" ht="25" customHeight="1" x14ac:dyDescent="0.3">
      <c r="A1491" s="11"/>
      <c r="B1491" s="1"/>
      <c r="C1491" s="18"/>
      <c r="D1491" s="18"/>
      <c r="E1491" s="1"/>
      <c r="F1491" s="18"/>
      <c r="G1491" s="18"/>
      <c r="H1491" s="104"/>
      <c r="I1491" s="18"/>
      <c r="J1491" s="29"/>
      <c r="K1491" s="29"/>
    </row>
    <row r="1492" spans="1:11" ht="25" customHeight="1" x14ac:dyDescent="0.3">
      <c r="A1492" s="11"/>
      <c r="B1492" s="1"/>
      <c r="C1492" s="18"/>
      <c r="D1492" s="18"/>
      <c r="E1492" s="1"/>
      <c r="F1492" s="18"/>
      <c r="G1492" s="18"/>
      <c r="H1492" s="104"/>
      <c r="I1492" s="18"/>
      <c r="J1492" s="29"/>
      <c r="K1492" s="29"/>
    </row>
    <row r="1493" spans="1:11" ht="25" customHeight="1" x14ac:dyDescent="0.3">
      <c r="A1493" s="11"/>
      <c r="B1493" s="1"/>
      <c r="C1493" s="18"/>
      <c r="D1493" s="18"/>
      <c r="E1493" s="1"/>
      <c r="F1493" s="18"/>
      <c r="G1493" s="18"/>
      <c r="H1493" s="104"/>
      <c r="I1493" s="18"/>
      <c r="J1493" s="29"/>
      <c r="K1493" s="29"/>
    </row>
    <row r="1494" spans="1:11" ht="25" customHeight="1" x14ac:dyDescent="0.3">
      <c r="A1494" s="11"/>
      <c r="B1494" s="1"/>
      <c r="C1494" s="18"/>
      <c r="D1494" s="18"/>
      <c r="E1494" s="1"/>
      <c r="F1494" s="18"/>
      <c r="G1494" s="18"/>
      <c r="H1494" s="104"/>
      <c r="I1494" s="18"/>
      <c r="J1494" s="29"/>
      <c r="K1494" s="29"/>
    </row>
    <row r="1495" spans="1:11" ht="25" customHeight="1" x14ac:dyDescent="0.3">
      <c r="A1495" s="11"/>
      <c r="B1495" s="1"/>
      <c r="C1495" s="18"/>
      <c r="D1495" s="18"/>
      <c r="E1495" s="1"/>
      <c r="F1495" s="18"/>
      <c r="G1495" s="18"/>
      <c r="H1495" s="104"/>
      <c r="I1495" s="18"/>
      <c r="J1495" s="29"/>
      <c r="K1495" s="29"/>
    </row>
    <row r="1496" spans="1:11" ht="25" customHeight="1" x14ac:dyDescent="0.3">
      <c r="A1496" s="11"/>
      <c r="B1496" s="1"/>
      <c r="C1496" s="18"/>
      <c r="D1496" s="18"/>
      <c r="E1496" s="1"/>
      <c r="F1496" s="18"/>
      <c r="G1496" s="18"/>
      <c r="H1496" s="104"/>
      <c r="I1496" s="18"/>
      <c r="J1496" s="29"/>
      <c r="K1496" s="29"/>
    </row>
    <row r="1497" spans="1:11" ht="25" customHeight="1" x14ac:dyDescent="0.3">
      <c r="A1497" s="11"/>
      <c r="B1497" s="1"/>
      <c r="C1497" s="18"/>
      <c r="D1497" s="18"/>
      <c r="E1497" s="1"/>
      <c r="F1497" s="18"/>
      <c r="G1497" s="18"/>
      <c r="H1497" s="104"/>
      <c r="I1497" s="18"/>
      <c r="J1497" s="29"/>
      <c r="K1497" s="29"/>
    </row>
    <row r="1498" spans="1:11" ht="25" customHeight="1" x14ac:dyDescent="0.3">
      <c r="A1498" s="11"/>
      <c r="B1498" s="1"/>
      <c r="C1498" s="18"/>
      <c r="D1498" s="18"/>
      <c r="E1498" s="1"/>
      <c r="F1498" s="18"/>
      <c r="G1498" s="18"/>
      <c r="H1498" s="104"/>
      <c r="I1498" s="18"/>
      <c r="J1498" s="29"/>
      <c r="K1498" s="29"/>
    </row>
    <row r="1499" spans="1:11" ht="25" customHeight="1" x14ac:dyDescent="0.3">
      <c r="A1499" s="11"/>
      <c r="B1499" s="1"/>
      <c r="C1499" s="18"/>
      <c r="D1499" s="18"/>
      <c r="E1499" s="1"/>
      <c r="F1499" s="18"/>
      <c r="G1499" s="18"/>
      <c r="H1499" s="104"/>
      <c r="I1499" s="18"/>
      <c r="J1499" s="29"/>
      <c r="K1499" s="29"/>
    </row>
    <row r="1500" spans="1:11" ht="25" customHeight="1" x14ac:dyDescent="0.3">
      <c r="A1500" s="11"/>
      <c r="B1500" s="1"/>
      <c r="C1500" s="18"/>
      <c r="D1500" s="18"/>
      <c r="E1500" s="1"/>
      <c r="F1500" s="18"/>
      <c r="G1500" s="18"/>
      <c r="H1500" s="104"/>
      <c r="I1500" s="18"/>
      <c r="J1500" s="29"/>
      <c r="K1500" s="29"/>
    </row>
    <row r="1501" spans="1:11" ht="25" customHeight="1" x14ac:dyDescent="0.3">
      <c r="A1501" s="11"/>
      <c r="B1501" s="1"/>
      <c r="C1501" s="18"/>
      <c r="D1501" s="18"/>
      <c r="E1501" s="1"/>
      <c r="F1501" s="18"/>
      <c r="G1501" s="18"/>
      <c r="H1501" s="104"/>
      <c r="I1501" s="18"/>
      <c r="J1501" s="29"/>
      <c r="K1501" s="29"/>
    </row>
    <row r="1502" spans="1:11" ht="25" customHeight="1" x14ac:dyDescent="0.3">
      <c r="A1502" s="11"/>
      <c r="B1502" s="1"/>
      <c r="C1502" s="18"/>
      <c r="D1502" s="18"/>
      <c r="E1502" s="1"/>
      <c r="F1502" s="18"/>
      <c r="G1502" s="18"/>
      <c r="H1502" s="104"/>
      <c r="I1502" s="18"/>
      <c r="J1502" s="29"/>
      <c r="K1502" s="29"/>
    </row>
    <row r="1503" spans="1:11" ht="25" customHeight="1" x14ac:dyDescent="0.3">
      <c r="A1503" s="11"/>
      <c r="B1503" s="1"/>
      <c r="C1503" s="18"/>
      <c r="D1503" s="18"/>
      <c r="E1503" s="1"/>
      <c r="F1503" s="18"/>
      <c r="G1503" s="18"/>
      <c r="H1503" s="104"/>
      <c r="I1503" s="18"/>
      <c r="J1503" s="29"/>
      <c r="K1503" s="29"/>
    </row>
    <row r="1504" spans="1:11" ht="25" customHeight="1" x14ac:dyDescent="0.3">
      <c r="A1504" s="11"/>
      <c r="B1504" s="1"/>
      <c r="C1504" s="18"/>
      <c r="D1504" s="18"/>
      <c r="E1504" s="1"/>
      <c r="F1504" s="18"/>
      <c r="G1504" s="18"/>
      <c r="H1504" s="104"/>
      <c r="I1504" s="18"/>
      <c r="J1504" s="29"/>
      <c r="K1504" s="29"/>
    </row>
    <row r="1505" spans="1:11" ht="25" customHeight="1" x14ac:dyDescent="0.3">
      <c r="A1505" s="11"/>
      <c r="B1505" s="1"/>
      <c r="C1505" s="18"/>
      <c r="D1505" s="18"/>
      <c r="E1505" s="1"/>
      <c r="F1505" s="18"/>
      <c r="G1505" s="18"/>
      <c r="H1505" s="104"/>
      <c r="I1505" s="18"/>
      <c r="J1505" s="29"/>
      <c r="K1505" s="29"/>
    </row>
    <row r="1506" spans="1:11" ht="25" customHeight="1" x14ac:dyDescent="0.3">
      <c r="A1506" s="11"/>
      <c r="B1506" s="1"/>
      <c r="C1506" s="18"/>
      <c r="D1506" s="18"/>
      <c r="E1506" s="1"/>
      <c r="F1506" s="18"/>
      <c r="G1506" s="18"/>
      <c r="H1506" s="104"/>
      <c r="I1506" s="18"/>
      <c r="J1506" s="29"/>
      <c r="K1506" s="29"/>
    </row>
    <row r="1507" spans="1:11" ht="25" customHeight="1" x14ac:dyDescent="0.3">
      <c r="A1507" s="11"/>
      <c r="B1507" s="1"/>
      <c r="C1507" s="18"/>
      <c r="D1507" s="18"/>
      <c r="E1507" s="1"/>
      <c r="F1507" s="18"/>
      <c r="G1507" s="18"/>
      <c r="H1507" s="104"/>
      <c r="I1507" s="18"/>
      <c r="J1507" s="29"/>
      <c r="K1507" s="29"/>
    </row>
    <row r="1508" spans="1:11" ht="25" customHeight="1" x14ac:dyDescent="0.3">
      <c r="A1508" s="11"/>
      <c r="B1508" s="1"/>
      <c r="C1508" s="18"/>
      <c r="D1508" s="18"/>
      <c r="E1508" s="1"/>
      <c r="F1508" s="18"/>
      <c r="G1508" s="18"/>
      <c r="H1508" s="104"/>
      <c r="I1508" s="18"/>
      <c r="J1508" s="29"/>
      <c r="K1508" s="29"/>
    </row>
    <row r="1509" spans="1:11" ht="25" customHeight="1" x14ac:dyDescent="0.3">
      <c r="A1509" s="11"/>
      <c r="B1509" s="1"/>
      <c r="C1509" s="18"/>
      <c r="D1509" s="18"/>
      <c r="E1509" s="1"/>
      <c r="F1509" s="18"/>
      <c r="G1509" s="18"/>
      <c r="H1509" s="104"/>
      <c r="I1509" s="18"/>
      <c r="J1509" s="29"/>
      <c r="K1509" s="29"/>
    </row>
    <row r="1510" spans="1:11" ht="25" customHeight="1" x14ac:dyDescent="0.3">
      <c r="A1510" s="11"/>
      <c r="B1510" s="1"/>
      <c r="C1510" s="18"/>
      <c r="D1510" s="18"/>
      <c r="E1510" s="1"/>
      <c r="F1510" s="18"/>
      <c r="G1510" s="18"/>
      <c r="H1510" s="104"/>
      <c r="I1510" s="18"/>
      <c r="J1510" s="29"/>
      <c r="K1510" s="29"/>
    </row>
    <row r="1511" spans="1:11" ht="25" customHeight="1" x14ac:dyDescent="0.3">
      <c r="A1511" s="11"/>
      <c r="B1511" s="1"/>
      <c r="C1511" s="18"/>
      <c r="D1511" s="18"/>
      <c r="E1511" s="1"/>
      <c r="F1511" s="18"/>
      <c r="G1511" s="18"/>
      <c r="H1511" s="104"/>
      <c r="I1511" s="18"/>
      <c r="J1511" s="29"/>
      <c r="K1511" s="29"/>
    </row>
    <row r="1512" spans="1:11" ht="25" customHeight="1" x14ac:dyDescent="0.3">
      <c r="A1512" s="11"/>
      <c r="B1512" s="1"/>
      <c r="C1512" s="18"/>
      <c r="D1512" s="18"/>
      <c r="E1512" s="1"/>
      <c r="F1512" s="18"/>
      <c r="G1512" s="18"/>
      <c r="H1512" s="104"/>
      <c r="I1512" s="18"/>
      <c r="J1512" s="29"/>
      <c r="K1512" s="29"/>
    </row>
    <row r="1513" spans="1:11" ht="25" customHeight="1" x14ac:dyDescent="0.3">
      <c r="A1513" s="11"/>
      <c r="B1513" s="1"/>
      <c r="C1513" s="18"/>
      <c r="D1513" s="18"/>
      <c r="E1513" s="1"/>
      <c r="F1513" s="18"/>
      <c r="G1513" s="18"/>
      <c r="H1513" s="104"/>
      <c r="I1513" s="18"/>
      <c r="J1513" s="29"/>
      <c r="K1513" s="29"/>
    </row>
    <row r="1514" spans="1:11" ht="25" customHeight="1" x14ac:dyDescent="0.3">
      <c r="A1514" s="11"/>
      <c r="B1514" s="1"/>
      <c r="C1514" s="18"/>
      <c r="D1514" s="18"/>
      <c r="E1514" s="1"/>
      <c r="F1514" s="18"/>
      <c r="G1514" s="18"/>
      <c r="H1514" s="104"/>
      <c r="I1514" s="18"/>
      <c r="J1514" s="29"/>
      <c r="K1514" s="29"/>
    </row>
    <row r="1515" spans="1:11" ht="25" customHeight="1" x14ac:dyDescent="0.3">
      <c r="A1515" s="11"/>
      <c r="B1515" s="1"/>
      <c r="C1515" s="18"/>
      <c r="D1515" s="18"/>
      <c r="E1515" s="1"/>
      <c r="F1515" s="18"/>
      <c r="G1515" s="18"/>
      <c r="H1515" s="104"/>
      <c r="I1515" s="18"/>
      <c r="J1515" s="29"/>
      <c r="K1515" s="29"/>
    </row>
    <row r="1516" spans="1:11" ht="25" customHeight="1" x14ac:dyDescent="0.3">
      <c r="A1516" s="11"/>
      <c r="B1516" s="1"/>
      <c r="C1516" s="18"/>
      <c r="D1516" s="18"/>
      <c r="E1516" s="1"/>
      <c r="F1516" s="18"/>
      <c r="G1516" s="18"/>
      <c r="H1516" s="104"/>
      <c r="I1516" s="18"/>
      <c r="J1516" s="29"/>
      <c r="K1516" s="29"/>
    </row>
    <row r="1517" spans="1:11" ht="25" customHeight="1" x14ac:dyDescent="0.3">
      <c r="A1517" s="11"/>
      <c r="B1517" s="1"/>
      <c r="C1517" s="18"/>
      <c r="D1517" s="18"/>
      <c r="E1517" s="1"/>
      <c r="F1517" s="18"/>
      <c r="G1517" s="18"/>
      <c r="H1517" s="104"/>
      <c r="I1517" s="18"/>
      <c r="J1517" s="29"/>
      <c r="K1517" s="29"/>
    </row>
    <row r="1518" spans="1:11" ht="25" customHeight="1" x14ac:dyDescent="0.3">
      <c r="A1518" s="11"/>
      <c r="B1518" s="1"/>
      <c r="C1518" s="18"/>
      <c r="D1518" s="18"/>
      <c r="E1518" s="1"/>
      <c r="F1518" s="18"/>
      <c r="G1518" s="18"/>
      <c r="H1518" s="104"/>
      <c r="I1518" s="18"/>
      <c r="J1518" s="29"/>
      <c r="K1518" s="29"/>
    </row>
    <row r="1519" spans="1:11" ht="25" customHeight="1" x14ac:dyDescent="0.3">
      <c r="A1519" s="11"/>
      <c r="B1519" s="1"/>
      <c r="C1519" s="18"/>
      <c r="D1519" s="18"/>
      <c r="E1519" s="1"/>
      <c r="F1519" s="18"/>
      <c r="G1519" s="18"/>
      <c r="H1519" s="104"/>
      <c r="I1519" s="18"/>
      <c r="J1519" s="29"/>
      <c r="K1519" s="29"/>
    </row>
    <row r="1520" spans="1:11" ht="25" customHeight="1" x14ac:dyDescent="0.3">
      <c r="A1520" s="11"/>
      <c r="B1520" s="1"/>
      <c r="C1520" s="18"/>
      <c r="D1520" s="18"/>
      <c r="E1520" s="1"/>
      <c r="F1520" s="18"/>
      <c r="G1520" s="18"/>
      <c r="H1520" s="104"/>
      <c r="I1520" s="18"/>
      <c r="J1520" s="29"/>
      <c r="K1520" s="29"/>
    </row>
    <row r="1521" spans="1:11" ht="25" customHeight="1" x14ac:dyDescent="0.3">
      <c r="A1521" s="11"/>
      <c r="B1521" s="1"/>
      <c r="C1521" s="18"/>
      <c r="D1521" s="18"/>
      <c r="E1521" s="1"/>
      <c r="F1521" s="18"/>
      <c r="G1521" s="18"/>
      <c r="H1521" s="104"/>
      <c r="I1521" s="18"/>
      <c r="J1521" s="29"/>
      <c r="K1521" s="29"/>
    </row>
    <row r="1522" spans="1:11" ht="25" customHeight="1" x14ac:dyDescent="0.3">
      <c r="A1522" s="11"/>
      <c r="B1522" s="1"/>
      <c r="C1522" s="18"/>
      <c r="D1522" s="18"/>
      <c r="E1522" s="1"/>
      <c r="F1522" s="18"/>
      <c r="G1522" s="18"/>
      <c r="H1522" s="104"/>
      <c r="I1522" s="18"/>
      <c r="J1522" s="29"/>
      <c r="K1522" s="29"/>
    </row>
    <row r="1523" spans="1:11" ht="25" customHeight="1" x14ac:dyDescent="0.3">
      <c r="A1523" s="11"/>
      <c r="B1523" s="1"/>
      <c r="C1523" s="18"/>
      <c r="D1523" s="18"/>
      <c r="E1523" s="1"/>
      <c r="F1523" s="18"/>
      <c r="G1523" s="18"/>
      <c r="H1523" s="104"/>
      <c r="I1523" s="18"/>
      <c r="J1523" s="29"/>
      <c r="K1523" s="29"/>
    </row>
    <row r="1524" spans="1:11" ht="25" customHeight="1" x14ac:dyDescent="0.3">
      <c r="A1524" s="11"/>
      <c r="B1524" s="1"/>
      <c r="C1524" s="18"/>
      <c r="D1524" s="18"/>
      <c r="E1524" s="1"/>
      <c r="F1524" s="18"/>
      <c r="G1524" s="18"/>
      <c r="H1524" s="104"/>
      <c r="I1524" s="18"/>
      <c r="J1524" s="29"/>
      <c r="K1524" s="29"/>
    </row>
    <row r="1525" spans="1:11" ht="25" customHeight="1" x14ac:dyDescent="0.3">
      <c r="A1525" s="11"/>
      <c r="B1525" s="1"/>
      <c r="C1525" s="18"/>
      <c r="D1525" s="18"/>
      <c r="E1525" s="1"/>
      <c r="F1525" s="18"/>
      <c r="G1525" s="18"/>
      <c r="H1525" s="104"/>
      <c r="I1525" s="18"/>
      <c r="J1525" s="29"/>
      <c r="K1525" s="29"/>
    </row>
    <row r="1526" spans="1:11" ht="25" customHeight="1" x14ac:dyDescent="0.3">
      <c r="A1526" s="11"/>
      <c r="B1526" s="1"/>
      <c r="C1526" s="18"/>
      <c r="D1526" s="18"/>
      <c r="E1526" s="1"/>
      <c r="F1526" s="18"/>
      <c r="G1526" s="18"/>
      <c r="H1526" s="104"/>
      <c r="I1526" s="18"/>
      <c r="J1526" s="29"/>
      <c r="K1526" s="29"/>
    </row>
    <row r="1527" spans="1:11" ht="25" customHeight="1" x14ac:dyDescent="0.3">
      <c r="A1527" s="11"/>
      <c r="B1527" s="1"/>
      <c r="C1527" s="18"/>
      <c r="D1527" s="18"/>
      <c r="E1527" s="1"/>
      <c r="F1527" s="18"/>
      <c r="G1527" s="18"/>
      <c r="H1527" s="104"/>
      <c r="I1527" s="18"/>
      <c r="J1527" s="29"/>
      <c r="K1527" s="29"/>
    </row>
    <row r="1528" spans="1:11" ht="25" customHeight="1" x14ac:dyDescent="0.3">
      <c r="A1528" s="11"/>
      <c r="B1528" s="1"/>
      <c r="C1528" s="18"/>
      <c r="D1528" s="18"/>
      <c r="E1528" s="1"/>
      <c r="F1528" s="18"/>
      <c r="G1528" s="18"/>
      <c r="H1528" s="104"/>
      <c r="I1528" s="18"/>
      <c r="J1528" s="29"/>
      <c r="K1528" s="29"/>
    </row>
    <row r="1529" spans="1:11" ht="25" customHeight="1" x14ac:dyDescent="0.3">
      <c r="A1529" s="11"/>
      <c r="B1529" s="1"/>
      <c r="C1529" s="18"/>
      <c r="D1529" s="18"/>
      <c r="E1529" s="1"/>
      <c r="F1529" s="18"/>
      <c r="G1529" s="18"/>
      <c r="H1529" s="104"/>
      <c r="I1529" s="18"/>
      <c r="J1529" s="29"/>
      <c r="K1529" s="29"/>
    </row>
    <row r="1530" spans="1:11" ht="25" customHeight="1" x14ac:dyDescent="0.3">
      <c r="A1530" s="11"/>
      <c r="B1530" s="1"/>
      <c r="C1530" s="18"/>
      <c r="D1530" s="18"/>
      <c r="E1530" s="1"/>
      <c r="F1530" s="18"/>
      <c r="G1530" s="18"/>
      <c r="H1530" s="104"/>
      <c r="I1530" s="18"/>
      <c r="J1530" s="29"/>
      <c r="K1530" s="29"/>
    </row>
    <row r="1531" spans="1:11" ht="25" customHeight="1" x14ac:dyDescent="0.3">
      <c r="A1531" s="11"/>
      <c r="B1531" s="1"/>
      <c r="C1531" s="18"/>
      <c r="D1531" s="18"/>
      <c r="E1531" s="1"/>
      <c r="F1531" s="18"/>
      <c r="G1531" s="18"/>
      <c r="H1531" s="104"/>
      <c r="I1531" s="18"/>
      <c r="J1531" s="29"/>
      <c r="K1531" s="29"/>
    </row>
    <row r="1532" spans="1:11" ht="25" customHeight="1" x14ac:dyDescent="0.3">
      <c r="A1532" s="11"/>
      <c r="B1532" s="1"/>
      <c r="C1532" s="18"/>
      <c r="D1532" s="18"/>
      <c r="E1532" s="1"/>
      <c r="F1532" s="18"/>
      <c r="G1532" s="18"/>
      <c r="H1532" s="104"/>
      <c r="I1532" s="18"/>
      <c r="J1532" s="29"/>
      <c r="K1532" s="29"/>
    </row>
    <row r="1533" spans="1:11" ht="25" customHeight="1" x14ac:dyDescent="0.3">
      <c r="A1533" s="11"/>
      <c r="B1533" s="1"/>
      <c r="C1533" s="18"/>
      <c r="D1533" s="18"/>
      <c r="E1533" s="1"/>
      <c r="F1533" s="18"/>
      <c r="G1533" s="18"/>
      <c r="H1533" s="104"/>
      <c r="I1533" s="18"/>
      <c r="J1533" s="29"/>
      <c r="K1533" s="29"/>
    </row>
    <row r="1534" spans="1:11" ht="25" customHeight="1" x14ac:dyDescent="0.3">
      <c r="A1534" s="11"/>
      <c r="B1534" s="1"/>
      <c r="C1534" s="18"/>
      <c r="D1534" s="18"/>
      <c r="E1534" s="1"/>
      <c r="F1534" s="18"/>
      <c r="G1534" s="18"/>
      <c r="H1534" s="104"/>
      <c r="I1534" s="18"/>
      <c r="J1534" s="29"/>
      <c r="K1534" s="29"/>
    </row>
    <row r="1535" spans="1:11" ht="25" customHeight="1" x14ac:dyDescent="0.3">
      <c r="A1535" s="11"/>
      <c r="B1535" s="1"/>
      <c r="C1535" s="18"/>
      <c r="D1535" s="18"/>
      <c r="E1535" s="1"/>
      <c r="F1535" s="18"/>
      <c r="G1535" s="18"/>
      <c r="H1535" s="104"/>
      <c r="I1535" s="18"/>
      <c r="J1535" s="29"/>
      <c r="K1535" s="29"/>
    </row>
    <row r="1536" spans="1:11" ht="25" customHeight="1" x14ac:dyDescent="0.3">
      <c r="A1536" s="11"/>
      <c r="B1536" s="1"/>
      <c r="C1536" s="18"/>
      <c r="D1536" s="18"/>
      <c r="E1536" s="1"/>
      <c r="F1536" s="18"/>
      <c r="G1536" s="18"/>
      <c r="H1536" s="104"/>
      <c r="I1536" s="18"/>
      <c r="J1536" s="29"/>
      <c r="K1536" s="29"/>
    </row>
    <row r="1537" spans="1:11" ht="25" customHeight="1" x14ac:dyDescent="0.3">
      <c r="A1537" s="11"/>
      <c r="B1537" s="1"/>
      <c r="C1537" s="18"/>
      <c r="D1537" s="18"/>
      <c r="E1537" s="1"/>
      <c r="F1537" s="18"/>
      <c r="G1537" s="18"/>
      <c r="H1537" s="104"/>
      <c r="I1537" s="18"/>
      <c r="J1537" s="29"/>
      <c r="K1537" s="29"/>
    </row>
    <row r="1538" spans="1:11" ht="25" customHeight="1" x14ac:dyDescent="0.3">
      <c r="A1538" s="11"/>
      <c r="B1538" s="1"/>
      <c r="C1538" s="18"/>
      <c r="D1538" s="18"/>
      <c r="E1538" s="1"/>
      <c r="F1538" s="18"/>
      <c r="G1538" s="18"/>
      <c r="H1538" s="104"/>
      <c r="I1538" s="18"/>
      <c r="J1538" s="29"/>
      <c r="K1538" s="29"/>
    </row>
    <row r="1539" spans="1:11" ht="25" customHeight="1" x14ac:dyDescent="0.3">
      <c r="A1539" s="11"/>
      <c r="B1539" s="1"/>
      <c r="C1539" s="18"/>
      <c r="D1539" s="18"/>
      <c r="E1539" s="1"/>
      <c r="F1539" s="18"/>
      <c r="G1539" s="18"/>
      <c r="H1539" s="104"/>
      <c r="I1539" s="18"/>
      <c r="J1539" s="29"/>
      <c r="K1539" s="29"/>
    </row>
    <row r="1540" spans="1:11" ht="25" customHeight="1" x14ac:dyDescent="0.3">
      <c r="A1540" s="11"/>
      <c r="B1540" s="1"/>
      <c r="C1540" s="18"/>
      <c r="D1540" s="18"/>
      <c r="E1540" s="1"/>
      <c r="F1540" s="18"/>
      <c r="G1540" s="18"/>
      <c r="H1540" s="104"/>
      <c r="I1540" s="18"/>
      <c r="J1540" s="29"/>
      <c r="K1540" s="29"/>
    </row>
    <row r="1541" spans="1:11" ht="25" customHeight="1" x14ac:dyDescent="0.3">
      <c r="A1541" s="11"/>
      <c r="B1541" s="1"/>
      <c r="C1541" s="18"/>
      <c r="D1541" s="18"/>
      <c r="E1541" s="1"/>
      <c r="F1541" s="18"/>
      <c r="G1541" s="18"/>
      <c r="H1541" s="104"/>
      <c r="I1541" s="18"/>
      <c r="J1541" s="29"/>
      <c r="K1541" s="29"/>
    </row>
    <row r="1542" spans="1:11" ht="25" customHeight="1" x14ac:dyDescent="0.3">
      <c r="A1542" s="11"/>
      <c r="B1542" s="1"/>
      <c r="C1542" s="18"/>
      <c r="D1542" s="18"/>
      <c r="E1542" s="1"/>
      <c r="F1542" s="18"/>
      <c r="G1542" s="18"/>
      <c r="H1542" s="104"/>
      <c r="I1542" s="18"/>
      <c r="J1542" s="29"/>
      <c r="K1542" s="29"/>
    </row>
    <row r="1543" spans="1:11" ht="25" customHeight="1" x14ac:dyDescent="0.3">
      <c r="A1543" s="11"/>
      <c r="B1543" s="1"/>
      <c r="C1543" s="18"/>
      <c r="D1543" s="18"/>
      <c r="E1543" s="1"/>
      <c r="F1543" s="18"/>
      <c r="G1543" s="18"/>
      <c r="H1543" s="104"/>
      <c r="I1543" s="18"/>
      <c r="J1543" s="29"/>
      <c r="K1543" s="29"/>
    </row>
    <row r="1544" spans="1:11" ht="25" customHeight="1" x14ac:dyDescent="0.3">
      <c r="A1544" s="11"/>
      <c r="B1544" s="1"/>
      <c r="C1544" s="18"/>
      <c r="D1544" s="18"/>
      <c r="E1544" s="1"/>
      <c r="F1544" s="18"/>
      <c r="G1544" s="18"/>
      <c r="H1544" s="104"/>
      <c r="I1544" s="18"/>
      <c r="J1544" s="29"/>
      <c r="K1544" s="29"/>
    </row>
    <row r="1545" spans="1:11" ht="25" customHeight="1" x14ac:dyDescent="0.3">
      <c r="A1545" s="11"/>
      <c r="B1545" s="1"/>
      <c r="C1545" s="18"/>
      <c r="D1545" s="18"/>
      <c r="E1545" s="1"/>
      <c r="F1545" s="18"/>
      <c r="G1545" s="18"/>
      <c r="H1545" s="104"/>
      <c r="I1545" s="18"/>
      <c r="J1545" s="29"/>
      <c r="K1545" s="29"/>
    </row>
    <row r="1546" spans="1:11" ht="25" customHeight="1" x14ac:dyDescent="0.3">
      <c r="A1546" s="11"/>
      <c r="B1546" s="1"/>
      <c r="C1546" s="18"/>
      <c r="D1546" s="18"/>
      <c r="E1546" s="1"/>
      <c r="F1546" s="18"/>
      <c r="G1546" s="18"/>
      <c r="H1546" s="104"/>
      <c r="I1546" s="18"/>
      <c r="J1546" s="29"/>
      <c r="K1546" s="29"/>
    </row>
    <row r="1547" spans="1:11" ht="25" customHeight="1" x14ac:dyDescent="0.3">
      <c r="A1547" s="11"/>
      <c r="B1547" s="1"/>
      <c r="C1547" s="18"/>
      <c r="D1547" s="18"/>
      <c r="E1547" s="1"/>
      <c r="F1547" s="18"/>
      <c r="G1547" s="18"/>
      <c r="H1547" s="104"/>
      <c r="I1547" s="18"/>
      <c r="J1547" s="29"/>
      <c r="K1547" s="29"/>
    </row>
    <row r="1548" spans="1:11" ht="25" customHeight="1" x14ac:dyDescent="0.3">
      <c r="A1548" s="11"/>
      <c r="B1548" s="1"/>
      <c r="C1548" s="18"/>
      <c r="D1548" s="18"/>
      <c r="E1548" s="1"/>
      <c r="F1548" s="18"/>
      <c r="G1548" s="18"/>
      <c r="H1548" s="104"/>
      <c r="I1548" s="18"/>
      <c r="J1548" s="29"/>
      <c r="K1548" s="29"/>
    </row>
    <row r="1549" spans="1:11" ht="25" customHeight="1" x14ac:dyDescent="0.3">
      <c r="A1549" s="11"/>
      <c r="B1549" s="1"/>
      <c r="C1549" s="18"/>
      <c r="D1549" s="18"/>
      <c r="E1549" s="1"/>
      <c r="F1549" s="18"/>
      <c r="G1549" s="18"/>
      <c r="H1549" s="104"/>
      <c r="I1549" s="18"/>
      <c r="J1549" s="29"/>
      <c r="K1549" s="29"/>
    </row>
    <row r="1550" spans="1:11" ht="25" customHeight="1" x14ac:dyDescent="0.3">
      <c r="A1550" s="11"/>
      <c r="B1550" s="1"/>
      <c r="C1550" s="18"/>
      <c r="D1550" s="18"/>
      <c r="E1550" s="1"/>
      <c r="F1550" s="18"/>
      <c r="G1550" s="18"/>
      <c r="H1550" s="104"/>
      <c r="I1550" s="18"/>
      <c r="J1550" s="29"/>
      <c r="K1550" s="29"/>
    </row>
    <row r="1551" spans="1:11" ht="25" customHeight="1" x14ac:dyDescent="0.3">
      <c r="A1551" s="11"/>
      <c r="B1551" s="1"/>
      <c r="C1551" s="18"/>
      <c r="D1551" s="18"/>
      <c r="E1551" s="1"/>
      <c r="F1551" s="18"/>
      <c r="G1551" s="18"/>
      <c r="H1551" s="104"/>
      <c r="I1551" s="18"/>
      <c r="J1551" s="29"/>
      <c r="K1551" s="29"/>
    </row>
    <row r="1552" spans="1:11" ht="25" customHeight="1" x14ac:dyDescent="0.3">
      <c r="A1552" s="11"/>
      <c r="B1552" s="1"/>
      <c r="C1552" s="18"/>
      <c r="D1552" s="18"/>
      <c r="E1552" s="1"/>
      <c r="F1552" s="18"/>
      <c r="G1552" s="18"/>
      <c r="H1552" s="104"/>
      <c r="I1552" s="18"/>
      <c r="J1552" s="29"/>
      <c r="K1552" s="29"/>
    </row>
    <row r="1553" spans="1:11" ht="25" customHeight="1" x14ac:dyDescent="0.3">
      <c r="A1553" s="11"/>
      <c r="B1553" s="1"/>
      <c r="C1553" s="18"/>
      <c r="D1553" s="18"/>
      <c r="E1553" s="1"/>
      <c r="F1553" s="18"/>
      <c r="G1553" s="18"/>
      <c r="H1553" s="104"/>
      <c r="I1553" s="18"/>
      <c r="J1553" s="29"/>
      <c r="K1553" s="29"/>
    </row>
    <row r="1554" spans="1:11" ht="25" customHeight="1" x14ac:dyDescent="0.3">
      <c r="A1554" s="11"/>
      <c r="B1554" s="1"/>
      <c r="C1554" s="18"/>
      <c r="D1554" s="18"/>
      <c r="E1554" s="1"/>
      <c r="F1554" s="18"/>
      <c r="G1554" s="18"/>
      <c r="H1554" s="104"/>
      <c r="I1554" s="18"/>
      <c r="J1554" s="29"/>
      <c r="K1554" s="29"/>
    </row>
    <row r="1555" spans="1:11" ht="25" customHeight="1" x14ac:dyDescent="0.3">
      <c r="A1555" s="11"/>
      <c r="B1555" s="1"/>
      <c r="C1555" s="18"/>
      <c r="D1555" s="18"/>
      <c r="E1555" s="1"/>
      <c r="F1555" s="18"/>
      <c r="G1555" s="18"/>
      <c r="H1555" s="104"/>
      <c r="I1555" s="18"/>
      <c r="J1555" s="29"/>
      <c r="K1555" s="29"/>
    </row>
    <row r="1556" spans="1:11" ht="25" customHeight="1" x14ac:dyDescent="0.3">
      <c r="A1556" s="11"/>
      <c r="B1556" s="1"/>
      <c r="C1556" s="18"/>
      <c r="D1556" s="18"/>
      <c r="E1556" s="1"/>
      <c r="F1556" s="18"/>
      <c r="G1556" s="18"/>
      <c r="H1556" s="104"/>
      <c r="I1556" s="18"/>
      <c r="J1556" s="29"/>
      <c r="K1556" s="29"/>
    </row>
    <row r="1557" spans="1:11" ht="25" customHeight="1" x14ac:dyDescent="0.3">
      <c r="A1557" s="11"/>
      <c r="B1557" s="1"/>
      <c r="C1557" s="18"/>
      <c r="D1557" s="18"/>
      <c r="E1557" s="1"/>
      <c r="F1557" s="18"/>
      <c r="G1557" s="18"/>
      <c r="H1557" s="104"/>
      <c r="I1557" s="18"/>
      <c r="J1557" s="29"/>
      <c r="K1557" s="29"/>
    </row>
    <row r="1558" spans="1:11" ht="25" customHeight="1" x14ac:dyDescent="0.3">
      <c r="A1558" s="11"/>
      <c r="B1558" s="1"/>
      <c r="C1558" s="18"/>
      <c r="D1558" s="18"/>
      <c r="E1558" s="1"/>
      <c r="F1558" s="18"/>
      <c r="G1558" s="18"/>
      <c r="H1558" s="104"/>
      <c r="I1558" s="18"/>
      <c r="J1558" s="29"/>
      <c r="K1558" s="29"/>
    </row>
    <row r="1559" spans="1:11" ht="25" customHeight="1" x14ac:dyDescent="0.3">
      <c r="A1559" s="11"/>
      <c r="B1559" s="1"/>
      <c r="C1559" s="18"/>
      <c r="D1559" s="18"/>
      <c r="E1559" s="1"/>
      <c r="F1559" s="18"/>
      <c r="G1559" s="18"/>
      <c r="H1559" s="104"/>
      <c r="I1559" s="18"/>
      <c r="J1559" s="29"/>
      <c r="K1559" s="29"/>
    </row>
    <row r="1560" spans="1:11" ht="25" customHeight="1" x14ac:dyDescent="0.3">
      <c r="A1560" s="11"/>
      <c r="B1560" s="1"/>
      <c r="C1560" s="18"/>
      <c r="D1560" s="18"/>
      <c r="E1560" s="1"/>
      <c r="F1560" s="18"/>
      <c r="G1560" s="18"/>
      <c r="H1560" s="104"/>
      <c r="I1560" s="18"/>
      <c r="J1560" s="29"/>
      <c r="K1560" s="29"/>
    </row>
    <row r="1561" spans="1:11" ht="25" customHeight="1" x14ac:dyDescent="0.3">
      <c r="A1561" s="11"/>
      <c r="B1561" s="1"/>
      <c r="C1561" s="18"/>
      <c r="D1561" s="18"/>
      <c r="E1561" s="1"/>
      <c r="F1561" s="18"/>
      <c r="G1561" s="18"/>
      <c r="H1561" s="104"/>
      <c r="I1561" s="18"/>
      <c r="J1561" s="29"/>
      <c r="K1561" s="29"/>
    </row>
    <row r="1562" spans="1:11" ht="25" customHeight="1" x14ac:dyDescent="0.3">
      <c r="A1562" s="11"/>
      <c r="B1562" s="1"/>
      <c r="C1562" s="18"/>
      <c r="D1562" s="18"/>
      <c r="E1562" s="1"/>
      <c r="F1562" s="18"/>
      <c r="G1562" s="18"/>
      <c r="H1562" s="104"/>
      <c r="I1562" s="18"/>
      <c r="J1562" s="29"/>
      <c r="K1562" s="29"/>
    </row>
    <row r="1563" spans="1:11" ht="25" customHeight="1" x14ac:dyDescent="0.3">
      <c r="A1563" s="11"/>
      <c r="B1563" s="1"/>
      <c r="C1563" s="18"/>
      <c r="D1563" s="18"/>
      <c r="E1563" s="1"/>
      <c r="F1563" s="18"/>
      <c r="G1563" s="18"/>
      <c r="H1563" s="104"/>
      <c r="I1563" s="18"/>
      <c r="J1563" s="29"/>
      <c r="K1563" s="29"/>
    </row>
    <row r="1564" spans="1:11" ht="25" customHeight="1" x14ac:dyDescent="0.3">
      <c r="A1564" s="11"/>
      <c r="B1564" s="1"/>
      <c r="C1564" s="18"/>
      <c r="D1564" s="18"/>
      <c r="E1564" s="1"/>
      <c r="F1564" s="18"/>
      <c r="G1564" s="18"/>
      <c r="H1564" s="104"/>
      <c r="I1564" s="18"/>
      <c r="J1564" s="29"/>
      <c r="K1564" s="29"/>
    </row>
    <row r="1565" spans="1:11" ht="25" customHeight="1" x14ac:dyDescent="0.3">
      <c r="A1565" s="11"/>
      <c r="B1565" s="1"/>
      <c r="C1565" s="18"/>
      <c r="D1565" s="18"/>
      <c r="E1565" s="1"/>
      <c r="F1565" s="18"/>
      <c r="G1565" s="18"/>
      <c r="H1565" s="104"/>
      <c r="I1565" s="18"/>
      <c r="J1565" s="29"/>
      <c r="K1565" s="29"/>
    </row>
    <row r="1566" spans="1:11" ht="25" customHeight="1" x14ac:dyDescent="0.3">
      <c r="A1566" s="11"/>
      <c r="B1566" s="1"/>
      <c r="C1566" s="18"/>
      <c r="D1566" s="18"/>
      <c r="E1566" s="1"/>
      <c r="F1566" s="18"/>
      <c r="G1566" s="18"/>
      <c r="H1566" s="104"/>
      <c r="I1566" s="18"/>
      <c r="J1566" s="29"/>
      <c r="K1566" s="29"/>
    </row>
    <row r="1567" spans="1:11" ht="25" customHeight="1" x14ac:dyDescent="0.3">
      <c r="A1567" s="11"/>
      <c r="B1567" s="1"/>
      <c r="C1567" s="18"/>
      <c r="D1567" s="18"/>
      <c r="E1567" s="1"/>
      <c r="F1567" s="18"/>
      <c r="G1567" s="18"/>
      <c r="H1567" s="104"/>
      <c r="I1567" s="18"/>
      <c r="J1567" s="29"/>
      <c r="K1567" s="29"/>
    </row>
    <row r="1568" spans="1:11" ht="25" customHeight="1" x14ac:dyDescent="0.3">
      <c r="A1568" s="11"/>
      <c r="B1568" s="1"/>
      <c r="C1568" s="18"/>
      <c r="D1568" s="18"/>
      <c r="E1568" s="1"/>
      <c r="F1568" s="18"/>
      <c r="G1568" s="18"/>
      <c r="H1568" s="104"/>
      <c r="I1568" s="18"/>
      <c r="J1568" s="29"/>
      <c r="K1568" s="29"/>
    </row>
    <row r="1569" spans="1:11" ht="25" customHeight="1" x14ac:dyDescent="0.3">
      <c r="A1569" s="11"/>
      <c r="B1569" s="1"/>
      <c r="C1569" s="18"/>
      <c r="D1569" s="18"/>
      <c r="E1569" s="1"/>
      <c r="F1569" s="18"/>
      <c r="G1569" s="18"/>
      <c r="H1569" s="104"/>
      <c r="I1569" s="18"/>
      <c r="J1569" s="29"/>
      <c r="K1569" s="29"/>
    </row>
    <row r="1570" spans="1:11" ht="25" customHeight="1" x14ac:dyDescent="0.3">
      <c r="A1570" s="11"/>
      <c r="B1570" s="1"/>
      <c r="C1570" s="18"/>
      <c r="D1570" s="18"/>
      <c r="E1570" s="1"/>
      <c r="F1570" s="18"/>
      <c r="G1570" s="18"/>
      <c r="H1570" s="104"/>
      <c r="I1570" s="18"/>
      <c r="J1570" s="29"/>
      <c r="K1570" s="29"/>
    </row>
    <row r="1571" spans="1:11" ht="25" customHeight="1" x14ac:dyDescent="0.3">
      <c r="A1571" s="11"/>
      <c r="B1571" s="1"/>
      <c r="C1571" s="18"/>
      <c r="D1571" s="18"/>
      <c r="E1571" s="1"/>
      <c r="F1571" s="18"/>
      <c r="G1571" s="18"/>
      <c r="H1571" s="104"/>
      <c r="I1571" s="18"/>
      <c r="J1571" s="29"/>
      <c r="K1571" s="29"/>
    </row>
    <row r="1572" spans="1:11" ht="25" customHeight="1" x14ac:dyDescent="0.3">
      <c r="A1572" s="11"/>
      <c r="B1572" s="1"/>
      <c r="C1572" s="18"/>
      <c r="D1572" s="18"/>
      <c r="E1572" s="1"/>
      <c r="F1572" s="18"/>
      <c r="G1572" s="18"/>
      <c r="H1572" s="104"/>
      <c r="I1572" s="18"/>
      <c r="J1572" s="29"/>
      <c r="K1572" s="29"/>
    </row>
    <row r="1573" spans="1:11" ht="25" customHeight="1" x14ac:dyDescent="0.3">
      <c r="A1573" s="11"/>
      <c r="B1573" s="1"/>
      <c r="C1573" s="18"/>
      <c r="D1573" s="18"/>
      <c r="E1573" s="1"/>
      <c r="F1573" s="18"/>
      <c r="G1573" s="18"/>
      <c r="H1573" s="104"/>
      <c r="I1573" s="18"/>
      <c r="J1573" s="29"/>
      <c r="K1573" s="29"/>
    </row>
    <row r="1574" spans="1:11" ht="25" customHeight="1" x14ac:dyDescent="0.3">
      <c r="A1574" s="11"/>
      <c r="B1574" s="1"/>
      <c r="C1574" s="18"/>
      <c r="D1574" s="18"/>
      <c r="E1574" s="1"/>
      <c r="F1574" s="18"/>
      <c r="G1574" s="18"/>
      <c r="H1574" s="104"/>
      <c r="I1574" s="18"/>
      <c r="J1574" s="29"/>
      <c r="K1574" s="29"/>
    </row>
    <row r="1575" spans="1:11" ht="25" customHeight="1" x14ac:dyDescent="0.3">
      <c r="A1575" s="11"/>
      <c r="B1575" s="1"/>
      <c r="C1575" s="18"/>
      <c r="D1575" s="18"/>
      <c r="E1575" s="1"/>
      <c r="F1575" s="18"/>
      <c r="G1575" s="18"/>
      <c r="H1575" s="104"/>
      <c r="I1575" s="18"/>
      <c r="J1575" s="29"/>
      <c r="K1575" s="29"/>
    </row>
    <row r="1576" spans="1:11" ht="25" customHeight="1" x14ac:dyDescent="0.3">
      <c r="A1576" s="11"/>
      <c r="B1576" s="1"/>
      <c r="C1576" s="18"/>
      <c r="D1576" s="18"/>
      <c r="E1576" s="1"/>
      <c r="F1576" s="18"/>
      <c r="G1576" s="18"/>
      <c r="H1576" s="104"/>
      <c r="I1576" s="18"/>
      <c r="J1576" s="29"/>
      <c r="K1576" s="29"/>
    </row>
    <row r="1577" spans="1:11" ht="25" customHeight="1" x14ac:dyDescent="0.3">
      <c r="A1577" s="11"/>
      <c r="B1577" s="1"/>
      <c r="C1577" s="18"/>
      <c r="D1577" s="18"/>
      <c r="E1577" s="1"/>
      <c r="F1577" s="18"/>
      <c r="G1577" s="18"/>
      <c r="H1577" s="104"/>
      <c r="I1577" s="18"/>
      <c r="J1577" s="29"/>
      <c r="K1577" s="29"/>
    </row>
    <row r="1578" spans="1:11" ht="25" customHeight="1" x14ac:dyDescent="0.3">
      <c r="A1578" s="11"/>
      <c r="B1578" s="1"/>
      <c r="C1578" s="18"/>
      <c r="D1578" s="18"/>
      <c r="E1578" s="1"/>
      <c r="F1578" s="18"/>
      <c r="G1578" s="18"/>
      <c r="H1578" s="104"/>
      <c r="I1578" s="18"/>
      <c r="J1578" s="29"/>
      <c r="K1578" s="29"/>
    </row>
    <row r="1579" spans="1:11" ht="25" customHeight="1" x14ac:dyDescent="0.3">
      <c r="A1579" s="11"/>
      <c r="B1579" s="1"/>
      <c r="C1579" s="18"/>
      <c r="D1579" s="18"/>
      <c r="E1579" s="1"/>
      <c r="F1579" s="18"/>
      <c r="G1579" s="18"/>
      <c r="H1579" s="104"/>
      <c r="I1579" s="18"/>
      <c r="J1579" s="29"/>
      <c r="K1579" s="29"/>
    </row>
    <row r="1580" spans="1:11" ht="25" customHeight="1" x14ac:dyDescent="0.3">
      <c r="A1580" s="11"/>
      <c r="B1580" s="1"/>
      <c r="C1580" s="18"/>
      <c r="D1580" s="18"/>
      <c r="E1580" s="1"/>
      <c r="F1580" s="18"/>
      <c r="G1580" s="18"/>
      <c r="H1580" s="104"/>
      <c r="I1580" s="18"/>
      <c r="J1580" s="29"/>
      <c r="K1580" s="29"/>
    </row>
    <row r="1581" spans="1:11" ht="25" customHeight="1" x14ac:dyDescent="0.3">
      <c r="A1581" s="11"/>
      <c r="B1581" s="1"/>
      <c r="C1581" s="18"/>
      <c r="D1581" s="18"/>
      <c r="E1581" s="1"/>
      <c r="F1581" s="18"/>
      <c r="G1581" s="18"/>
      <c r="H1581" s="104"/>
      <c r="I1581" s="18"/>
      <c r="J1581" s="29"/>
      <c r="K1581" s="29"/>
    </row>
    <row r="1582" spans="1:11" ht="25" customHeight="1" x14ac:dyDescent="0.3">
      <c r="A1582" s="11"/>
      <c r="B1582" s="1"/>
      <c r="C1582" s="18"/>
      <c r="D1582" s="18"/>
      <c r="E1582" s="1"/>
      <c r="F1582" s="18"/>
      <c r="G1582" s="18"/>
      <c r="H1582" s="104"/>
      <c r="I1582" s="18"/>
      <c r="J1582" s="29"/>
      <c r="K1582" s="29"/>
    </row>
    <row r="1583" spans="1:11" ht="25" customHeight="1" x14ac:dyDescent="0.3">
      <c r="A1583" s="11"/>
      <c r="B1583" s="1"/>
      <c r="C1583" s="18"/>
      <c r="D1583" s="18"/>
      <c r="E1583" s="1"/>
      <c r="F1583" s="18"/>
      <c r="G1583" s="18"/>
      <c r="H1583" s="104"/>
      <c r="I1583" s="18"/>
      <c r="J1583" s="29"/>
      <c r="K1583" s="29"/>
    </row>
    <row r="1584" spans="1:11" ht="25" customHeight="1" x14ac:dyDescent="0.3">
      <c r="A1584" s="11"/>
      <c r="B1584" s="1"/>
      <c r="C1584" s="18"/>
      <c r="D1584" s="18"/>
      <c r="E1584" s="1"/>
      <c r="F1584" s="18"/>
      <c r="G1584" s="18"/>
      <c r="H1584" s="104"/>
      <c r="I1584" s="18"/>
      <c r="J1584" s="29"/>
      <c r="K1584" s="29"/>
    </row>
    <row r="1585" spans="1:11" ht="25" customHeight="1" x14ac:dyDescent="0.3">
      <c r="A1585" s="11"/>
      <c r="B1585" s="1"/>
      <c r="C1585" s="18"/>
      <c r="D1585" s="18"/>
      <c r="E1585" s="1"/>
      <c r="F1585" s="18"/>
      <c r="G1585" s="18"/>
      <c r="H1585" s="104"/>
      <c r="I1585" s="18"/>
      <c r="J1585" s="29"/>
      <c r="K1585" s="29"/>
    </row>
    <row r="1586" spans="1:11" ht="25" customHeight="1" x14ac:dyDescent="0.3">
      <c r="A1586" s="11"/>
      <c r="B1586" s="1"/>
      <c r="C1586" s="18"/>
      <c r="D1586" s="18"/>
      <c r="E1586" s="1"/>
      <c r="F1586" s="18"/>
      <c r="G1586" s="18"/>
      <c r="H1586" s="104"/>
      <c r="I1586" s="18"/>
      <c r="J1586" s="29"/>
      <c r="K1586" s="29"/>
    </row>
    <row r="1587" spans="1:11" ht="25" customHeight="1" x14ac:dyDescent="0.3">
      <c r="A1587" s="11"/>
      <c r="B1587" s="1"/>
      <c r="C1587" s="18"/>
      <c r="D1587" s="18"/>
      <c r="E1587" s="1"/>
      <c r="F1587" s="18"/>
      <c r="G1587" s="18"/>
      <c r="H1587" s="104"/>
      <c r="I1587" s="18"/>
      <c r="J1587" s="29"/>
      <c r="K1587" s="29"/>
    </row>
    <row r="1588" spans="1:11" ht="25" customHeight="1" x14ac:dyDescent="0.3">
      <c r="A1588" s="11"/>
      <c r="B1588" s="1"/>
      <c r="C1588" s="18"/>
      <c r="D1588" s="18"/>
      <c r="E1588" s="1"/>
      <c r="F1588" s="18"/>
      <c r="G1588" s="18"/>
      <c r="H1588" s="104"/>
      <c r="I1588" s="18"/>
      <c r="J1588" s="29"/>
      <c r="K1588" s="29"/>
    </row>
    <row r="1589" spans="1:11" ht="25" customHeight="1" x14ac:dyDescent="0.3">
      <c r="A1589" s="11"/>
      <c r="B1589" s="1"/>
      <c r="C1589" s="18"/>
      <c r="D1589" s="18"/>
      <c r="E1589" s="1"/>
      <c r="F1589" s="18"/>
      <c r="G1589" s="18"/>
      <c r="H1589" s="104"/>
      <c r="I1589" s="18"/>
      <c r="J1589" s="29"/>
      <c r="K1589" s="29"/>
    </row>
    <row r="1590" spans="1:11" ht="25" customHeight="1" x14ac:dyDescent="0.3">
      <c r="A1590" s="11"/>
      <c r="B1590" s="1"/>
      <c r="C1590" s="18"/>
      <c r="D1590" s="18"/>
      <c r="E1590" s="1"/>
      <c r="F1590" s="18"/>
      <c r="G1590" s="18"/>
      <c r="H1590" s="104"/>
      <c r="I1590" s="18"/>
      <c r="J1590" s="29"/>
      <c r="K1590" s="29"/>
    </row>
    <row r="1591" spans="1:11" ht="25" customHeight="1" x14ac:dyDescent="0.3">
      <c r="A1591" s="11"/>
      <c r="B1591" s="1"/>
      <c r="C1591" s="18"/>
      <c r="D1591" s="18"/>
      <c r="E1591" s="1"/>
      <c r="F1591" s="18"/>
      <c r="G1591" s="18"/>
      <c r="H1591" s="104"/>
      <c r="I1591" s="18"/>
      <c r="J1591" s="29"/>
      <c r="K1591" s="29"/>
    </row>
    <row r="1592" spans="1:11" ht="25" customHeight="1" x14ac:dyDescent="0.3">
      <c r="A1592" s="11"/>
      <c r="B1592" s="1"/>
      <c r="C1592" s="18"/>
      <c r="D1592" s="18"/>
      <c r="E1592" s="1"/>
      <c r="F1592" s="18"/>
      <c r="G1592" s="18"/>
      <c r="H1592" s="104"/>
      <c r="I1592" s="18"/>
      <c r="J1592" s="29"/>
      <c r="K1592" s="29"/>
    </row>
    <row r="1593" spans="1:11" ht="25" customHeight="1" x14ac:dyDescent="0.3">
      <c r="A1593" s="11"/>
      <c r="B1593" s="1"/>
      <c r="C1593" s="18"/>
      <c r="D1593" s="18"/>
      <c r="E1593" s="1"/>
      <c r="F1593" s="18"/>
      <c r="G1593" s="18"/>
      <c r="H1593" s="104"/>
      <c r="I1593" s="18"/>
      <c r="J1593" s="29"/>
      <c r="K1593" s="29"/>
    </row>
    <row r="1594" spans="1:11" ht="25" customHeight="1" x14ac:dyDescent="0.3">
      <c r="A1594" s="11"/>
      <c r="B1594" s="1"/>
      <c r="C1594" s="18"/>
      <c r="D1594" s="18"/>
      <c r="E1594" s="1"/>
      <c r="F1594" s="18"/>
      <c r="G1594" s="18"/>
      <c r="H1594" s="104"/>
      <c r="I1594" s="18"/>
      <c r="J1594" s="29"/>
      <c r="K1594" s="29"/>
    </row>
    <row r="1595" spans="1:11" ht="25" customHeight="1" x14ac:dyDescent="0.3">
      <c r="A1595" s="11"/>
      <c r="B1595" s="1"/>
      <c r="C1595" s="18"/>
      <c r="D1595" s="18"/>
      <c r="E1595" s="1"/>
      <c r="F1595" s="18"/>
      <c r="G1595" s="18"/>
      <c r="H1595" s="104"/>
      <c r="I1595" s="18"/>
      <c r="J1595" s="29"/>
      <c r="K1595" s="29"/>
    </row>
    <row r="1596" spans="1:11" ht="25" customHeight="1" x14ac:dyDescent="0.3">
      <c r="A1596" s="11"/>
      <c r="B1596" s="1"/>
      <c r="C1596" s="18"/>
      <c r="D1596" s="18"/>
      <c r="E1596" s="1"/>
      <c r="F1596" s="18"/>
      <c r="G1596" s="18"/>
      <c r="H1596" s="104"/>
      <c r="I1596" s="18"/>
      <c r="J1596" s="29"/>
      <c r="K1596" s="29"/>
    </row>
    <row r="1597" spans="1:11" ht="25" customHeight="1" x14ac:dyDescent="0.3">
      <c r="A1597" s="11"/>
      <c r="B1597" s="1"/>
      <c r="C1597" s="18"/>
      <c r="D1597" s="18"/>
      <c r="E1597" s="1"/>
      <c r="F1597" s="18"/>
      <c r="G1597" s="18"/>
      <c r="H1597" s="104"/>
      <c r="I1597" s="18"/>
      <c r="J1597" s="29"/>
      <c r="K1597" s="29"/>
    </row>
    <row r="1598" spans="1:11" ht="25" customHeight="1" x14ac:dyDescent="0.3">
      <c r="A1598" s="11"/>
      <c r="B1598" s="1"/>
      <c r="C1598" s="18"/>
      <c r="D1598" s="18"/>
      <c r="E1598" s="1"/>
      <c r="F1598" s="18"/>
      <c r="G1598" s="18"/>
      <c r="H1598" s="104"/>
      <c r="I1598" s="18"/>
      <c r="J1598" s="29"/>
      <c r="K1598" s="29"/>
    </row>
    <row r="1599" spans="1:11" ht="25" customHeight="1" x14ac:dyDescent="0.3">
      <c r="A1599" s="11"/>
      <c r="B1599" s="1"/>
      <c r="C1599" s="18"/>
      <c r="D1599" s="18"/>
      <c r="E1599" s="1"/>
      <c r="F1599" s="18"/>
      <c r="G1599" s="18"/>
      <c r="H1599" s="104"/>
      <c r="I1599" s="18"/>
      <c r="J1599" s="29"/>
      <c r="K1599" s="29"/>
    </row>
    <row r="1600" spans="1:11" ht="25" customHeight="1" x14ac:dyDescent="0.3">
      <c r="A1600" s="11"/>
      <c r="B1600" s="1"/>
      <c r="C1600" s="18"/>
      <c r="D1600" s="18"/>
      <c r="E1600" s="1"/>
      <c r="F1600" s="18"/>
      <c r="G1600" s="18"/>
      <c r="H1600" s="104"/>
      <c r="I1600" s="18"/>
      <c r="J1600" s="29"/>
      <c r="K1600" s="29"/>
    </row>
    <row r="1601" spans="1:11" ht="25" customHeight="1" x14ac:dyDescent="0.3">
      <c r="A1601" s="11"/>
      <c r="B1601" s="1"/>
      <c r="C1601" s="18"/>
      <c r="D1601" s="18"/>
      <c r="E1601" s="1"/>
      <c r="F1601" s="18"/>
      <c r="G1601" s="18"/>
      <c r="H1601" s="104"/>
      <c r="I1601" s="18"/>
      <c r="J1601" s="29"/>
      <c r="K1601" s="29"/>
    </row>
    <row r="1602" spans="1:11" ht="25" customHeight="1" x14ac:dyDescent="0.3">
      <c r="A1602" s="11"/>
      <c r="B1602" s="1"/>
      <c r="C1602" s="18"/>
      <c r="D1602" s="18"/>
      <c r="E1602" s="1"/>
      <c r="F1602" s="18"/>
      <c r="G1602" s="18"/>
      <c r="H1602" s="104"/>
      <c r="I1602" s="18"/>
      <c r="J1602" s="29"/>
      <c r="K1602" s="29"/>
    </row>
    <row r="1603" spans="1:11" ht="25" customHeight="1" x14ac:dyDescent="0.3">
      <c r="A1603" s="11"/>
      <c r="B1603" s="1"/>
      <c r="C1603" s="18"/>
      <c r="D1603" s="18"/>
      <c r="E1603" s="1"/>
      <c r="F1603" s="18"/>
      <c r="G1603" s="18"/>
      <c r="H1603" s="104"/>
      <c r="I1603" s="18"/>
      <c r="J1603" s="29"/>
      <c r="K1603" s="29"/>
    </row>
    <row r="1604" spans="1:11" ht="25" customHeight="1" x14ac:dyDescent="0.3">
      <c r="A1604" s="11"/>
      <c r="B1604" s="1"/>
      <c r="C1604" s="18"/>
      <c r="D1604" s="18"/>
      <c r="E1604" s="1"/>
      <c r="F1604" s="18"/>
      <c r="G1604" s="18"/>
      <c r="H1604" s="104"/>
      <c r="I1604" s="18"/>
      <c r="J1604" s="29"/>
      <c r="K1604" s="29"/>
    </row>
    <row r="1605" spans="1:11" ht="25" customHeight="1" x14ac:dyDescent="0.3">
      <c r="A1605" s="11"/>
      <c r="B1605" s="1"/>
      <c r="C1605" s="18"/>
      <c r="D1605" s="18"/>
      <c r="E1605" s="1"/>
      <c r="F1605" s="18"/>
      <c r="G1605" s="18"/>
      <c r="H1605" s="104"/>
      <c r="I1605" s="18"/>
      <c r="J1605" s="29"/>
      <c r="K1605" s="29"/>
    </row>
    <row r="1606" spans="1:11" ht="25" customHeight="1" x14ac:dyDescent="0.3">
      <c r="A1606" s="11"/>
      <c r="B1606" s="1"/>
      <c r="C1606" s="18"/>
      <c r="D1606" s="18"/>
      <c r="E1606" s="1"/>
      <c r="F1606" s="18"/>
      <c r="G1606" s="18"/>
      <c r="H1606" s="104"/>
      <c r="I1606" s="18"/>
      <c r="J1606" s="29"/>
      <c r="K1606" s="29"/>
    </row>
    <row r="1607" spans="1:11" ht="25" customHeight="1" x14ac:dyDescent="0.3">
      <c r="A1607" s="11"/>
      <c r="B1607" s="1"/>
      <c r="C1607" s="18"/>
      <c r="D1607" s="18"/>
      <c r="E1607" s="1"/>
      <c r="F1607" s="18"/>
      <c r="G1607" s="18"/>
      <c r="H1607" s="104"/>
      <c r="I1607" s="18"/>
      <c r="J1607" s="29"/>
      <c r="K1607" s="29"/>
    </row>
    <row r="1608" spans="1:11" ht="25" customHeight="1" x14ac:dyDescent="0.3">
      <c r="A1608" s="11"/>
      <c r="B1608" s="1"/>
      <c r="C1608" s="18"/>
      <c r="D1608" s="18"/>
      <c r="E1608" s="1"/>
      <c r="F1608" s="18"/>
      <c r="G1608" s="18"/>
      <c r="H1608" s="104"/>
      <c r="I1608" s="18"/>
      <c r="J1608" s="29"/>
      <c r="K1608" s="29"/>
    </row>
    <row r="1609" spans="1:11" ht="25" customHeight="1" x14ac:dyDescent="0.3">
      <c r="A1609" s="11"/>
      <c r="B1609" s="1"/>
      <c r="C1609" s="18"/>
      <c r="D1609" s="18"/>
      <c r="E1609" s="1"/>
      <c r="F1609" s="18"/>
      <c r="G1609" s="18"/>
      <c r="H1609" s="104"/>
      <c r="I1609" s="18"/>
      <c r="J1609" s="29"/>
      <c r="K1609" s="29"/>
    </row>
    <row r="1610" spans="1:11" ht="25" customHeight="1" x14ac:dyDescent="0.3">
      <c r="A1610" s="11"/>
      <c r="B1610" s="1"/>
      <c r="C1610" s="18"/>
      <c r="D1610" s="18"/>
      <c r="E1610" s="1"/>
      <c r="F1610" s="18"/>
      <c r="G1610" s="18"/>
      <c r="H1610" s="104"/>
      <c r="I1610" s="18"/>
      <c r="J1610" s="29"/>
      <c r="K1610" s="29"/>
    </row>
    <row r="1611" spans="1:11" ht="25" customHeight="1" x14ac:dyDescent="0.3">
      <c r="A1611" s="11"/>
      <c r="B1611" s="1"/>
      <c r="C1611" s="18"/>
      <c r="D1611" s="18"/>
      <c r="E1611" s="1"/>
      <c r="F1611" s="18"/>
      <c r="G1611" s="18"/>
      <c r="H1611" s="104"/>
      <c r="I1611" s="18"/>
      <c r="J1611" s="29"/>
      <c r="K1611" s="29"/>
    </row>
    <row r="1612" spans="1:11" ht="25" customHeight="1" x14ac:dyDescent="0.3">
      <c r="A1612" s="11"/>
      <c r="B1612" s="1"/>
      <c r="C1612" s="18"/>
      <c r="D1612" s="18"/>
      <c r="E1612" s="1"/>
      <c r="F1612" s="18"/>
      <c r="G1612" s="18"/>
      <c r="H1612" s="104"/>
      <c r="I1612" s="18"/>
      <c r="J1612" s="29"/>
      <c r="K1612" s="29"/>
    </row>
    <row r="1613" spans="1:11" ht="25" customHeight="1" x14ac:dyDescent="0.3">
      <c r="A1613" s="11"/>
      <c r="B1613" s="1"/>
      <c r="C1613" s="18"/>
      <c r="D1613" s="18"/>
      <c r="E1613" s="1"/>
      <c r="F1613" s="18"/>
      <c r="G1613" s="18"/>
      <c r="H1613" s="104"/>
      <c r="I1613" s="18"/>
      <c r="J1613" s="29"/>
      <c r="K1613" s="29"/>
    </row>
    <row r="1614" spans="1:11" ht="25" customHeight="1" x14ac:dyDescent="0.3">
      <c r="A1614" s="11"/>
      <c r="B1614" s="1"/>
      <c r="C1614" s="18"/>
      <c r="D1614" s="18"/>
      <c r="E1614" s="1"/>
      <c r="F1614" s="18"/>
      <c r="G1614" s="18"/>
      <c r="H1614" s="104"/>
      <c r="I1614" s="18"/>
      <c r="J1614" s="29"/>
      <c r="K1614" s="29"/>
    </row>
    <row r="1615" spans="1:11" ht="25" customHeight="1" x14ac:dyDescent="0.3">
      <c r="A1615" s="11"/>
      <c r="B1615" s="1"/>
      <c r="C1615" s="18"/>
      <c r="D1615" s="18"/>
      <c r="E1615" s="1"/>
      <c r="F1615" s="18"/>
      <c r="G1615" s="18"/>
      <c r="H1615" s="104"/>
      <c r="I1615" s="18"/>
      <c r="J1615" s="29"/>
      <c r="K1615" s="29"/>
    </row>
    <row r="1616" spans="1:11" ht="25" customHeight="1" x14ac:dyDescent="0.3">
      <c r="A1616" s="11"/>
      <c r="B1616" s="1"/>
      <c r="C1616" s="18"/>
      <c r="D1616" s="18"/>
      <c r="E1616" s="1"/>
      <c r="F1616" s="18"/>
      <c r="G1616" s="18"/>
      <c r="H1616" s="104"/>
      <c r="I1616" s="18"/>
      <c r="J1616" s="29"/>
      <c r="K1616" s="29"/>
    </row>
    <row r="1617" spans="1:11" ht="25" customHeight="1" x14ac:dyDescent="0.3">
      <c r="A1617" s="11"/>
      <c r="B1617" s="1"/>
      <c r="C1617" s="18"/>
      <c r="D1617" s="18"/>
      <c r="E1617" s="1"/>
      <c r="F1617" s="18"/>
      <c r="G1617" s="18"/>
      <c r="H1617" s="104"/>
      <c r="I1617" s="18"/>
      <c r="J1617" s="29"/>
      <c r="K1617" s="29"/>
    </row>
    <row r="1618" spans="1:11" ht="25" customHeight="1" x14ac:dyDescent="0.3">
      <c r="A1618" s="11"/>
      <c r="B1618" s="1"/>
      <c r="C1618" s="18"/>
      <c r="D1618" s="18"/>
      <c r="E1618" s="1"/>
      <c r="F1618" s="18"/>
      <c r="G1618" s="18"/>
      <c r="H1618" s="104"/>
      <c r="I1618" s="18"/>
      <c r="J1618" s="29"/>
      <c r="K1618" s="29"/>
    </row>
    <row r="1619" spans="1:11" ht="25" customHeight="1" x14ac:dyDescent="0.3">
      <c r="A1619" s="11"/>
      <c r="B1619" s="1"/>
      <c r="C1619" s="18"/>
      <c r="D1619" s="18"/>
      <c r="E1619" s="1"/>
      <c r="F1619" s="18"/>
      <c r="G1619" s="18"/>
      <c r="H1619" s="104"/>
      <c r="I1619" s="18"/>
      <c r="J1619" s="29"/>
      <c r="K1619" s="29"/>
    </row>
    <row r="1620" spans="1:11" ht="25" customHeight="1" x14ac:dyDescent="0.3">
      <c r="A1620" s="11"/>
      <c r="B1620" s="1"/>
      <c r="C1620" s="18"/>
      <c r="D1620" s="18"/>
      <c r="E1620" s="1"/>
      <c r="F1620" s="18"/>
      <c r="G1620" s="18"/>
      <c r="H1620" s="104"/>
      <c r="I1620" s="18"/>
      <c r="J1620" s="29"/>
      <c r="K1620" s="29"/>
    </row>
    <row r="1621" spans="1:11" ht="25" customHeight="1" x14ac:dyDescent="0.3">
      <c r="A1621" s="11"/>
      <c r="B1621" s="1"/>
      <c r="C1621" s="18"/>
      <c r="D1621" s="18"/>
      <c r="E1621" s="1"/>
      <c r="F1621" s="18"/>
      <c r="G1621" s="18"/>
      <c r="H1621" s="104"/>
      <c r="I1621" s="18"/>
      <c r="J1621" s="29"/>
      <c r="K1621" s="29"/>
    </row>
    <row r="1622" spans="1:11" ht="25" customHeight="1" x14ac:dyDescent="0.3">
      <c r="A1622" s="11"/>
      <c r="B1622" s="1"/>
      <c r="C1622" s="18"/>
      <c r="D1622" s="18"/>
      <c r="E1622" s="1"/>
      <c r="F1622" s="18"/>
      <c r="G1622" s="18"/>
      <c r="H1622" s="104"/>
      <c r="I1622" s="18"/>
      <c r="J1622" s="29"/>
      <c r="K1622" s="29"/>
    </row>
    <row r="1623" spans="1:11" ht="25" customHeight="1" x14ac:dyDescent="0.3">
      <c r="A1623" s="11"/>
      <c r="B1623" s="1"/>
      <c r="C1623" s="18"/>
      <c r="D1623" s="18"/>
      <c r="E1623" s="1"/>
      <c r="F1623" s="18"/>
      <c r="G1623" s="18"/>
      <c r="H1623" s="104"/>
      <c r="I1623" s="18"/>
      <c r="J1623" s="29"/>
      <c r="K1623" s="29"/>
    </row>
    <row r="1624" spans="1:11" ht="25" customHeight="1" x14ac:dyDescent="0.3">
      <c r="A1624" s="11"/>
      <c r="B1624" s="1"/>
      <c r="C1624" s="18"/>
      <c r="D1624" s="18"/>
      <c r="E1624" s="1"/>
      <c r="F1624" s="18"/>
      <c r="G1624" s="18"/>
      <c r="H1624" s="104"/>
      <c r="I1624" s="18"/>
      <c r="J1624" s="29"/>
      <c r="K1624" s="29"/>
    </row>
    <row r="1625" spans="1:11" ht="25" customHeight="1" x14ac:dyDescent="0.3">
      <c r="A1625" s="11"/>
      <c r="B1625" s="1"/>
      <c r="C1625" s="18"/>
      <c r="D1625" s="18"/>
      <c r="E1625" s="1"/>
      <c r="F1625" s="18"/>
      <c r="G1625" s="18"/>
      <c r="H1625" s="104"/>
      <c r="I1625" s="18"/>
      <c r="J1625" s="29"/>
      <c r="K1625" s="29"/>
    </row>
    <row r="1626" spans="1:11" ht="25" customHeight="1" x14ac:dyDescent="0.3">
      <c r="A1626" s="11"/>
      <c r="B1626" s="1"/>
      <c r="C1626" s="18"/>
      <c r="D1626" s="18"/>
      <c r="E1626" s="1"/>
      <c r="F1626" s="18"/>
      <c r="G1626" s="18"/>
      <c r="H1626" s="104"/>
      <c r="I1626" s="18"/>
      <c r="J1626" s="29"/>
      <c r="K1626" s="29"/>
    </row>
    <row r="1627" spans="1:11" ht="25" customHeight="1" x14ac:dyDescent="0.3">
      <c r="A1627" s="11"/>
      <c r="B1627" s="1"/>
      <c r="C1627" s="18"/>
      <c r="D1627" s="18"/>
      <c r="E1627" s="1"/>
      <c r="F1627" s="18"/>
      <c r="G1627" s="18"/>
      <c r="H1627" s="104"/>
      <c r="I1627" s="18"/>
      <c r="J1627" s="29"/>
      <c r="K1627" s="29"/>
    </row>
    <row r="1628" spans="1:11" ht="25" customHeight="1" x14ac:dyDescent="0.3">
      <c r="A1628" s="11"/>
      <c r="B1628" s="1"/>
      <c r="C1628" s="18"/>
      <c r="D1628" s="18"/>
      <c r="E1628" s="1"/>
      <c r="F1628" s="18"/>
      <c r="G1628" s="18"/>
      <c r="H1628" s="104"/>
      <c r="I1628" s="18"/>
      <c r="J1628" s="29"/>
      <c r="K1628" s="29"/>
    </row>
    <row r="1629" spans="1:11" ht="25" customHeight="1" x14ac:dyDescent="0.3">
      <c r="A1629" s="11"/>
      <c r="B1629" s="1"/>
      <c r="C1629" s="18"/>
      <c r="D1629" s="18"/>
      <c r="E1629" s="1"/>
      <c r="F1629" s="18"/>
      <c r="G1629" s="18"/>
      <c r="H1629" s="104"/>
      <c r="I1629" s="18"/>
      <c r="J1629" s="29"/>
      <c r="K1629" s="29"/>
    </row>
    <row r="1630" spans="1:11" ht="25" customHeight="1" x14ac:dyDescent="0.3">
      <c r="A1630" s="11"/>
      <c r="B1630" s="1"/>
      <c r="C1630" s="18"/>
      <c r="D1630" s="18"/>
      <c r="E1630" s="1"/>
      <c r="F1630" s="18"/>
      <c r="G1630" s="18"/>
      <c r="H1630" s="104"/>
      <c r="I1630" s="18"/>
      <c r="J1630" s="29"/>
      <c r="K1630" s="29"/>
    </row>
    <row r="1631" spans="1:11" ht="25" customHeight="1" x14ac:dyDescent="0.3">
      <c r="A1631" s="11"/>
      <c r="B1631" s="1"/>
      <c r="C1631" s="18"/>
      <c r="D1631" s="18"/>
      <c r="E1631" s="1"/>
      <c r="F1631" s="18"/>
      <c r="G1631" s="18"/>
      <c r="H1631" s="104"/>
      <c r="I1631" s="18"/>
      <c r="J1631" s="29"/>
      <c r="K1631" s="29"/>
    </row>
    <row r="1632" spans="1:11" ht="25" customHeight="1" x14ac:dyDescent="0.3">
      <c r="A1632" s="11"/>
      <c r="B1632" s="1"/>
      <c r="C1632" s="18"/>
      <c r="D1632" s="18"/>
      <c r="E1632" s="1"/>
      <c r="F1632" s="18"/>
      <c r="G1632" s="18"/>
      <c r="H1632" s="104"/>
      <c r="I1632" s="18"/>
      <c r="J1632" s="29"/>
      <c r="K1632" s="29"/>
    </row>
    <row r="1633" spans="1:11" ht="25" customHeight="1" x14ac:dyDescent="0.3">
      <c r="A1633" s="11"/>
      <c r="B1633" s="1"/>
      <c r="C1633" s="18"/>
      <c r="D1633" s="18"/>
      <c r="E1633" s="1"/>
      <c r="F1633" s="18"/>
      <c r="G1633" s="18"/>
      <c r="H1633" s="104"/>
      <c r="I1633" s="18"/>
      <c r="J1633" s="29"/>
      <c r="K1633" s="29"/>
    </row>
    <row r="1634" spans="1:11" ht="25" customHeight="1" x14ac:dyDescent="0.3">
      <c r="A1634" s="11"/>
      <c r="B1634" s="1"/>
      <c r="C1634" s="18"/>
      <c r="D1634" s="18"/>
      <c r="E1634" s="1"/>
      <c r="F1634" s="18"/>
      <c r="G1634" s="18"/>
      <c r="H1634" s="104"/>
      <c r="I1634" s="18"/>
      <c r="J1634" s="29"/>
      <c r="K1634" s="29"/>
    </row>
    <row r="1635" spans="1:11" ht="25" customHeight="1" x14ac:dyDescent="0.3">
      <c r="A1635" s="11"/>
      <c r="B1635" s="1"/>
      <c r="C1635" s="18"/>
      <c r="D1635" s="18"/>
      <c r="E1635" s="1"/>
      <c r="F1635" s="18"/>
      <c r="G1635" s="18"/>
      <c r="H1635" s="104"/>
      <c r="I1635" s="18"/>
      <c r="J1635" s="29"/>
      <c r="K1635" s="29"/>
    </row>
    <row r="1636" spans="1:11" ht="25" customHeight="1" x14ac:dyDescent="0.3">
      <c r="A1636" s="11"/>
      <c r="B1636" s="1"/>
      <c r="C1636" s="18"/>
      <c r="D1636" s="18"/>
      <c r="E1636" s="1"/>
      <c r="F1636" s="18"/>
      <c r="G1636" s="18"/>
      <c r="H1636" s="104"/>
      <c r="I1636" s="18"/>
      <c r="J1636" s="29"/>
      <c r="K1636" s="29"/>
    </row>
    <row r="1637" spans="1:11" ht="25" customHeight="1" x14ac:dyDescent="0.3">
      <c r="A1637" s="11"/>
      <c r="B1637" s="1"/>
      <c r="C1637" s="18"/>
      <c r="D1637" s="18"/>
      <c r="E1637" s="1"/>
      <c r="F1637" s="18"/>
      <c r="G1637" s="18"/>
      <c r="H1637" s="104"/>
      <c r="I1637" s="18"/>
      <c r="J1637" s="29"/>
      <c r="K1637" s="29"/>
    </row>
    <row r="1638" spans="1:11" ht="25" customHeight="1" x14ac:dyDescent="0.3">
      <c r="A1638" s="11"/>
      <c r="B1638" s="1"/>
      <c r="C1638" s="18"/>
      <c r="D1638" s="18"/>
      <c r="E1638" s="1"/>
      <c r="F1638" s="18"/>
      <c r="G1638" s="18"/>
      <c r="H1638" s="104"/>
      <c r="I1638" s="18"/>
      <c r="J1638" s="29"/>
      <c r="K1638" s="29"/>
    </row>
    <row r="1639" spans="1:11" ht="25" customHeight="1" x14ac:dyDescent="0.3">
      <c r="A1639" s="11"/>
      <c r="B1639" s="1"/>
      <c r="C1639" s="18"/>
      <c r="D1639" s="18"/>
      <c r="E1639" s="1"/>
      <c r="F1639" s="18"/>
      <c r="G1639" s="18"/>
      <c r="H1639" s="104"/>
      <c r="I1639" s="18"/>
      <c r="J1639" s="29"/>
      <c r="K1639" s="29"/>
    </row>
    <row r="1640" spans="1:11" ht="25" customHeight="1" x14ac:dyDescent="0.3">
      <c r="A1640" s="11"/>
      <c r="B1640" s="1"/>
      <c r="C1640" s="18"/>
      <c r="D1640" s="18"/>
      <c r="E1640" s="1"/>
      <c r="F1640" s="18"/>
      <c r="G1640" s="18"/>
      <c r="H1640" s="104"/>
      <c r="I1640" s="18"/>
      <c r="J1640" s="29"/>
      <c r="K1640" s="29"/>
    </row>
    <row r="1641" spans="1:11" ht="25" customHeight="1" x14ac:dyDescent="0.3">
      <c r="A1641" s="11"/>
      <c r="B1641" s="1"/>
      <c r="C1641" s="18"/>
      <c r="D1641" s="18"/>
      <c r="E1641" s="1"/>
      <c r="F1641" s="18"/>
      <c r="G1641" s="18"/>
      <c r="H1641" s="104"/>
      <c r="I1641" s="18"/>
      <c r="J1641" s="29"/>
      <c r="K1641" s="29"/>
    </row>
    <row r="1642" spans="1:11" ht="25" customHeight="1" x14ac:dyDescent="0.3">
      <c r="A1642" s="11"/>
      <c r="B1642" s="1"/>
      <c r="C1642" s="18"/>
      <c r="D1642" s="18"/>
      <c r="E1642" s="1"/>
      <c r="F1642" s="18"/>
      <c r="G1642" s="18"/>
      <c r="H1642" s="104"/>
      <c r="I1642" s="18"/>
      <c r="J1642" s="29"/>
      <c r="K1642" s="29"/>
    </row>
    <row r="1643" spans="1:11" ht="25" customHeight="1" x14ac:dyDescent="0.3">
      <c r="A1643" s="11"/>
      <c r="B1643" s="1"/>
      <c r="C1643" s="18"/>
      <c r="D1643" s="18"/>
      <c r="E1643" s="1"/>
      <c r="F1643" s="18"/>
      <c r="G1643" s="18"/>
      <c r="H1643" s="104"/>
      <c r="I1643" s="18"/>
      <c r="J1643" s="29"/>
      <c r="K1643" s="29"/>
    </row>
    <row r="1644" spans="1:11" ht="25" customHeight="1" x14ac:dyDescent="0.3">
      <c r="A1644" s="11"/>
      <c r="B1644" s="1"/>
      <c r="C1644" s="18"/>
      <c r="D1644" s="18"/>
      <c r="E1644" s="1"/>
      <c r="F1644" s="18"/>
      <c r="G1644" s="18"/>
      <c r="H1644" s="104"/>
      <c r="I1644" s="18"/>
      <c r="J1644" s="29"/>
      <c r="K1644" s="29"/>
    </row>
    <row r="1645" spans="1:11" ht="25" customHeight="1" x14ac:dyDescent="0.3">
      <c r="A1645" s="11"/>
      <c r="B1645" s="1"/>
      <c r="C1645" s="18"/>
      <c r="D1645" s="18"/>
      <c r="E1645" s="1"/>
      <c r="F1645" s="18"/>
      <c r="G1645" s="18"/>
      <c r="H1645" s="104"/>
      <c r="I1645" s="18"/>
      <c r="J1645" s="29"/>
      <c r="K1645" s="29"/>
    </row>
    <row r="1646" spans="1:11" ht="25" customHeight="1" x14ac:dyDescent="0.3">
      <c r="A1646" s="11"/>
      <c r="B1646" s="1"/>
      <c r="C1646" s="18"/>
      <c r="D1646" s="18"/>
      <c r="E1646" s="1"/>
      <c r="F1646" s="18"/>
      <c r="G1646" s="18"/>
      <c r="H1646" s="104"/>
      <c r="I1646" s="18"/>
      <c r="J1646" s="29"/>
      <c r="K1646" s="29"/>
    </row>
    <row r="1647" spans="1:11" ht="25" customHeight="1" x14ac:dyDescent="0.3">
      <c r="A1647" s="11"/>
      <c r="B1647" s="1"/>
      <c r="C1647" s="18"/>
      <c r="D1647" s="18"/>
      <c r="E1647" s="1"/>
      <c r="F1647" s="18"/>
      <c r="G1647" s="18"/>
      <c r="H1647" s="104"/>
      <c r="I1647" s="18"/>
      <c r="J1647" s="29"/>
      <c r="K1647" s="29"/>
    </row>
    <row r="1648" spans="1:11" ht="25" customHeight="1" x14ac:dyDescent="0.3">
      <c r="A1648" s="11"/>
      <c r="B1648" s="1"/>
      <c r="C1648" s="18"/>
      <c r="D1648" s="18"/>
      <c r="E1648" s="1"/>
      <c r="F1648" s="18"/>
      <c r="G1648" s="18"/>
      <c r="H1648" s="104"/>
      <c r="I1648" s="18"/>
      <c r="J1648" s="29"/>
      <c r="K1648" s="29"/>
    </row>
    <row r="1649" spans="1:11" ht="25" customHeight="1" x14ac:dyDescent="0.3">
      <c r="A1649" s="11"/>
      <c r="B1649" s="1"/>
      <c r="C1649" s="18"/>
      <c r="D1649" s="18"/>
      <c r="E1649" s="1"/>
      <c r="F1649" s="18"/>
      <c r="G1649" s="18"/>
      <c r="H1649" s="104"/>
      <c r="I1649" s="18"/>
      <c r="J1649" s="29"/>
      <c r="K1649" s="29"/>
    </row>
    <row r="1650" spans="1:11" ht="25" customHeight="1" x14ac:dyDescent="0.3">
      <c r="A1650" s="11"/>
      <c r="B1650" s="1"/>
      <c r="C1650" s="18"/>
      <c r="D1650" s="18"/>
      <c r="E1650" s="1"/>
      <c r="F1650" s="18"/>
      <c r="G1650" s="18"/>
      <c r="H1650" s="104"/>
      <c r="I1650" s="18"/>
      <c r="J1650" s="29"/>
      <c r="K1650" s="29"/>
    </row>
    <row r="1651" spans="1:11" ht="25" customHeight="1" x14ac:dyDescent="0.3">
      <c r="A1651" s="11"/>
      <c r="B1651" s="1"/>
      <c r="C1651" s="18"/>
      <c r="D1651" s="18"/>
      <c r="E1651" s="1"/>
      <c r="F1651" s="18"/>
      <c r="G1651" s="18"/>
      <c r="H1651" s="104"/>
      <c r="I1651" s="18"/>
      <c r="J1651" s="29"/>
      <c r="K1651" s="29"/>
    </row>
    <row r="1652" spans="1:11" ht="25" customHeight="1" x14ac:dyDescent="0.3">
      <c r="A1652" s="11"/>
      <c r="B1652" s="1"/>
      <c r="C1652" s="18"/>
      <c r="D1652" s="18"/>
      <c r="E1652" s="1"/>
      <c r="F1652" s="18"/>
      <c r="G1652" s="18"/>
      <c r="H1652" s="104"/>
      <c r="I1652" s="18"/>
      <c r="J1652" s="29"/>
      <c r="K1652" s="29"/>
    </row>
    <row r="1653" spans="1:11" ht="25" customHeight="1" x14ac:dyDescent="0.3">
      <c r="A1653" s="11"/>
      <c r="B1653" s="1"/>
      <c r="C1653" s="18"/>
      <c r="D1653" s="18"/>
      <c r="E1653" s="1"/>
      <c r="F1653" s="18"/>
      <c r="G1653" s="18"/>
      <c r="H1653" s="104"/>
      <c r="I1653" s="18"/>
      <c r="J1653" s="29"/>
      <c r="K1653" s="29"/>
    </row>
    <row r="1654" spans="1:11" ht="25" customHeight="1" x14ac:dyDescent="0.3">
      <c r="A1654" s="11"/>
      <c r="B1654" s="1"/>
      <c r="C1654" s="18"/>
      <c r="D1654" s="18"/>
      <c r="E1654" s="1"/>
      <c r="F1654" s="18"/>
      <c r="G1654" s="18"/>
      <c r="H1654" s="104"/>
      <c r="I1654" s="18"/>
      <c r="J1654" s="29"/>
      <c r="K1654" s="29"/>
    </row>
    <row r="1655" spans="1:11" ht="25" customHeight="1" x14ac:dyDescent="0.3">
      <c r="A1655" s="11"/>
      <c r="B1655" s="1"/>
      <c r="C1655" s="18"/>
      <c r="D1655" s="18"/>
      <c r="E1655" s="1"/>
      <c r="F1655" s="18"/>
      <c r="G1655" s="18"/>
      <c r="H1655" s="104"/>
      <c r="I1655" s="18"/>
      <c r="J1655" s="29"/>
      <c r="K1655" s="29"/>
    </row>
    <row r="1656" spans="1:11" ht="25" customHeight="1" x14ac:dyDescent="0.3">
      <c r="A1656" s="11"/>
      <c r="B1656" s="1"/>
      <c r="C1656" s="18"/>
      <c r="D1656" s="18"/>
      <c r="E1656" s="1"/>
      <c r="F1656" s="18"/>
      <c r="G1656" s="18"/>
      <c r="H1656" s="104"/>
      <c r="I1656" s="18"/>
      <c r="J1656" s="29"/>
      <c r="K1656" s="29"/>
    </row>
    <row r="1657" spans="1:11" ht="25" customHeight="1" x14ac:dyDescent="0.3">
      <c r="A1657" s="11"/>
      <c r="B1657" s="1"/>
      <c r="C1657" s="18"/>
      <c r="D1657" s="18"/>
      <c r="E1657" s="1"/>
      <c r="F1657" s="18"/>
      <c r="G1657" s="18"/>
      <c r="H1657" s="104"/>
      <c r="I1657" s="18"/>
      <c r="J1657" s="29"/>
      <c r="K1657" s="29"/>
    </row>
    <row r="1658" spans="1:11" ht="25" customHeight="1" x14ac:dyDescent="0.3">
      <c r="A1658" s="11"/>
      <c r="B1658" s="1"/>
      <c r="C1658" s="18"/>
      <c r="D1658" s="18"/>
      <c r="E1658" s="1"/>
      <c r="F1658" s="18"/>
      <c r="G1658" s="18"/>
      <c r="H1658" s="104"/>
      <c r="I1658" s="18"/>
      <c r="J1658" s="29"/>
      <c r="K1658" s="29"/>
    </row>
    <row r="1659" spans="1:11" ht="25" customHeight="1" x14ac:dyDescent="0.3">
      <c r="A1659" s="11"/>
      <c r="B1659" s="1"/>
      <c r="C1659" s="18"/>
      <c r="D1659" s="18"/>
      <c r="E1659" s="1"/>
      <c r="F1659" s="18"/>
      <c r="G1659" s="18"/>
      <c r="H1659" s="104"/>
      <c r="I1659" s="18"/>
      <c r="J1659" s="29"/>
      <c r="K1659" s="29"/>
    </row>
    <row r="1660" spans="1:11" ht="25" customHeight="1" x14ac:dyDescent="0.3">
      <c r="A1660" s="11"/>
      <c r="B1660" s="1"/>
      <c r="C1660" s="18"/>
      <c r="D1660" s="18"/>
      <c r="E1660" s="1"/>
      <c r="F1660" s="18"/>
      <c r="G1660" s="18"/>
      <c r="H1660" s="104"/>
      <c r="I1660" s="18"/>
      <c r="J1660" s="29"/>
      <c r="K1660" s="29"/>
    </row>
    <row r="1661" spans="1:11" ht="25" customHeight="1" x14ac:dyDescent="0.3">
      <c r="A1661" s="11"/>
      <c r="B1661" s="1"/>
      <c r="C1661" s="18"/>
      <c r="D1661" s="18"/>
      <c r="E1661" s="1"/>
      <c r="F1661" s="18"/>
      <c r="G1661" s="18"/>
      <c r="H1661" s="104"/>
      <c r="I1661" s="18"/>
      <c r="J1661" s="29"/>
      <c r="K1661" s="29"/>
    </row>
    <row r="1662" spans="1:11" ht="25" customHeight="1" x14ac:dyDescent="0.3">
      <c r="A1662" s="11"/>
      <c r="B1662" s="1"/>
      <c r="C1662" s="18"/>
      <c r="D1662" s="18"/>
      <c r="E1662" s="1"/>
      <c r="F1662" s="18"/>
      <c r="G1662" s="18"/>
      <c r="H1662" s="104"/>
      <c r="I1662" s="18"/>
      <c r="J1662" s="29"/>
      <c r="K1662" s="29"/>
    </row>
    <row r="1663" spans="1:11" ht="25" customHeight="1" x14ac:dyDescent="0.3">
      <c r="A1663" s="11"/>
      <c r="B1663" s="1"/>
      <c r="C1663" s="18"/>
      <c r="D1663" s="18"/>
      <c r="E1663" s="1"/>
      <c r="F1663" s="18"/>
      <c r="G1663" s="18"/>
      <c r="H1663" s="104"/>
      <c r="I1663" s="18"/>
      <c r="J1663" s="29"/>
      <c r="K1663" s="29"/>
    </row>
    <row r="1664" spans="1:11" ht="25" customHeight="1" x14ac:dyDescent="0.3">
      <c r="A1664" s="11"/>
      <c r="B1664" s="1"/>
      <c r="C1664" s="18"/>
      <c r="D1664" s="18"/>
      <c r="E1664" s="1"/>
      <c r="F1664" s="18"/>
      <c r="G1664" s="18"/>
      <c r="H1664" s="104"/>
      <c r="I1664" s="18"/>
      <c r="J1664" s="29"/>
      <c r="K1664" s="29"/>
    </row>
    <row r="1665" spans="1:11" ht="25" customHeight="1" x14ac:dyDescent="0.3">
      <c r="A1665" s="11"/>
      <c r="B1665" s="1"/>
      <c r="C1665" s="18"/>
      <c r="D1665" s="18"/>
      <c r="E1665" s="1"/>
      <c r="F1665" s="18"/>
      <c r="G1665" s="18"/>
      <c r="H1665" s="104"/>
      <c r="I1665" s="18"/>
      <c r="J1665" s="29"/>
      <c r="K1665" s="29"/>
    </row>
    <row r="1666" spans="1:11" ht="25" customHeight="1" x14ac:dyDescent="0.3">
      <c r="A1666" s="11"/>
      <c r="B1666" s="1"/>
      <c r="C1666" s="18"/>
      <c r="D1666" s="18"/>
      <c r="E1666" s="1"/>
      <c r="F1666" s="18"/>
      <c r="G1666" s="18"/>
      <c r="H1666" s="104"/>
      <c r="I1666" s="18"/>
      <c r="J1666" s="29"/>
      <c r="K1666" s="29"/>
    </row>
    <row r="1667" spans="1:11" ht="25" customHeight="1" x14ac:dyDescent="0.3">
      <c r="A1667" s="11"/>
      <c r="B1667" s="1"/>
      <c r="C1667" s="18"/>
      <c r="D1667" s="18"/>
      <c r="E1667" s="1"/>
      <c r="F1667" s="18"/>
      <c r="G1667" s="18"/>
      <c r="H1667" s="104"/>
      <c r="I1667" s="18"/>
      <c r="J1667" s="29"/>
      <c r="K1667" s="29"/>
    </row>
    <row r="1668" spans="1:11" ht="25" customHeight="1" x14ac:dyDescent="0.3">
      <c r="A1668" s="11"/>
      <c r="B1668" s="1"/>
      <c r="C1668" s="18"/>
      <c r="D1668" s="18"/>
      <c r="E1668" s="1"/>
      <c r="F1668" s="18"/>
      <c r="G1668" s="18"/>
      <c r="H1668" s="104"/>
      <c r="I1668" s="18"/>
      <c r="J1668" s="29"/>
      <c r="K1668" s="29"/>
    </row>
    <row r="1669" spans="1:11" ht="25" customHeight="1" x14ac:dyDescent="0.3">
      <c r="A1669" s="11"/>
      <c r="B1669" s="1"/>
      <c r="C1669" s="18"/>
      <c r="D1669" s="18"/>
      <c r="E1669" s="1"/>
      <c r="F1669" s="18"/>
      <c r="G1669" s="18"/>
      <c r="H1669" s="104"/>
      <c r="I1669" s="18"/>
      <c r="J1669" s="29"/>
      <c r="K1669" s="29"/>
    </row>
    <row r="1670" spans="1:11" ht="25" customHeight="1" x14ac:dyDescent="0.3">
      <c r="A1670" s="11"/>
      <c r="B1670" s="1"/>
      <c r="C1670" s="18"/>
      <c r="D1670" s="18"/>
      <c r="E1670" s="1"/>
      <c r="F1670" s="18"/>
      <c r="G1670" s="18"/>
      <c r="H1670" s="104"/>
      <c r="I1670" s="18"/>
      <c r="J1670" s="29"/>
      <c r="K1670" s="29"/>
    </row>
    <row r="1671" spans="1:11" ht="25" customHeight="1" x14ac:dyDescent="0.3">
      <c r="A1671" s="11"/>
      <c r="B1671" s="1"/>
      <c r="C1671" s="18"/>
      <c r="D1671" s="18"/>
      <c r="E1671" s="1"/>
      <c r="F1671" s="18"/>
      <c r="G1671" s="18"/>
      <c r="H1671" s="104"/>
      <c r="I1671" s="18"/>
      <c r="J1671" s="29"/>
      <c r="K1671" s="29"/>
    </row>
    <row r="1672" spans="1:11" ht="25" customHeight="1" x14ac:dyDescent="0.3">
      <c r="A1672" s="11"/>
      <c r="B1672" s="1"/>
      <c r="C1672" s="18"/>
      <c r="D1672" s="18"/>
      <c r="E1672" s="1"/>
      <c r="F1672" s="18"/>
      <c r="G1672" s="18"/>
      <c r="H1672" s="104"/>
      <c r="I1672" s="18"/>
      <c r="J1672" s="29"/>
      <c r="K1672" s="29"/>
    </row>
    <row r="1673" spans="1:11" ht="25" customHeight="1" x14ac:dyDescent="0.3">
      <c r="A1673" s="11"/>
      <c r="B1673" s="1"/>
      <c r="C1673" s="18"/>
      <c r="D1673" s="18"/>
      <c r="E1673" s="1"/>
      <c r="F1673" s="18"/>
      <c r="G1673" s="18"/>
      <c r="H1673" s="104"/>
      <c r="I1673" s="18"/>
      <c r="J1673" s="29"/>
      <c r="K1673" s="29"/>
    </row>
    <row r="1674" spans="1:11" ht="25" customHeight="1" x14ac:dyDescent="0.3">
      <c r="A1674" s="11"/>
      <c r="B1674" s="1"/>
      <c r="C1674" s="18"/>
      <c r="D1674" s="18"/>
      <c r="E1674" s="1"/>
      <c r="F1674" s="18"/>
      <c r="G1674" s="18"/>
      <c r="H1674" s="104"/>
      <c r="I1674" s="18"/>
      <c r="J1674" s="29"/>
      <c r="K1674" s="29"/>
    </row>
    <row r="1675" spans="1:11" ht="25" customHeight="1" x14ac:dyDescent="0.3">
      <c r="A1675" s="11"/>
      <c r="B1675" s="1"/>
      <c r="C1675" s="18"/>
      <c r="D1675" s="18"/>
      <c r="E1675" s="1"/>
      <c r="F1675" s="18"/>
      <c r="G1675" s="18"/>
      <c r="H1675" s="104"/>
      <c r="I1675" s="18"/>
      <c r="J1675" s="29"/>
      <c r="K1675" s="29"/>
    </row>
    <row r="1676" spans="1:11" ht="25" customHeight="1" x14ac:dyDescent="0.3">
      <c r="A1676" s="11"/>
      <c r="B1676" s="1"/>
      <c r="C1676" s="18"/>
      <c r="D1676" s="18"/>
      <c r="E1676" s="1"/>
      <c r="F1676" s="18"/>
      <c r="G1676" s="18"/>
      <c r="H1676" s="104"/>
      <c r="I1676" s="18"/>
      <c r="J1676" s="29"/>
      <c r="K1676" s="29"/>
    </row>
    <row r="1677" spans="1:11" ht="25" customHeight="1" x14ac:dyDescent="0.3">
      <c r="A1677" s="11"/>
      <c r="B1677" s="1"/>
      <c r="C1677" s="18"/>
      <c r="D1677" s="18"/>
      <c r="E1677" s="1"/>
      <c r="F1677" s="18"/>
      <c r="G1677" s="18"/>
      <c r="H1677" s="104"/>
      <c r="I1677" s="18"/>
      <c r="J1677" s="29"/>
      <c r="K1677" s="29"/>
    </row>
    <row r="1678" spans="1:11" ht="25" customHeight="1" x14ac:dyDescent="0.3">
      <c r="A1678" s="11"/>
      <c r="B1678" s="1"/>
      <c r="C1678" s="18"/>
      <c r="D1678" s="18"/>
      <c r="E1678" s="1"/>
      <c r="F1678" s="18"/>
      <c r="G1678" s="18"/>
      <c r="H1678" s="104"/>
      <c r="I1678" s="18"/>
      <c r="J1678" s="29"/>
      <c r="K1678" s="29"/>
    </row>
    <row r="1679" spans="1:11" ht="25" customHeight="1" x14ac:dyDescent="0.3">
      <c r="A1679" s="11"/>
      <c r="B1679" s="1"/>
      <c r="C1679" s="18"/>
      <c r="D1679" s="18"/>
      <c r="E1679" s="1"/>
      <c r="F1679" s="18"/>
      <c r="G1679" s="18"/>
      <c r="H1679" s="104"/>
      <c r="I1679" s="18"/>
      <c r="J1679" s="29"/>
      <c r="K1679" s="29"/>
    </row>
    <row r="1680" spans="1:11" ht="25" customHeight="1" x14ac:dyDescent="0.3">
      <c r="A1680" s="11"/>
      <c r="B1680" s="1"/>
      <c r="C1680" s="18"/>
      <c r="D1680" s="18"/>
      <c r="E1680" s="1"/>
      <c r="F1680" s="18"/>
      <c r="G1680" s="18"/>
      <c r="H1680" s="104"/>
      <c r="I1680" s="18"/>
      <c r="J1680" s="29"/>
      <c r="K1680" s="29"/>
    </row>
    <row r="1681" spans="1:11" ht="25" customHeight="1" x14ac:dyDescent="0.3">
      <c r="A1681" s="11"/>
      <c r="B1681" s="1"/>
      <c r="C1681" s="18"/>
      <c r="D1681" s="18"/>
      <c r="E1681" s="1"/>
      <c r="F1681" s="18"/>
      <c r="G1681" s="18"/>
      <c r="H1681" s="104"/>
      <c r="I1681" s="18"/>
      <c r="J1681" s="29"/>
      <c r="K1681" s="29"/>
    </row>
    <row r="1682" spans="1:11" ht="25" customHeight="1" x14ac:dyDescent="0.3">
      <c r="A1682" s="11"/>
      <c r="B1682" s="1"/>
      <c r="C1682" s="18"/>
      <c r="D1682" s="18"/>
      <c r="E1682" s="1"/>
      <c r="F1682" s="18"/>
      <c r="G1682" s="18"/>
      <c r="H1682" s="104"/>
      <c r="I1682" s="18"/>
      <c r="J1682" s="29"/>
      <c r="K1682" s="29"/>
    </row>
    <row r="1683" spans="1:11" ht="25" customHeight="1" x14ac:dyDescent="0.3">
      <c r="A1683" s="11"/>
      <c r="B1683" s="1"/>
      <c r="C1683" s="18"/>
      <c r="D1683" s="18"/>
      <c r="E1683" s="1"/>
      <c r="F1683" s="18"/>
      <c r="G1683" s="18"/>
      <c r="H1683" s="104"/>
      <c r="I1683" s="18"/>
      <c r="J1683" s="29"/>
      <c r="K1683" s="29"/>
    </row>
    <row r="1684" spans="1:11" ht="25" customHeight="1" x14ac:dyDescent="0.3">
      <c r="A1684" s="11"/>
      <c r="B1684" s="1"/>
      <c r="C1684" s="18"/>
      <c r="D1684" s="18"/>
      <c r="E1684" s="1"/>
      <c r="F1684" s="18"/>
      <c r="G1684" s="18"/>
      <c r="H1684" s="104"/>
      <c r="I1684" s="18"/>
      <c r="J1684" s="29"/>
      <c r="K1684" s="29"/>
    </row>
    <row r="1685" spans="1:11" ht="25" customHeight="1" x14ac:dyDescent="0.3">
      <c r="A1685" s="11"/>
      <c r="B1685" s="1"/>
      <c r="C1685" s="18"/>
      <c r="D1685" s="18"/>
      <c r="E1685" s="1"/>
      <c r="F1685" s="18"/>
      <c r="G1685" s="18"/>
      <c r="H1685" s="104"/>
      <c r="I1685" s="18"/>
      <c r="J1685" s="29"/>
      <c r="K1685" s="29"/>
    </row>
    <row r="1686" spans="1:11" ht="25" customHeight="1" x14ac:dyDescent="0.3">
      <c r="A1686" s="11"/>
      <c r="B1686" s="1"/>
      <c r="C1686" s="18"/>
      <c r="D1686" s="18"/>
      <c r="E1686" s="1"/>
      <c r="F1686" s="18"/>
      <c r="G1686" s="18"/>
      <c r="H1686" s="104"/>
      <c r="I1686" s="18"/>
      <c r="J1686" s="29"/>
      <c r="K1686" s="29"/>
    </row>
    <row r="1687" spans="1:11" ht="25" customHeight="1" x14ac:dyDescent="0.3">
      <c r="A1687" s="11"/>
      <c r="B1687" s="1"/>
      <c r="C1687" s="18"/>
      <c r="D1687" s="18"/>
      <c r="E1687" s="1"/>
      <c r="F1687" s="18"/>
      <c r="G1687" s="18"/>
      <c r="H1687" s="104"/>
      <c r="I1687" s="18"/>
      <c r="J1687" s="29"/>
      <c r="K1687" s="29"/>
    </row>
    <row r="1688" spans="1:11" ht="25" customHeight="1" x14ac:dyDescent="0.3">
      <c r="A1688" s="11"/>
      <c r="B1688" s="1"/>
      <c r="C1688" s="18"/>
      <c r="D1688" s="18"/>
      <c r="E1688" s="1"/>
      <c r="F1688" s="18"/>
      <c r="G1688" s="18"/>
      <c r="H1688" s="104"/>
      <c r="I1688" s="18"/>
      <c r="J1688" s="29"/>
      <c r="K1688" s="29"/>
    </row>
    <row r="1689" spans="1:11" ht="25" customHeight="1" x14ac:dyDescent="0.3">
      <c r="A1689" s="11"/>
      <c r="B1689" s="1"/>
      <c r="C1689" s="18"/>
      <c r="D1689" s="18"/>
      <c r="E1689" s="1"/>
      <c r="F1689" s="18"/>
      <c r="G1689" s="18"/>
      <c r="H1689" s="104"/>
      <c r="I1689" s="18"/>
      <c r="J1689" s="29"/>
      <c r="K1689" s="29"/>
    </row>
    <row r="1690" spans="1:11" ht="25" customHeight="1" x14ac:dyDescent="0.3">
      <c r="A1690" s="11"/>
      <c r="B1690" s="1"/>
      <c r="C1690" s="18"/>
      <c r="D1690" s="18"/>
      <c r="E1690" s="1"/>
      <c r="F1690" s="18"/>
      <c r="G1690" s="18"/>
      <c r="H1690" s="104"/>
      <c r="I1690" s="18"/>
      <c r="J1690" s="29"/>
      <c r="K1690" s="29"/>
    </row>
    <row r="1691" spans="1:11" ht="25" customHeight="1" x14ac:dyDescent="0.3">
      <c r="A1691" s="11"/>
      <c r="B1691" s="1"/>
      <c r="C1691" s="18"/>
      <c r="D1691" s="18"/>
      <c r="E1691" s="1"/>
      <c r="F1691" s="18"/>
      <c r="G1691" s="18"/>
      <c r="H1691" s="104"/>
      <c r="I1691" s="18"/>
      <c r="J1691" s="29"/>
      <c r="K1691" s="29"/>
    </row>
    <row r="1692" spans="1:11" ht="25" customHeight="1" x14ac:dyDescent="0.3">
      <c r="A1692" s="11"/>
      <c r="B1692" s="1"/>
      <c r="C1692" s="18"/>
      <c r="D1692" s="18"/>
      <c r="E1692" s="1"/>
      <c r="F1692" s="18"/>
      <c r="G1692" s="18"/>
      <c r="H1692" s="104"/>
      <c r="I1692" s="18"/>
      <c r="J1692" s="29"/>
      <c r="K1692" s="29"/>
    </row>
    <row r="1693" spans="1:11" ht="25" customHeight="1" x14ac:dyDescent="0.3">
      <c r="A1693" s="11"/>
      <c r="B1693" s="1"/>
      <c r="C1693" s="18"/>
      <c r="D1693" s="18"/>
      <c r="E1693" s="1"/>
      <c r="F1693" s="18"/>
      <c r="G1693" s="18"/>
      <c r="H1693" s="104"/>
      <c r="I1693" s="18"/>
      <c r="J1693" s="29"/>
      <c r="K1693" s="29"/>
    </row>
    <row r="1694" spans="1:11" ht="25" customHeight="1" x14ac:dyDescent="0.3">
      <c r="A1694" s="11"/>
      <c r="B1694" s="1"/>
      <c r="C1694" s="18"/>
      <c r="D1694" s="18"/>
      <c r="E1694" s="1"/>
      <c r="F1694" s="18"/>
      <c r="G1694" s="18"/>
      <c r="H1694" s="104"/>
      <c r="I1694" s="18"/>
      <c r="J1694" s="29"/>
      <c r="K1694" s="29"/>
    </row>
    <row r="1695" spans="1:11" ht="25" customHeight="1" x14ac:dyDescent="0.3">
      <c r="A1695" s="11"/>
      <c r="B1695" s="1"/>
      <c r="C1695" s="18"/>
      <c r="D1695" s="18"/>
      <c r="E1695" s="1"/>
      <c r="F1695" s="18"/>
      <c r="G1695" s="18"/>
      <c r="H1695" s="104"/>
      <c r="I1695" s="18"/>
      <c r="J1695" s="29"/>
      <c r="K1695" s="29"/>
    </row>
    <row r="1696" spans="1:11" ht="25" customHeight="1" x14ac:dyDescent="0.3">
      <c r="A1696" s="11"/>
      <c r="B1696" s="1"/>
      <c r="C1696" s="18"/>
      <c r="D1696" s="18"/>
      <c r="E1696" s="1"/>
      <c r="F1696" s="18"/>
      <c r="G1696" s="18"/>
      <c r="H1696" s="104"/>
      <c r="I1696" s="18"/>
      <c r="J1696" s="29"/>
      <c r="K1696" s="29"/>
    </row>
    <row r="1697" spans="1:11" ht="25" customHeight="1" x14ac:dyDescent="0.3">
      <c r="A1697" s="11"/>
      <c r="B1697" s="1"/>
      <c r="C1697" s="18"/>
      <c r="D1697" s="18"/>
      <c r="E1697" s="1"/>
      <c r="F1697" s="18"/>
      <c r="G1697" s="18"/>
      <c r="H1697" s="104"/>
      <c r="I1697" s="18"/>
      <c r="J1697" s="29"/>
      <c r="K1697" s="29"/>
    </row>
    <row r="1698" spans="1:11" ht="25" customHeight="1" x14ac:dyDescent="0.3">
      <c r="A1698" s="11"/>
      <c r="B1698" s="1"/>
      <c r="C1698" s="18"/>
      <c r="D1698" s="18"/>
      <c r="E1698" s="1"/>
      <c r="F1698" s="18"/>
      <c r="G1698" s="18"/>
      <c r="H1698" s="104"/>
      <c r="I1698" s="18"/>
      <c r="J1698" s="29"/>
      <c r="K1698" s="29"/>
    </row>
    <row r="1699" spans="1:11" ht="25" customHeight="1" x14ac:dyDescent="0.3">
      <c r="A1699" s="11"/>
      <c r="B1699" s="1"/>
      <c r="C1699" s="18"/>
      <c r="D1699" s="18"/>
      <c r="E1699" s="1"/>
      <c r="F1699" s="18"/>
      <c r="G1699" s="18"/>
      <c r="H1699" s="104"/>
      <c r="I1699" s="18"/>
      <c r="J1699" s="29"/>
      <c r="K1699" s="29"/>
    </row>
    <row r="1700" spans="1:11" ht="25" customHeight="1" x14ac:dyDescent="0.3">
      <c r="A1700" s="11"/>
      <c r="B1700" s="1"/>
      <c r="C1700" s="18"/>
      <c r="D1700" s="18"/>
      <c r="E1700" s="1"/>
      <c r="F1700" s="18"/>
      <c r="G1700" s="18"/>
      <c r="H1700" s="104"/>
      <c r="I1700" s="18"/>
      <c r="J1700" s="29"/>
      <c r="K1700" s="29"/>
    </row>
    <row r="1701" spans="1:11" ht="25" customHeight="1" x14ac:dyDescent="0.3">
      <c r="A1701" s="11"/>
      <c r="B1701" s="1"/>
      <c r="C1701" s="18"/>
      <c r="D1701" s="18"/>
      <c r="E1701" s="1"/>
      <c r="F1701" s="18"/>
      <c r="G1701" s="18"/>
      <c r="H1701" s="104"/>
      <c r="I1701" s="18"/>
      <c r="J1701" s="29"/>
      <c r="K1701" s="29"/>
    </row>
    <row r="1702" spans="1:11" ht="25" customHeight="1" x14ac:dyDescent="0.3">
      <c r="A1702" s="11"/>
      <c r="B1702" s="1"/>
      <c r="C1702" s="18"/>
      <c r="D1702" s="18"/>
      <c r="E1702" s="1"/>
      <c r="F1702" s="18"/>
      <c r="G1702" s="18"/>
      <c r="H1702" s="104"/>
      <c r="I1702" s="18"/>
      <c r="J1702" s="29"/>
      <c r="K1702" s="29"/>
    </row>
    <row r="1703" spans="1:11" ht="25" customHeight="1" x14ac:dyDescent="0.3">
      <c r="A1703" s="11"/>
      <c r="B1703" s="1"/>
      <c r="C1703" s="18"/>
      <c r="D1703" s="18"/>
      <c r="E1703" s="1"/>
      <c r="F1703" s="18"/>
      <c r="G1703" s="18"/>
      <c r="H1703" s="104"/>
      <c r="I1703" s="18"/>
      <c r="J1703" s="29"/>
      <c r="K1703" s="29"/>
    </row>
    <row r="1704" spans="1:11" ht="25" customHeight="1" x14ac:dyDescent="0.3">
      <c r="A1704" s="11"/>
      <c r="B1704" s="1"/>
      <c r="C1704" s="18"/>
      <c r="D1704" s="18"/>
      <c r="E1704" s="1"/>
      <c r="F1704" s="18"/>
      <c r="G1704" s="18"/>
      <c r="H1704" s="104"/>
      <c r="I1704" s="18"/>
      <c r="J1704" s="29"/>
      <c r="K1704" s="29"/>
    </row>
    <row r="1705" spans="1:11" ht="25" customHeight="1" x14ac:dyDescent="0.3">
      <c r="A1705" s="11"/>
      <c r="B1705" s="1"/>
      <c r="C1705" s="18"/>
      <c r="D1705" s="18"/>
      <c r="E1705" s="1"/>
      <c r="F1705" s="18"/>
      <c r="G1705" s="18"/>
      <c r="H1705" s="104"/>
      <c r="I1705" s="18"/>
      <c r="J1705" s="29"/>
      <c r="K1705" s="29"/>
    </row>
    <row r="1706" spans="1:11" ht="25" customHeight="1" x14ac:dyDescent="0.3">
      <c r="A1706" s="11"/>
      <c r="B1706" s="1"/>
      <c r="C1706" s="18"/>
      <c r="D1706" s="18"/>
      <c r="E1706" s="1"/>
      <c r="F1706" s="18"/>
      <c r="G1706" s="18"/>
      <c r="H1706" s="104"/>
      <c r="I1706" s="18"/>
      <c r="J1706" s="29"/>
      <c r="K1706" s="29"/>
    </row>
    <row r="1707" spans="1:11" ht="25" customHeight="1" x14ac:dyDescent="0.3">
      <c r="A1707" s="11"/>
      <c r="B1707" s="1"/>
      <c r="C1707" s="18"/>
      <c r="D1707" s="18"/>
      <c r="E1707" s="1"/>
      <c r="F1707" s="18"/>
      <c r="G1707" s="18"/>
      <c r="H1707" s="104"/>
      <c r="I1707" s="18"/>
      <c r="J1707" s="29"/>
      <c r="K1707" s="29"/>
    </row>
    <row r="1708" spans="1:11" ht="25" customHeight="1" x14ac:dyDescent="0.3">
      <c r="A1708" s="11"/>
      <c r="B1708" s="1"/>
      <c r="C1708" s="18"/>
      <c r="D1708" s="18"/>
      <c r="E1708" s="1"/>
      <c r="F1708" s="18"/>
      <c r="G1708" s="18"/>
      <c r="H1708" s="104"/>
      <c r="I1708" s="18"/>
      <c r="J1708" s="29"/>
      <c r="K1708" s="29"/>
    </row>
    <row r="1709" spans="1:11" ht="25" customHeight="1" x14ac:dyDescent="0.3">
      <c r="A1709" s="11"/>
      <c r="B1709" s="1"/>
      <c r="C1709" s="18"/>
      <c r="D1709" s="18"/>
      <c r="E1709" s="1"/>
      <c r="F1709" s="18"/>
      <c r="G1709" s="18"/>
      <c r="H1709" s="104"/>
      <c r="I1709" s="18"/>
      <c r="J1709" s="29"/>
      <c r="K1709" s="29"/>
    </row>
    <row r="1710" spans="1:11" ht="25" customHeight="1" x14ac:dyDescent="0.3">
      <c r="A1710" s="11"/>
      <c r="B1710" s="1"/>
      <c r="C1710" s="18"/>
      <c r="D1710" s="18"/>
      <c r="E1710" s="1"/>
      <c r="F1710" s="18"/>
      <c r="G1710" s="18"/>
      <c r="H1710" s="104"/>
      <c r="I1710" s="18"/>
      <c r="J1710" s="29"/>
      <c r="K1710" s="29"/>
    </row>
    <row r="1711" spans="1:11" ht="25" customHeight="1" x14ac:dyDescent="0.3">
      <c r="A1711" s="11"/>
      <c r="B1711" s="1"/>
      <c r="C1711" s="18"/>
      <c r="D1711" s="18"/>
      <c r="E1711" s="1"/>
      <c r="F1711" s="18"/>
      <c r="G1711" s="18"/>
      <c r="H1711" s="104"/>
      <c r="I1711" s="18"/>
      <c r="J1711" s="29"/>
      <c r="K1711" s="29"/>
    </row>
    <row r="1712" spans="1:11" ht="25" customHeight="1" x14ac:dyDescent="0.3">
      <c r="A1712" s="11"/>
      <c r="B1712" s="1"/>
      <c r="C1712" s="18"/>
      <c r="D1712" s="18"/>
      <c r="E1712" s="1"/>
      <c r="F1712" s="18"/>
      <c r="G1712" s="18"/>
      <c r="H1712" s="104"/>
      <c r="I1712" s="18"/>
      <c r="J1712" s="29"/>
      <c r="K1712" s="29"/>
    </row>
    <row r="1713" spans="1:11" ht="25" customHeight="1" x14ac:dyDescent="0.3">
      <c r="A1713" s="11"/>
      <c r="B1713" s="1"/>
      <c r="C1713" s="18"/>
      <c r="D1713" s="18"/>
      <c r="E1713" s="1"/>
      <c r="F1713" s="18"/>
      <c r="G1713" s="18"/>
      <c r="H1713" s="104"/>
      <c r="I1713" s="18"/>
      <c r="J1713" s="29"/>
      <c r="K1713" s="29"/>
    </row>
    <row r="1714" spans="1:11" ht="25" customHeight="1" x14ac:dyDescent="0.3">
      <c r="A1714" s="11"/>
      <c r="B1714" s="1"/>
      <c r="C1714" s="18"/>
      <c r="D1714" s="18"/>
      <c r="E1714" s="1"/>
      <c r="F1714" s="18"/>
      <c r="G1714" s="18"/>
      <c r="H1714" s="104"/>
      <c r="I1714" s="18"/>
      <c r="J1714" s="29"/>
      <c r="K1714" s="29"/>
    </row>
    <row r="1715" spans="1:11" ht="25" customHeight="1" x14ac:dyDescent="0.3">
      <c r="A1715" s="11"/>
      <c r="B1715" s="1"/>
      <c r="C1715" s="18"/>
      <c r="D1715" s="18"/>
      <c r="E1715" s="1"/>
      <c r="F1715" s="18"/>
      <c r="G1715" s="18"/>
      <c r="H1715" s="104"/>
      <c r="I1715" s="18"/>
      <c r="J1715" s="29"/>
      <c r="K1715" s="29"/>
    </row>
    <row r="1716" spans="1:11" ht="25" customHeight="1" x14ac:dyDescent="0.3">
      <c r="A1716" s="11"/>
      <c r="B1716" s="1"/>
      <c r="C1716" s="18"/>
      <c r="D1716" s="18"/>
      <c r="E1716" s="1"/>
      <c r="F1716" s="18"/>
      <c r="G1716" s="18"/>
      <c r="H1716" s="104"/>
      <c r="I1716" s="18"/>
      <c r="J1716" s="29"/>
      <c r="K1716" s="29"/>
    </row>
    <row r="1717" spans="1:11" ht="25" customHeight="1" x14ac:dyDescent="0.3">
      <c r="A1717" s="11"/>
      <c r="B1717" s="1"/>
      <c r="C1717" s="18"/>
      <c r="D1717" s="18"/>
      <c r="E1717" s="1"/>
      <c r="F1717" s="18"/>
      <c r="G1717" s="18"/>
      <c r="H1717" s="104"/>
      <c r="I1717" s="18"/>
      <c r="J1717" s="29"/>
      <c r="K1717" s="29"/>
    </row>
    <row r="1718" spans="1:11" ht="25" customHeight="1" x14ac:dyDescent="0.3">
      <c r="A1718" s="11"/>
      <c r="B1718" s="1"/>
      <c r="C1718" s="18"/>
      <c r="D1718" s="18"/>
      <c r="E1718" s="1"/>
      <c r="F1718" s="18"/>
      <c r="G1718" s="18"/>
      <c r="H1718" s="104"/>
      <c r="I1718" s="18"/>
      <c r="J1718" s="29"/>
      <c r="K1718" s="29"/>
    </row>
    <row r="1719" spans="1:11" ht="25" customHeight="1" x14ac:dyDescent="0.3">
      <c r="A1719" s="11"/>
      <c r="B1719" s="1"/>
      <c r="C1719" s="18"/>
      <c r="D1719" s="18"/>
      <c r="E1719" s="1"/>
      <c r="F1719" s="18"/>
      <c r="G1719" s="18"/>
      <c r="H1719" s="104"/>
      <c r="I1719" s="18"/>
      <c r="J1719" s="29"/>
      <c r="K1719" s="29"/>
    </row>
    <row r="1720" spans="1:11" ht="25" customHeight="1" x14ac:dyDescent="0.3">
      <c r="A1720" s="11"/>
      <c r="B1720" s="1"/>
      <c r="C1720" s="18"/>
      <c r="D1720" s="18"/>
      <c r="E1720" s="1"/>
      <c r="F1720" s="18"/>
      <c r="G1720" s="18"/>
      <c r="H1720" s="104"/>
      <c r="I1720" s="18"/>
      <c r="J1720" s="29"/>
      <c r="K1720" s="29"/>
    </row>
    <row r="1721" spans="1:11" ht="25" customHeight="1" x14ac:dyDescent="0.3">
      <c r="A1721" s="11"/>
      <c r="B1721" s="1"/>
      <c r="C1721" s="18"/>
      <c r="D1721" s="18"/>
      <c r="E1721" s="1"/>
      <c r="F1721" s="18"/>
      <c r="G1721" s="18"/>
      <c r="H1721" s="104"/>
      <c r="I1721" s="18"/>
      <c r="J1721" s="29"/>
      <c r="K1721" s="29"/>
    </row>
    <row r="1722" spans="1:11" ht="25" customHeight="1" x14ac:dyDescent="0.3">
      <c r="A1722" s="11"/>
      <c r="B1722" s="1"/>
      <c r="C1722" s="18"/>
      <c r="D1722" s="18"/>
      <c r="E1722" s="1"/>
      <c r="F1722" s="18"/>
      <c r="G1722" s="18"/>
      <c r="H1722" s="104"/>
      <c r="I1722" s="18"/>
      <c r="J1722" s="29"/>
      <c r="K1722" s="29"/>
    </row>
    <row r="1723" spans="1:11" ht="25" customHeight="1" x14ac:dyDescent="0.3">
      <c r="A1723" s="11"/>
      <c r="B1723" s="1"/>
      <c r="C1723" s="18"/>
      <c r="D1723" s="18"/>
      <c r="E1723" s="1"/>
      <c r="F1723" s="18"/>
      <c r="G1723" s="18"/>
      <c r="H1723" s="104"/>
      <c r="I1723" s="18"/>
      <c r="J1723" s="29"/>
      <c r="K1723" s="29"/>
    </row>
    <row r="1724" spans="1:11" ht="25" customHeight="1" x14ac:dyDescent="0.3">
      <c r="A1724" s="11"/>
      <c r="B1724" s="1"/>
      <c r="C1724" s="18"/>
      <c r="D1724" s="18"/>
      <c r="E1724" s="1"/>
      <c r="F1724" s="18"/>
      <c r="G1724" s="18"/>
      <c r="H1724" s="104"/>
      <c r="I1724" s="18"/>
      <c r="J1724" s="29"/>
      <c r="K1724" s="29"/>
    </row>
    <row r="1725" spans="1:11" ht="25" customHeight="1" x14ac:dyDescent="0.3">
      <c r="A1725" s="11"/>
      <c r="B1725" s="1"/>
      <c r="C1725" s="18"/>
      <c r="D1725" s="18"/>
      <c r="E1725" s="1"/>
      <c r="F1725" s="18"/>
      <c r="G1725" s="18"/>
      <c r="H1725" s="104"/>
      <c r="I1725" s="18"/>
      <c r="J1725" s="29"/>
      <c r="K1725" s="29"/>
    </row>
    <row r="1726" spans="1:11" ht="25" customHeight="1" x14ac:dyDescent="0.3">
      <c r="A1726" s="11"/>
      <c r="B1726" s="1"/>
      <c r="C1726" s="18"/>
      <c r="D1726" s="18"/>
      <c r="E1726" s="1"/>
      <c r="F1726" s="18"/>
      <c r="G1726" s="18"/>
      <c r="H1726" s="104"/>
      <c r="I1726" s="18"/>
      <c r="J1726" s="29"/>
      <c r="K1726" s="29"/>
    </row>
    <row r="1727" spans="1:11" ht="25" customHeight="1" x14ac:dyDescent="0.3">
      <c r="A1727" s="11"/>
      <c r="B1727" s="1"/>
      <c r="C1727" s="18"/>
      <c r="D1727" s="18"/>
      <c r="E1727" s="1"/>
      <c r="F1727" s="18"/>
      <c r="G1727" s="18"/>
      <c r="H1727" s="104"/>
      <c r="I1727" s="18"/>
      <c r="J1727" s="29"/>
      <c r="K1727" s="29"/>
    </row>
    <row r="1728" spans="1:11" ht="25" customHeight="1" x14ac:dyDescent="0.3">
      <c r="A1728" s="11"/>
      <c r="B1728" s="1"/>
      <c r="C1728" s="18"/>
      <c r="D1728" s="18"/>
      <c r="E1728" s="1"/>
      <c r="F1728" s="18"/>
      <c r="G1728" s="18"/>
      <c r="H1728" s="104"/>
      <c r="I1728" s="18"/>
      <c r="J1728" s="29"/>
      <c r="K1728" s="29"/>
    </row>
    <row r="1729" spans="1:11" ht="25" customHeight="1" x14ac:dyDescent="0.3">
      <c r="A1729" s="11"/>
      <c r="B1729" s="1"/>
      <c r="C1729" s="18"/>
      <c r="D1729" s="18"/>
      <c r="E1729" s="1"/>
      <c r="F1729" s="18"/>
      <c r="G1729" s="18"/>
      <c r="H1729" s="104"/>
      <c r="I1729" s="18"/>
      <c r="J1729" s="29"/>
      <c r="K1729" s="29"/>
    </row>
    <row r="1730" spans="1:11" ht="25" customHeight="1" x14ac:dyDescent="0.3">
      <c r="A1730" s="11"/>
      <c r="B1730" s="1"/>
      <c r="C1730" s="18"/>
      <c r="D1730" s="18"/>
      <c r="E1730" s="1"/>
      <c r="F1730" s="18"/>
      <c r="G1730" s="18"/>
      <c r="H1730" s="104"/>
      <c r="I1730" s="18"/>
      <c r="J1730" s="29"/>
      <c r="K1730" s="29"/>
    </row>
    <row r="1731" spans="1:11" ht="25" customHeight="1" x14ac:dyDescent="0.3">
      <c r="A1731" s="11"/>
      <c r="B1731" s="1"/>
      <c r="C1731" s="18"/>
      <c r="D1731" s="18"/>
      <c r="E1731" s="1"/>
      <c r="F1731" s="18"/>
      <c r="G1731" s="18"/>
      <c r="H1731" s="104"/>
      <c r="I1731" s="18"/>
      <c r="J1731" s="29"/>
      <c r="K1731" s="29"/>
    </row>
    <row r="1732" spans="1:11" ht="25" customHeight="1" x14ac:dyDescent="0.3">
      <c r="A1732" s="11"/>
      <c r="B1732" s="1"/>
      <c r="C1732" s="18"/>
      <c r="D1732" s="18"/>
      <c r="E1732" s="1"/>
      <c r="F1732" s="18"/>
      <c r="G1732" s="18"/>
      <c r="H1732" s="104"/>
      <c r="I1732" s="18"/>
      <c r="J1732" s="29"/>
      <c r="K1732" s="29"/>
    </row>
    <row r="1733" spans="1:11" ht="25" customHeight="1" x14ac:dyDescent="0.3">
      <c r="A1733" s="11"/>
      <c r="B1733" s="1"/>
      <c r="C1733" s="18"/>
      <c r="D1733" s="18"/>
      <c r="E1733" s="1"/>
      <c r="F1733" s="18"/>
      <c r="G1733" s="18"/>
      <c r="H1733" s="104"/>
      <c r="I1733" s="18"/>
      <c r="J1733" s="29"/>
      <c r="K1733" s="29"/>
    </row>
    <row r="1734" spans="1:11" ht="25" customHeight="1" x14ac:dyDescent="0.3">
      <c r="A1734" s="11"/>
      <c r="B1734" s="1"/>
      <c r="C1734" s="18"/>
      <c r="D1734" s="18"/>
      <c r="E1734" s="1"/>
      <c r="F1734" s="18"/>
      <c r="G1734" s="18"/>
      <c r="H1734" s="104"/>
      <c r="I1734" s="18"/>
      <c r="J1734" s="29"/>
      <c r="K1734" s="29"/>
    </row>
    <row r="1735" spans="1:11" ht="25" customHeight="1" x14ac:dyDescent="0.3">
      <c r="A1735" s="11"/>
      <c r="B1735" s="1"/>
      <c r="C1735" s="18"/>
      <c r="D1735" s="18"/>
      <c r="E1735" s="1"/>
      <c r="F1735" s="18"/>
      <c r="G1735" s="18"/>
      <c r="H1735" s="104"/>
      <c r="I1735" s="18"/>
      <c r="J1735" s="29"/>
      <c r="K1735" s="29"/>
    </row>
    <row r="1736" spans="1:11" ht="25" customHeight="1" x14ac:dyDescent="0.3">
      <c r="A1736" s="11"/>
      <c r="B1736" s="1"/>
      <c r="C1736" s="18"/>
      <c r="D1736" s="18"/>
      <c r="E1736" s="1"/>
      <c r="F1736" s="18"/>
      <c r="G1736" s="18"/>
      <c r="H1736" s="104"/>
      <c r="I1736" s="18"/>
      <c r="J1736" s="29"/>
      <c r="K1736" s="29"/>
    </row>
    <row r="1737" spans="1:11" ht="25" customHeight="1" x14ac:dyDescent="0.3">
      <c r="A1737" s="11"/>
      <c r="B1737" s="1"/>
      <c r="C1737" s="18"/>
      <c r="D1737" s="18"/>
      <c r="E1737" s="1"/>
      <c r="F1737" s="18"/>
      <c r="G1737" s="18"/>
      <c r="H1737" s="104"/>
      <c r="I1737" s="18"/>
      <c r="J1737" s="29"/>
      <c r="K1737" s="29"/>
    </row>
    <row r="1738" spans="1:11" ht="25" customHeight="1" x14ac:dyDescent="0.3">
      <c r="A1738" s="11"/>
      <c r="B1738" s="1"/>
      <c r="C1738" s="18"/>
      <c r="D1738" s="18"/>
      <c r="E1738" s="1"/>
      <c r="F1738" s="18"/>
      <c r="G1738" s="18"/>
      <c r="H1738" s="104"/>
      <c r="I1738" s="18"/>
      <c r="J1738" s="29"/>
      <c r="K1738" s="29"/>
    </row>
    <row r="1739" spans="1:11" ht="25" customHeight="1" x14ac:dyDescent="0.3">
      <c r="A1739" s="11"/>
      <c r="B1739" s="1"/>
      <c r="C1739" s="18"/>
      <c r="D1739" s="18"/>
      <c r="E1739" s="1"/>
      <c r="F1739" s="18"/>
      <c r="G1739" s="18"/>
      <c r="H1739" s="104"/>
      <c r="I1739" s="18"/>
      <c r="J1739" s="29"/>
      <c r="K1739" s="29"/>
    </row>
    <row r="1740" spans="1:11" ht="25" customHeight="1" x14ac:dyDescent="0.3">
      <c r="A1740" s="11"/>
      <c r="B1740" s="1"/>
      <c r="C1740" s="18"/>
      <c r="D1740" s="18"/>
      <c r="E1740" s="1"/>
      <c r="F1740" s="18"/>
      <c r="G1740" s="18"/>
      <c r="H1740" s="104"/>
      <c r="I1740" s="18"/>
      <c r="J1740" s="29"/>
      <c r="K1740" s="29"/>
    </row>
    <row r="1741" spans="1:11" ht="25" customHeight="1" x14ac:dyDescent="0.3">
      <c r="A1741" s="11"/>
      <c r="B1741" s="1"/>
      <c r="C1741" s="18"/>
      <c r="D1741" s="18"/>
      <c r="E1741" s="1"/>
      <c r="F1741" s="18"/>
      <c r="G1741" s="18"/>
      <c r="H1741" s="104"/>
      <c r="I1741" s="18"/>
      <c r="J1741" s="29"/>
      <c r="K1741" s="29"/>
    </row>
    <row r="1742" spans="1:11" ht="25" customHeight="1" x14ac:dyDescent="0.3">
      <c r="A1742" s="11"/>
      <c r="B1742" s="1"/>
      <c r="C1742" s="18"/>
      <c r="D1742" s="18"/>
      <c r="E1742" s="1"/>
      <c r="F1742" s="18"/>
      <c r="G1742" s="18"/>
      <c r="H1742" s="104"/>
      <c r="I1742" s="18"/>
      <c r="J1742" s="29"/>
      <c r="K1742" s="29"/>
    </row>
    <row r="1743" spans="1:11" ht="25" customHeight="1" x14ac:dyDescent="0.3">
      <c r="A1743" s="11"/>
      <c r="B1743" s="1"/>
      <c r="C1743" s="18"/>
      <c r="D1743" s="18"/>
      <c r="E1743" s="1"/>
      <c r="F1743" s="18"/>
      <c r="G1743" s="18"/>
      <c r="H1743" s="104"/>
      <c r="I1743" s="18"/>
      <c r="J1743" s="29"/>
      <c r="K1743" s="29"/>
    </row>
    <row r="1744" spans="1:11" ht="25" customHeight="1" x14ac:dyDescent="0.3">
      <c r="A1744" s="11"/>
      <c r="B1744" s="1"/>
      <c r="C1744" s="18"/>
      <c r="D1744" s="18"/>
      <c r="E1744" s="1"/>
      <c r="F1744" s="18"/>
      <c r="G1744" s="18"/>
      <c r="H1744" s="104"/>
      <c r="I1744" s="18"/>
      <c r="J1744" s="29"/>
      <c r="K1744" s="29"/>
    </row>
    <row r="1745" spans="1:11" ht="25" customHeight="1" x14ac:dyDescent="0.3">
      <c r="A1745" s="11"/>
      <c r="B1745" s="1"/>
      <c r="C1745" s="18"/>
      <c r="D1745" s="18"/>
      <c r="E1745" s="1"/>
      <c r="F1745" s="18"/>
      <c r="G1745" s="18"/>
      <c r="H1745" s="104"/>
      <c r="I1745" s="18"/>
      <c r="J1745" s="29"/>
      <c r="K1745" s="29"/>
    </row>
    <row r="1746" spans="1:11" ht="25" customHeight="1" x14ac:dyDescent="0.3">
      <c r="A1746" s="11"/>
      <c r="B1746" s="1"/>
      <c r="C1746" s="18"/>
      <c r="D1746" s="18"/>
      <c r="E1746" s="1"/>
      <c r="F1746" s="18"/>
      <c r="G1746" s="18"/>
      <c r="H1746" s="104"/>
      <c r="I1746" s="18"/>
      <c r="J1746" s="29"/>
      <c r="K1746" s="29"/>
    </row>
    <row r="1747" spans="1:11" ht="25" customHeight="1" x14ac:dyDescent="0.3">
      <c r="A1747" s="11"/>
      <c r="B1747" s="1"/>
      <c r="C1747" s="18"/>
      <c r="D1747" s="18"/>
      <c r="E1747" s="1"/>
      <c r="F1747" s="18"/>
      <c r="G1747" s="18"/>
      <c r="H1747" s="104"/>
      <c r="I1747" s="18"/>
      <c r="J1747" s="29"/>
      <c r="K1747" s="29"/>
    </row>
    <row r="1748" spans="1:11" ht="25" customHeight="1" x14ac:dyDescent="0.3">
      <c r="A1748" s="11"/>
      <c r="B1748" s="1"/>
      <c r="C1748" s="18"/>
      <c r="D1748" s="18"/>
      <c r="E1748" s="1"/>
      <c r="F1748" s="18"/>
      <c r="G1748" s="18"/>
      <c r="H1748" s="104"/>
      <c r="I1748" s="18"/>
      <c r="J1748" s="29"/>
      <c r="K1748" s="29"/>
    </row>
    <row r="1749" spans="1:11" ht="25" customHeight="1" x14ac:dyDescent="0.3">
      <c r="A1749" s="11"/>
      <c r="B1749" s="1"/>
      <c r="C1749" s="18"/>
      <c r="D1749" s="18"/>
      <c r="E1749" s="1"/>
      <c r="F1749" s="18"/>
      <c r="G1749" s="18"/>
      <c r="H1749" s="104"/>
      <c r="I1749" s="18"/>
      <c r="J1749" s="29"/>
      <c r="K1749" s="29"/>
    </row>
    <row r="1750" spans="1:11" ht="25" customHeight="1" x14ac:dyDescent="0.3">
      <c r="A1750" s="11"/>
      <c r="B1750" s="1"/>
      <c r="C1750" s="18"/>
      <c r="D1750" s="18"/>
      <c r="E1750" s="1"/>
      <c r="F1750" s="18"/>
      <c r="G1750" s="18"/>
      <c r="H1750" s="104"/>
      <c r="I1750" s="18"/>
      <c r="J1750" s="29"/>
      <c r="K1750" s="29"/>
    </row>
    <row r="1751" spans="1:11" ht="25" customHeight="1" x14ac:dyDescent="0.3">
      <c r="A1751" s="11"/>
      <c r="B1751" s="1"/>
      <c r="C1751" s="18"/>
      <c r="D1751" s="18"/>
      <c r="E1751" s="1"/>
      <c r="F1751" s="18"/>
      <c r="G1751" s="18"/>
      <c r="H1751" s="104"/>
      <c r="I1751" s="18"/>
      <c r="J1751" s="29"/>
      <c r="K1751" s="29"/>
    </row>
    <row r="1752" spans="1:11" ht="25" customHeight="1" x14ac:dyDescent="0.3">
      <c r="A1752" s="11"/>
      <c r="B1752" s="1"/>
      <c r="C1752" s="18"/>
      <c r="D1752" s="18"/>
      <c r="E1752" s="1"/>
      <c r="F1752" s="18"/>
      <c r="G1752" s="18"/>
      <c r="H1752" s="104"/>
      <c r="I1752" s="18"/>
      <c r="J1752" s="29"/>
      <c r="K1752" s="29"/>
    </row>
    <row r="1753" spans="1:11" ht="25" customHeight="1" x14ac:dyDescent="0.3">
      <c r="A1753" s="11"/>
      <c r="B1753" s="1"/>
      <c r="C1753" s="18"/>
      <c r="D1753" s="18"/>
      <c r="E1753" s="1"/>
      <c r="F1753" s="18"/>
      <c r="G1753" s="18"/>
      <c r="H1753" s="104"/>
      <c r="I1753" s="18"/>
      <c r="J1753" s="29"/>
      <c r="K1753" s="29"/>
    </row>
    <row r="1754" spans="1:11" ht="25" customHeight="1" x14ac:dyDescent="0.3">
      <c r="A1754" s="11"/>
      <c r="B1754" s="1"/>
      <c r="C1754" s="18"/>
      <c r="D1754" s="18"/>
      <c r="E1754" s="1"/>
      <c r="F1754" s="18"/>
      <c r="G1754" s="18"/>
      <c r="H1754" s="104"/>
      <c r="I1754" s="18"/>
      <c r="J1754" s="29"/>
      <c r="K1754" s="29"/>
    </row>
    <row r="1755" spans="1:11" ht="25" customHeight="1" x14ac:dyDescent="0.3">
      <c r="A1755" s="11"/>
      <c r="B1755" s="1"/>
      <c r="C1755" s="18"/>
      <c r="D1755" s="18"/>
      <c r="E1755" s="1"/>
      <c r="F1755" s="18"/>
      <c r="G1755" s="18"/>
      <c r="H1755" s="104"/>
      <c r="I1755" s="18"/>
      <c r="J1755" s="29"/>
      <c r="K1755" s="29"/>
    </row>
    <row r="1756" spans="1:11" ht="25" customHeight="1" x14ac:dyDescent="0.3">
      <c r="A1756" s="11"/>
      <c r="B1756" s="1"/>
      <c r="C1756" s="18"/>
      <c r="D1756" s="18"/>
      <c r="E1756" s="1"/>
      <c r="F1756" s="18"/>
      <c r="G1756" s="18"/>
      <c r="H1756" s="104"/>
      <c r="I1756" s="18"/>
      <c r="J1756" s="29"/>
      <c r="K1756" s="29"/>
    </row>
    <row r="1757" spans="1:11" ht="25" customHeight="1" x14ac:dyDescent="0.3">
      <c r="A1757" s="11"/>
      <c r="B1757" s="1"/>
      <c r="C1757" s="18"/>
      <c r="D1757" s="18"/>
      <c r="E1757" s="1"/>
      <c r="F1757" s="18"/>
      <c r="G1757" s="18"/>
      <c r="H1757" s="104"/>
      <c r="I1757" s="18"/>
      <c r="J1757" s="29"/>
      <c r="K1757" s="29"/>
    </row>
    <row r="1758" spans="1:11" ht="25" customHeight="1" x14ac:dyDescent="0.3">
      <c r="A1758" s="11"/>
      <c r="B1758" s="1"/>
      <c r="C1758" s="18"/>
      <c r="D1758" s="18"/>
      <c r="E1758" s="1"/>
      <c r="F1758" s="18"/>
      <c r="G1758" s="18"/>
      <c r="H1758" s="104"/>
      <c r="I1758" s="18"/>
      <c r="J1758" s="29"/>
      <c r="K1758" s="29"/>
    </row>
    <row r="1759" spans="1:11" ht="25" customHeight="1" x14ac:dyDescent="0.3">
      <c r="A1759" s="11"/>
      <c r="B1759" s="1"/>
      <c r="C1759" s="18"/>
      <c r="D1759" s="18"/>
      <c r="E1759" s="1"/>
      <c r="F1759" s="18"/>
      <c r="G1759" s="18"/>
      <c r="H1759" s="104"/>
      <c r="I1759" s="18"/>
      <c r="J1759" s="29"/>
      <c r="K1759" s="29"/>
    </row>
    <row r="1760" spans="1:11" ht="25" customHeight="1" x14ac:dyDescent="0.3">
      <c r="A1760" s="11"/>
      <c r="B1760" s="1"/>
      <c r="C1760" s="18"/>
      <c r="D1760" s="18"/>
      <c r="E1760" s="1"/>
      <c r="F1760" s="18"/>
      <c r="G1760" s="18"/>
      <c r="H1760" s="104"/>
      <c r="I1760" s="18"/>
      <c r="J1760" s="29"/>
      <c r="K1760" s="29"/>
    </row>
    <row r="1761" spans="1:11" ht="25" customHeight="1" x14ac:dyDescent="0.3">
      <c r="A1761" s="11"/>
      <c r="B1761" s="1"/>
      <c r="C1761" s="18"/>
      <c r="D1761" s="18"/>
      <c r="E1761" s="1"/>
      <c r="F1761" s="18"/>
      <c r="G1761" s="18"/>
      <c r="H1761" s="104"/>
      <c r="I1761" s="18"/>
      <c r="J1761" s="29"/>
      <c r="K1761" s="29"/>
    </row>
    <row r="1762" spans="1:11" ht="25" customHeight="1" x14ac:dyDescent="0.3">
      <c r="A1762" s="11"/>
      <c r="B1762" s="1"/>
      <c r="C1762" s="18"/>
      <c r="D1762" s="18"/>
      <c r="E1762" s="1"/>
      <c r="F1762" s="18"/>
      <c r="G1762" s="18"/>
      <c r="H1762" s="104"/>
      <c r="I1762" s="18"/>
      <c r="J1762" s="29"/>
      <c r="K1762" s="29"/>
    </row>
    <row r="1763" spans="1:11" ht="25" customHeight="1" x14ac:dyDescent="0.3">
      <c r="A1763" s="11"/>
      <c r="B1763" s="1"/>
      <c r="C1763" s="18"/>
      <c r="D1763" s="18"/>
      <c r="E1763" s="1"/>
      <c r="F1763" s="18"/>
      <c r="G1763" s="18"/>
      <c r="H1763" s="104"/>
      <c r="I1763" s="18"/>
      <c r="J1763" s="29"/>
      <c r="K1763" s="29"/>
    </row>
    <row r="1764" spans="1:11" ht="25" customHeight="1" x14ac:dyDescent="0.3">
      <c r="A1764" s="11"/>
      <c r="B1764" s="1"/>
      <c r="C1764" s="18"/>
      <c r="D1764" s="18"/>
      <c r="E1764" s="1"/>
      <c r="F1764" s="18"/>
      <c r="G1764" s="18"/>
      <c r="H1764" s="104"/>
      <c r="I1764" s="18"/>
      <c r="J1764" s="29"/>
      <c r="K1764" s="29"/>
    </row>
    <row r="1765" spans="1:11" ht="25" customHeight="1" x14ac:dyDescent="0.3">
      <c r="A1765" s="11"/>
      <c r="B1765" s="1"/>
      <c r="C1765" s="18"/>
      <c r="D1765" s="18"/>
      <c r="E1765" s="1"/>
      <c r="F1765" s="18"/>
      <c r="G1765" s="18"/>
      <c r="H1765" s="104"/>
      <c r="I1765" s="18"/>
      <c r="J1765" s="29"/>
      <c r="K1765" s="29"/>
    </row>
    <row r="1766" spans="1:11" ht="25" customHeight="1" x14ac:dyDescent="0.3">
      <c r="A1766" s="11"/>
      <c r="B1766" s="1"/>
      <c r="C1766" s="18"/>
      <c r="D1766" s="18"/>
      <c r="E1766" s="1"/>
      <c r="F1766" s="18"/>
      <c r="G1766" s="18"/>
      <c r="H1766" s="104"/>
      <c r="I1766" s="18"/>
      <c r="J1766" s="29"/>
      <c r="K1766" s="29"/>
    </row>
    <row r="1767" spans="1:11" ht="25" customHeight="1" x14ac:dyDescent="0.3">
      <c r="A1767" s="11"/>
      <c r="B1767" s="1"/>
      <c r="C1767" s="18"/>
      <c r="D1767" s="18"/>
      <c r="E1767" s="1"/>
      <c r="F1767" s="18"/>
      <c r="G1767" s="18"/>
      <c r="H1767" s="104"/>
      <c r="I1767" s="18"/>
      <c r="J1767" s="29"/>
      <c r="K1767" s="29"/>
    </row>
    <row r="1768" spans="1:11" ht="25" customHeight="1" x14ac:dyDescent="0.3">
      <c r="A1768" s="11"/>
      <c r="B1768" s="1"/>
      <c r="C1768" s="18"/>
      <c r="D1768" s="18"/>
      <c r="E1768" s="1"/>
      <c r="F1768" s="18"/>
      <c r="G1768" s="18"/>
      <c r="H1768" s="104"/>
      <c r="I1768" s="18"/>
      <c r="J1768" s="29"/>
      <c r="K1768" s="29"/>
    </row>
    <row r="1769" spans="1:11" ht="25" customHeight="1" x14ac:dyDescent="0.3">
      <c r="A1769" s="11"/>
      <c r="B1769" s="1"/>
      <c r="C1769" s="18"/>
      <c r="D1769" s="18"/>
      <c r="E1769" s="1"/>
      <c r="F1769" s="18"/>
      <c r="G1769" s="18"/>
      <c r="H1769" s="104"/>
      <c r="I1769" s="18"/>
      <c r="J1769" s="29"/>
      <c r="K1769" s="29"/>
    </row>
    <row r="1770" spans="1:11" ht="25" customHeight="1" x14ac:dyDescent="0.3">
      <c r="A1770" s="11"/>
      <c r="B1770" s="1"/>
      <c r="C1770" s="18"/>
      <c r="D1770" s="18"/>
      <c r="E1770" s="1"/>
      <c r="F1770" s="18"/>
      <c r="G1770" s="18"/>
      <c r="H1770" s="104"/>
      <c r="I1770" s="18"/>
      <c r="J1770" s="29"/>
      <c r="K1770" s="29"/>
    </row>
    <row r="1771" spans="1:11" ht="25" customHeight="1" x14ac:dyDescent="0.3">
      <c r="A1771" s="11"/>
      <c r="B1771" s="1"/>
      <c r="C1771" s="18"/>
      <c r="D1771" s="18"/>
      <c r="E1771" s="1"/>
      <c r="F1771" s="18"/>
      <c r="G1771" s="18"/>
      <c r="H1771" s="104"/>
      <c r="I1771" s="18"/>
      <c r="J1771" s="29"/>
      <c r="K1771" s="29"/>
    </row>
    <row r="1772" spans="1:11" ht="25" customHeight="1" x14ac:dyDescent="0.3">
      <c r="A1772" s="11"/>
      <c r="B1772" s="1"/>
      <c r="C1772" s="18"/>
      <c r="D1772" s="18"/>
      <c r="E1772" s="1"/>
      <c r="F1772" s="18"/>
      <c r="G1772" s="18"/>
      <c r="H1772" s="104"/>
      <c r="I1772" s="18"/>
      <c r="J1772" s="29"/>
      <c r="K1772" s="29"/>
    </row>
    <row r="1773" spans="1:11" ht="25" customHeight="1" x14ac:dyDescent="0.3">
      <c r="A1773" s="11"/>
      <c r="B1773" s="1"/>
      <c r="C1773" s="18"/>
      <c r="D1773" s="18"/>
      <c r="E1773" s="1"/>
      <c r="F1773" s="18"/>
      <c r="G1773" s="18"/>
      <c r="H1773" s="104"/>
      <c r="I1773" s="18"/>
      <c r="J1773" s="29"/>
      <c r="K1773" s="29"/>
    </row>
    <row r="1774" spans="1:11" ht="25" customHeight="1" x14ac:dyDescent="0.3">
      <c r="A1774" s="11"/>
      <c r="B1774" s="1"/>
      <c r="C1774" s="18"/>
      <c r="D1774" s="18"/>
      <c r="E1774" s="1"/>
      <c r="F1774" s="18"/>
      <c r="G1774" s="18"/>
      <c r="H1774" s="104"/>
      <c r="I1774" s="18"/>
      <c r="J1774" s="29"/>
      <c r="K1774" s="29"/>
    </row>
    <row r="1775" spans="1:11" ht="25" customHeight="1" x14ac:dyDescent="0.3">
      <c r="A1775" s="11"/>
      <c r="B1775" s="1"/>
      <c r="C1775" s="18"/>
      <c r="D1775" s="18"/>
      <c r="E1775" s="1"/>
      <c r="F1775" s="18"/>
      <c r="G1775" s="18"/>
      <c r="H1775" s="104"/>
      <c r="I1775" s="18"/>
      <c r="J1775" s="29"/>
      <c r="K1775" s="29"/>
    </row>
    <row r="1776" spans="1:11" ht="25" customHeight="1" x14ac:dyDescent="0.3">
      <c r="A1776" s="11"/>
      <c r="B1776" s="1"/>
      <c r="C1776" s="18"/>
      <c r="D1776" s="18"/>
      <c r="E1776" s="1"/>
      <c r="F1776" s="18"/>
      <c r="G1776" s="18"/>
      <c r="H1776" s="104"/>
      <c r="I1776" s="18"/>
      <c r="J1776" s="29"/>
      <c r="K1776" s="29"/>
    </row>
    <row r="1777" spans="1:11" ht="25" customHeight="1" x14ac:dyDescent="0.3">
      <c r="A1777" s="11"/>
      <c r="B1777" s="1"/>
      <c r="C1777" s="18"/>
      <c r="D1777" s="18"/>
      <c r="E1777" s="1"/>
      <c r="F1777" s="18"/>
      <c r="G1777" s="18"/>
      <c r="H1777" s="104"/>
      <c r="I1777" s="18"/>
      <c r="J1777" s="29"/>
      <c r="K1777" s="29"/>
    </row>
    <row r="1778" spans="1:11" ht="25" customHeight="1" x14ac:dyDescent="0.3">
      <c r="A1778" s="11"/>
      <c r="B1778" s="1"/>
      <c r="C1778" s="18"/>
      <c r="D1778" s="18"/>
      <c r="E1778" s="1"/>
      <c r="F1778" s="18"/>
      <c r="G1778" s="18"/>
      <c r="H1778" s="104"/>
      <c r="I1778" s="18"/>
      <c r="J1778" s="29"/>
      <c r="K1778" s="29"/>
    </row>
    <row r="1779" spans="1:11" ht="25" customHeight="1" x14ac:dyDescent="0.3">
      <c r="A1779" s="11"/>
      <c r="B1779" s="1"/>
      <c r="C1779" s="18"/>
      <c r="D1779" s="18"/>
      <c r="E1779" s="1"/>
      <c r="F1779" s="18"/>
      <c r="G1779" s="18"/>
      <c r="H1779" s="104"/>
      <c r="I1779" s="18"/>
      <c r="J1779" s="29"/>
      <c r="K1779" s="29"/>
    </row>
    <row r="1780" spans="1:11" ht="25" customHeight="1" x14ac:dyDescent="0.3">
      <c r="A1780" s="11"/>
      <c r="B1780" s="1"/>
      <c r="C1780" s="18"/>
      <c r="D1780" s="18"/>
      <c r="E1780" s="1"/>
      <c r="F1780" s="18"/>
      <c r="G1780" s="18"/>
      <c r="H1780" s="104"/>
      <c r="I1780" s="18"/>
      <c r="J1780" s="29"/>
      <c r="K1780" s="29"/>
    </row>
    <row r="1781" spans="1:11" ht="25" customHeight="1" x14ac:dyDescent="0.3">
      <c r="A1781" s="11"/>
      <c r="B1781" s="1"/>
      <c r="C1781" s="18"/>
      <c r="D1781" s="18"/>
      <c r="E1781" s="1"/>
      <c r="F1781" s="18"/>
      <c r="G1781" s="18"/>
      <c r="H1781" s="104"/>
      <c r="I1781" s="18"/>
      <c r="J1781" s="29"/>
      <c r="K1781" s="29"/>
    </row>
    <row r="1782" spans="1:11" ht="25" customHeight="1" x14ac:dyDescent="0.3">
      <c r="A1782" s="11"/>
      <c r="B1782" s="1"/>
      <c r="C1782" s="18"/>
      <c r="D1782" s="18"/>
      <c r="E1782" s="1"/>
      <c r="F1782" s="18"/>
      <c r="G1782" s="18"/>
      <c r="H1782" s="104"/>
      <c r="I1782" s="18"/>
      <c r="J1782" s="29"/>
      <c r="K1782" s="29"/>
    </row>
    <row r="1783" spans="1:11" ht="25" customHeight="1" x14ac:dyDescent="0.3">
      <c r="A1783" s="11"/>
      <c r="B1783" s="1"/>
      <c r="C1783" s="18"/>
      <c r="D1783" s="18"/>
      <c r="E1783" s="1"/>
      <c r="F1783" s="18"/>
      <c r="G1783" s="18"/>
      <c r="H1783" s="104"/>
      <c r="I1783" s="18"/>
      <c r="J1783" s="29"/>
      <c r="K1783" s="29"/>
    </row>
    <row r="1784" spans="1:11" ht="25" customHeight="1" x14ac:dyDescent="0.3">
      <c r="A1784" s="11"/>
      <c r="B1784" s="1"/>
      <c r="C1784" s="18"/>
      <c r="D1784" s="18"/>
      <c r="E1784" s="1"/>
      <c r="F1784" s="18"/>
      <c r="G1784" s="18"/>
      <c r="H1784" s="104"/>
      <c r="I1784" s="18"/>
      <c r="J1784" s="29"/>
      <c r="K1784" s="29"/>
    </row>
    <row r="1785" spans="1:11" ht="25" customHeight="1" x14ac:dyDescent="0.3">
      <c r="A1785" s="11"/>
      <c r="B1785" s="1"/>
      <c r="C1785" s="18"/>
      <c r="D1785" s="18"/>
      <c r="E1785" s="1"/>
      <c r="F1785" s="18"/>
      <c r="G1785" s="18"/>
      <c r="H1785" s="104"/>
      <c r="I1785" s="18"/>
      <c r="J1785" s="29"/>
      <c r="K1785" s="29"/>
    </row>
    <row r="1786" spans="1:11" ht="25" customHeight="1" x14ac:dyDescent="0.3">
      <c r="A1786" s="11"/>
      <c r="B1786" s="1"/>
      <c r="C1786" s="18"/>
      <c r="D1786" s="18"/>
      <c r="E1786" s="1"/>
      <c r="F1786" s="18"/>
      <c r="G1786" s="18"/>
      <c r="H1786" s="104"/>
      <c r="I1786" s="18"/>
      <c r="J1786" s="29"/>
      <c r="K1786" s="29"/>
    </row>
    <row r="1787" spans="1:11" ht="25" customHeight="1" x14ac:dyDescent="0.3">
      <c r="A1787" s="11"/>
      <c r="B1787" s="1"/>
      <c r="C1787" s="18"/>
      <c r="D1787" s="18"/>
      <c r="E1787" s="1"/>
      <c r="F1787" s="18"/>
      <c r="G1787" s="18"/>
      <c r="H1787" s="104"/>
      <c r="I1787" s="18"/>
      <c r="J1787" s="29"/>
      <c r="K1787" s="29"/>
    </row>
    <row r="1788" spans="1:11" ht="25" customHeight="1" x14ac:dyDescent="0.3">
      <c r="A1788" s="11"/>
      <c r="B1788" s="1"/>
      <c r="C1788" s="18"/>
      <c r="D1788" s="18"/>
      <c r="E1788" s="1"/>
      <c r="F1788" s="18"/>
      <c r="G1788" s="18"/>
      <c r="H1788" s="104"/>
      <c r="I1788" s="18"/>
      <c r="J1788" s="29"/>
      <c r="K1788" s="29"/>
    </row>
    <row r="1789" spans="1:11" ht="25" customHeight="1" x14ac:dyDescent="0.3">
      <c r="A1789" s="11"/>
      <c r="B1789" s="1"/>
      <c r="C1789" s="18"/>
      <c r="D1789" s="18"/>
      <c r="E1789" s="1"/>
      <c r="F1789" s="18"/>
      <c r="G1789" s="18"/>
      <c r="H1789" s="104"/>
      <c r="I1789" s="18"/>
      <c r="J1789" s="29"/>
      <c r="K1789" s="29"/>
    </row>
    <row r="1790" spans="1:11" ht="25" customHeight="1" x14ac:dyDescent="0.3">
      <c r="A1790" s="11"/>
      <c r="B1790" s="1"/>
      <c r="C1790" s="18"/>
      <c r="D1790" s="18"/>
      <c r="E1790" s="1"/>
      <c r="F1790" s="18"/>
      <c r="G1790" s="18"/>
      <c r="H1790" s="104"/>
      <c r="I1790" s="18"/>
      <c r="J1790" s="29"/>
      <c r="K1790" s="29"/>
    </row>
    <row r="1791" spans="1:11" ht="25" customHeight="1" x14ac:dyDescent="0.3">
      <c r="A1791" s="11"/>
      <c r="B1791" s="1"/>
      <c r="C1791" s="18"/>
      <c r="D1791" s="18"/>
      <c r="E1791" s="1"/>
      <c r="F1791" s="18"/>
      <c r="G1791" s="18"/>
      <c r="H1791" s="104"/>
      <c r="I1791" s="18"/>
      <c r="J1791" s="29"/>
      <c r="K1791" s="29"/>
    </row>
    <row r="1792" spans="1:11" ht="25" customHeight="1" x14ac:dyDescent="0.3">
      <c r="A1792" s="11"/>
      <c r="B1792" s="1"/>
      <c r="C1792" s="18"/>
      <c r="D1792" s="18"/>
      <c r="E1792" s="1"/>
      <c r="F1792" s="18"/>
      <c r="G1792" s="18"/>
      <c r="H1792" s="104"/>
      <c r="I1792" s="18"/>
      <c r="J1792" s="29"/>
      <c r="K1792" s="29"/>
    </row>
    <row r="1793" spans="1:11" ht="25" customHeight="1" x14ac:dyDescent="0.3">
      <c r="A1793" s="11"/>
      <c r="B1793" s="1"/>
      <c r="C1793" s="18"/>
      <c r="D1793" s="18"/>
      <c r="E1793" s="1"/>
      <c r="F1793" s="18"/>
      <c r="G1793" s="18"/>
      <c r="H1793" s="104"/>
      <c r="I1793" s="18"/>
      <c r="J1793" s="29"/>
      <c r="K1793" s="29"/>
    </row>
    <row r="1794" spans="1:11" ht="25" customHeight="1" x14ac:dyDescent="0.3">
      <c r="A1794" s="11"/>
      <c r="B1794" s="1"/>
      <c r="C1794" s="18"/>
      <c r="D1794" s="18"/>
      <c r="E1794" s="1"/>
      <c r="F1794" s="18"/>
      <c r="G1794" s="18"/>
      <c r="H1794" s="104"/>
      <c r="I1794" s="18"/>
      <c r="J1794" s="29"/>
      <c r="K1794" s="29"/>
    </row>
    <row r="1795" spans="1:11" ht="25" customHeight="1" x14ac:dyDescent="0.3">
      <c r="A1795" s="11"/>
      <c r="B1795" s="1"/>
      <c r="C1795" s="18"/>
      <c r="D1795" s="18"/>
      <c r="E1795" s="1"/>
      <c r="F1795" s="18"/>
      <c r="G1795" s="18"/>
      <c r="H1795" s="104"/>
      <c r="I1795" s="18"/>
      <c r="J1795" s="29"/>
      <c r="K1795" s="29"/>
    </row>
    <row r="1796" spans="1:11" ht="25" customHeight="1" x14ac:dyDescent="0.3">
      <c r="A1796" s="11"/>
      <c r="B1796" s="1"/>
      <c r="C1796" s="18"/>
      <c r="D1796" s="18"/>
      <c r="E1796" s="1"/>
      <c r="F1796" s="18"/>
      <c r="G1796" s="18"/>
      <c r="H1796" s="104"/>
      <c r="I1796" s="18"/>
      <c r="J1796" s="29"/>
      <c r="K1796" s="29"/>
    </row>
    <row r="1797" spans="1:11" ht="25" customHeight="1" x14ac:dyDescent="0.3">
      <c r="A1797" s="11"/>
      <c r="B1797" s="1"/>
      <c r="C1797" s="18"/>
      <c r="D1797" s="18"/>
      <c r="E1797" s="1"/>
      <c r="F1797" s="18"/>
      <c r="G1797" s="18"/>
      <c r="H1797" s="104"/>
      <c r="I1797" s="18"/>
      <c r="J1797" s="29"/>
      <c r="K1797" s="29"/>
    </row>
    <row r="1798" spans="1:11" ht="25" customHeight="1" x14ac:dyDescent="0.3">
      <c r="A1798" s="11"/>
      <c r="B1798" s="1"/>
      <c r="C1798" s="18"/>
      <c r="D1798" s="18"/>
      <c r="E1798" s="1"/>
      <c r="F1798" s="18"/>
      <c r="G1798" s="18"/>
      <c r="H1798" s="104"/>
      <c r="I1798" s="18"/>
      <c r="J1798" s="29"/>
      <c r="K1798" s="29"/>
    </row>
    <row r="1799" spans="1:11" ht="25" customHeight="1" x14ac:dyDescent="0.3">
      <c r="A1799" s="11"/>
      <c r="B1799" s="1"/>
      <c r="C1799" s="18"/>
      <c r="D1799" s="18"/>
      <c r="E1799" s="1"/>
      <c r="F1799" s="18"/>
      <c r="G1799" s="18"/>
      <c r="H1799" s="104"/>
      <c r="I1799" s="18"/>
      <c r="J1799" s="29"/>
      <c r="K1799" s="29"/>
    </row>
    <row r="1800" spans="1:11" ht="25" customHeight="1" x14ac:dyDescent="0.3">
      <c r="A1800" s="11"/>
      <c r="B1800" s="1"/>
      <c r="C1800" s="18"/>
      <c r="D1800" s="18"/>
      <c r="E1800" s="1"/>
      <c r="F1800" s="18"/>
      <c r="G1800" s="18"/>
      <c r="H1800" s="104"/>
      <c r="I1800" s="18"/>
      <c r="J1800" s="29"/>
      <c r="K1800" s="29"/>
    </row>
    <row r="1801" spans="1:11" ht="25" customHeight="1" x14ac:dyDescent="0.3">
      <c r="A1801" s="11"/>
      <c r="B1801" s="1"/>
      <c r="C1801" s="18"/>
      <c r="D1801" s="18"/>
      <c r="E1801" s="1"/>
      <c r="F1801" s="18"/>
      <c r="G1801" s="18"/>
      <c r="H1801" s="104"/>
      <c r="I1801" s="18"/>
      <c r="J1801" s="29"/>
      <c r="K1801" s="29"/>
    </row>
    <row r="1802" spans="1:11" ht="25" customHeight="1" x14ac:dyDescent="0.3">
      <c r="A1802" s="11"/>
      <c r="B1802" s="1"/>
      <c r="C1802" s="18"/>
      <c r="D1802" s="18"/>
      <c r="E1802" s="1"/>
      <c r="F1802" s="18"/>
      <c r="G1802" s="18"/>
      <c r="H1802" s="104"/>
      <c r="I1802" s="18"/>
      <c r="J1802" s="29"/>
      <c r="K1802" s="29"/>
    </row>
    <row r="1803" spans="1:11" ht="25" customHeight="1" x14ac:dyDescent="0.3">
      <c r="A1803" s="11"/>
      <c r="B1803" s="1"/>
      <c r="C1803" s="18"/>
      <c r="D1803" s="18"/>
      <c r="E1803" s="1"/>
      <c r="F1803" s="18"/>
      <c r="G1803" s="18"/>
      <c r="H1803" s="104"/>
      <c r="I1803" s="18"/>
      <c r="J1803" s="29"/>
      <c r="K1803" s="29"/>
    </row>
    <row r="1804" spans="1:11" ht="25" customHeight="1" x14ac:dyDescent="0.3">
      <c r="A1804" s="11"/>
      <c r="B1804" s="1"/>
      <c r="C1804" s="18"/>
      <c r="D1804" s="18"/>
      <c r="E1804" s="1"/>
      <c r="F1804" s="18"/>
      <c r="G1804" s="18"/>
      <c r="H1804" s="104"/>
      <c r="I1804" s="18"/>
      <c r="J1804" s="29"/>
      <c r="K1804" s="29"/>
    </row>
    <row r="1805" spans="1:11" ht="25" customHeight="1" x14ac:dyDescent="0.3">
      <c r="A1805" s="11"/>
      <c r="B1805" s="1"/>
      <c r="C1805" s="18"/>
      <c r="D1805" s="18"/>
      <c r="E1805" s="1"/>
      <c r="F1805" s="18"/>
      <c r="G1805" s="18"/>
      <c r="H1805" s="104"/>
      <c r="I1805" s="18"/>
      <c r="J1805" s="29"/>
      <c r="K1805" s="29"/>
    </row>
    <row r="1806" spans="1:11" ht="25" customHeight="1" x14ac:dyDescent="0.3">
      <c r="A1806" s="11"/>
      <c r="B1806" s="1"/>
      <c r="C1806" s="18"/>
      <c r="D1806" s="18"/>
      <c r="E1806" s="1"/>
      <c r="F1806" s="18"/>
      <c r="G1806" s="18"/>
      <c r="H1806" s="104"/>
      <c r="I1806" s="18"/>
      <c r="J1806" s="29"/>
      <c r="K1806" s="29"/>
    </row>
    <row r="1807" spans="1:11" ht="25" customHeight="1" x14ac:dyDescent="0.3">
      <c r="A1807" s="11"/>
      <c r="B1807" s="1"/>
      <c r="C1807" s="18"/>
      <c r="D1807" s="18"/>
      <c r="E1807" s="1"/>
      <c r="F1807" s="18"/>
      <c r="G1807" s="18"/>
      <c r="H1807" s="104"/>
      <c r="I1807" s="18"/>
      <c r="J1807" s="29"/>
      <c r="K1807" s="29"/>
    </row>
    <row r="1808" spans="1:11" ht="25" customHeight="1" x14ac:dyDescent="0.3">
      <c r="A1808" s="11"/>
      <c r="B1808" s="1"/>
      <c r="C1808" s="18"/>
      <c r="D1808" s="18"/>
      <c r="E1808" s="1"/>
      <c r="F1808" s="18"/>
      <c r="G1808" s="18"/>
      <c r="H1808" s="104"/>
      <c r="I1808" s="18"/>
      <c r="J1808" s="29"/>
      <c r="K1808" s="29"/>
    </row>
    <row r="1809" spans="1:11" ht="25" customHeight="1" x14ac:dyDescent="0.3">
      <c r="A1809" s="11"/>
      <c r="B1809" s="1"/>
      <c r="C1809" s="18"/>
      <c r="D1809" s="18"/>
      <c r="E1809" s="1"/>
      <c r="F1809" s="18"/>
      <c r="G1809" s="18"/>
      <c r="H1809" s="104"/>
      <c r="I1809" s="18"/>
      <c r="J1809" s="29"/>
      <c r="K1809" s="29"/>
    </row>
    <row r="1810" spans="1:11" ht="25" customHeight="1" x14ac:dyDescent="0.3">
      <c r="A1810" s="11"/>
      <c r="B1810" s="1"/>
      <c r="C1810" s="18"/>
      <c r="D1810" s="18"/>
      <c r="E1810" s="1"/>
      <c r="F1810" s="18"/>
      <c r="G1810" s="18"/>
      <c r="H1810" s="104"/>
      <c r="I1810" s="18"/>
      <c r="J1810" s="29"/>
      <c r="K1810" s="29"/>
    </row>
    <row r="1811" spans="1:11" ht="25" customHeight="1" x14ac:dyDescent="0.3">
      <c r="A1811" s="11"/>
      <c r="B1811" s="1"/>
      <c r="C1811" s="18"/>
      <c r="D1811" s="18"/>
      <c r="E1811" s="1"/>
      <c r="F1811" s="18"/>
      <c r="G1811" s="18"/>
      <c r="H1811" s="104"/>
      <c r="I1811" s="18"/>
      <c r="J1811" s="29"/>
      <c r="K1811" s="29"/>
    </row>
    <row r="1812" spans="1:11" ht="25" customHeight="1" x14ac:dyDescent="0.3">
      <c r="A1812" s="11"/>
      <c r="B1812" s="1"/>
      <c r="C1812" s="18"/>
      <c r="D1812" s="18"/>
      <c r="E1812" s="1"/>
      <c r="F1812" s="18"/>
      <c r="G1812" s="18"/>
      <c r="H1812" s="104"/>
      <c r="I1812" s="18"/>
      <c r="J1812" s="29"/>
      <c r="K1812" s="29"/>
    </row>
    <row r="1813" spans="1:11" ht="25" customHeight="1" x14ac:dyDescent="0.3">
      <c r="A1813" s="11"/>
      <c r="B1813" s="1"/>
      <c r="C1813" s="18"/>
      <c r="D1813" s="18"/>
      <c r="E1813" s="1"/>
      <c r="F1813" s="18"/>
      <c r="G1813" s="18"/>
      <c r="H1813" s="104"/>
      <c r="I1813" s="18"/>
      <c r="J1813" s="29"/>
      <c r="K1813" s="29"/>
    </row>
    <row r="1814" spans="1:11" ht="25" customHeight="1" x14ac:dyDescent="0.3">
      <c r="A1814" s="11"/>
      <c r="B1814" s="1"/>
      <c r="C1814" s="18"/>
      <c r="D1814" s="18"/>
      <c r="E1814" s="1"/>
      <c r="F1814" s="18"/>
      <c r="G1814" s="18"/>
      <c r="H1814" s="104"/>
      <c r="I1814" s="18"/>
      <c r="J1814" s="29"/>
      <c r="K1814" s="29"/>
    </row>
    <row r="1815" spans="1:11" ht="25" customHeight="1" x14ac:dyDescent="0.3">
      <c r="A1815" s="11"/>
      <c r="B1815" s="1"/>
      <c r="C1815" s="18"/>
      <c r="D1815" s="18"/>
      <c r="E1815" s="1"/>
      <c r="F1815" s="18"/>
      <c r="G1815" s="18"/>
      <c r="H1815" s="104"/>
      <c r="I1815" s="18"/>
      <c r="J1815" s="29"/>
      <c r="K1815" s="29"/>
    </row>
    <row r="1816" spans="1:11" ht="25" customHeight="1" x14ac:dyDescent="0.3">
      <c r="A1816" s="11"/>
      <c r="B1816" s="1"/>
      <c r="C1816" s="18"/>
      <c r="D1816" s="18"/>
      <c r="E1816" s="1"/>
      <c r="F1816" s="18"/>
      <c r="G1816" s="18"/>
      <c r="H1816" s="104"/>
      <c r="I1816" s="18"/>
      <c r="J1816" s="29"/>
      <c r="K1816" s="29"/>
    </row>
    <row r="1817" spans="1:11" ht="25" customHeight="1" x14ac:dyDescent="0.3">
      <c r="A1817" s="11"/>
      <c r="B1817" s="1"/>
      <c r="C1817" s="18"/>
      <c r="D1817" s="18"/>
      <c r="E1817" s="1"/>
      <c r="F1817" s="18"/>
      <c r="G1817" s="18"/>
      <c r="H1817" s="104"/>
      <c r="I1817" s="18"/>
      <c r="J1817" s="29"/>
      <c r="K1817" s="29"/>
    </row>
    <row r="1818" spans="1:11" ht="25" customHeight="1" x14ac:dyDescent="0.3">
      <c r="A1818" s="11"/>
      <c r="B1818" s="1"/>
      <c r="C1818" s="18"/>
      <c r="D1818" s="18"/>
      <c r="E1818" s="1"/>
      <c r="F1818" s="18"/>
      <c r="G1818" s="18"/>
      <c r="H1818" s="104"/>
      <c r="I1818" s="18"/>
      <c r="J1818" s="29"/>
      <c r="K1818" s="29"/>
    </row>
    <row r="1819" spans="1:11" ht="25" customHeight="1" x14ac:dyDescent="0.3">
      <c r="A1819" s="11"/>
      <c r="B1819" s="1"/>
      <c r="C1819" s="18"/>
      <c r="D1819" s="18"/>
      <c r="E1819" s="1"/>
      <c r="F1819" s="18"/>
      <c r="G1819" s="18"/>
      <c r="H1819" s="104"/>
      <c r="I1819" s="18"/>
      <c r="J1819" s="29"/>
      <c r="K1819" s="29"/>
    </row>
    <row r="1820" spans="1:11" ht="25" customHeight="1" x14ac:dyDescent="0.3">
      <c r="A1820" s="11"/>
      <c r="B1820" s="1"/>
      <c r="C1820" s="18"/>
      <c r="D1820" s="18"/>
      <c r="E1820" s="1"/>
      <c r="F1820" s="18"/>
      <c r="G1820" s="18"/>
      <c r="H1820" s="104"/>
      <c r="I1820" s="18"/>
      <c r="J1820" s="29"/>
      <c r="K1820" s="29"/>
    </row>
    <row r="1821" spans="1:11" ht="25" customHeight="1" x14ac:dyDescent="0.3">
      <c r="A1821" s="11"/>
      <c r="B1821" s="1"/>
      <c r="C1821" s="18"/>
      <c r="D1821" s="18"/>
      <c r="E1821" s="1"/>
      <c r="F1821" s="18"/>
      <c r="G1821" s="18"/>
      <c r="H1821" s="104"/>
      <c r="I1821" s="18"/>
      <c r="J1821" s="29"/>
      <c r="K1821" s="29"/>
    </row>
    <row r="1822" spans="1:11" ht="25" customHeight="1" x14ac:dyDescent="0.3">
      <c r="A1822" s="11"/>
      <c r="B1822" s="1"/>
      <c r="C1822" s="18"/>
      <c r="D1822" s="18"/>
      <c r="E1822" s="1"/>
      <c r="F1822" s="18"/>
      <c r="G1822" s="18"/>
      <c r="H1822" s="104"/>
      <c r="I1822" s="18"/>
      <c r="J1822" s="29"/>
      <c r="K1822" s="29"/>
    </row>
    <row r="1823" spans="1:11" ht="25" customHeight="1" x14ac:dyDescent="0.3">
      <c r="A1823" s="11"/>
      <c r="B1823" s="1"/>
      <c r="C1823" s="18"/>
      <c r="D1823" s="18"/>
      <c r="E1823" s="1"/>
      <c r="F1823" s="18"/>
      <c r="G1823" s="18"/>
      <c r="H1823" s="104"/>
      <c r="I1823" s="18"/>
      <c r="J1823" s="29"/>
      <c r="K1823" s="29"/>
    </row>
    <row r="1824" spans="1:11" ht="25" customHeight="1" x14ac:dyDescent="0.3">
      <c r="A1824" s="11"/>
      <c r="B1824" s="1"/>
      <c r="C1824" s="18"/>
      <c r="D1824" s="18"/>
      <c r="E1824" s="1"/>
      <c r="F1824" s="18"/>
      <c r="G1824" s="18"/>
      <c r="H1824" s="104"/>
      <c r="I1824" s="18"/>
      <c r="J1824" s="29"/>
      <c r="K1824" s="29"/>
    </row>
    <row r="1825" spans="1:11" ht="25" customHeight="1" x14ac:dyDescent="0.3">
      <c r="A1825" s="11"/>
      <c r="B1825" s="1"/>
      <c r="C1825" s="18"/>
      <c r="D1825" s="18"/>
      <c r="E1825" s="1"/>
      <c r="F1825" s="18"/>
      <c r="G1825" s="18"/>
      <c r="H1825" s="104"/>
      <c r="I1825" s="18"/>
      <c r="J1825" s="29"/>
      <c r="K1825" s="29"/>
    </row>
    <row r="1826" spans="1:11" ht="25" customHeight="1" x14ac:dyDescent="0.3">
      <c r="A1826" s="11"/>
      <c r="B1826" s="1"/>
      <c r="C1826" s="18"/>
      <c r="D1826" s="18"/>
      <c r="E1826" s="1"/>
      <c r="F1826" s="18"/>
      <c r="G1826" s="18"/>
      <c r="H1826" s="104"/>
      <c r="I1826" s="18"/>
      <c r="J1826" s="29"/>
      <c r="K1826" s="29"/>
    </row>
    <row r="1827" spans="1:11" ht="25" customHeight="1" x14ac:dyDescent="0.3">
      <c r="A1827" s="11"/>
      <c r="B1827" s="1"/>
      <c r="C1827" s="18"/>
      <c r="D1827" s="18"/>
      <c r="E1827" s="1"/>
      <c r="F1827" s="18"/>
      <c r="G1827" s="18"/>
      <c r="H1827" s="104"/>
      <c r="I1827" s="18"/>
      <c r="J1827" s="29"/>
      <c r="K1827" s="29"/>
    </row>
    <row r="1828" spans="1:11" ht="25" customHeight="1" x14ac:dyDescent="0.3">
      <c r="A1828" s="11"/>
      <c r="B1828" s="1"/>
      <c r="C1828" s="18"/>
      <c r="D1828" s="18"/>
      <c r="E1828" s="1"/>
      <c r="F1828" s="18"/>
      <c r="G1828" s="18"/>
      <c r="H1828" s="104"/>
      <c r="I1828" s="18"/>
      <c r="J1828" s="29"/>
      <c r="K1828" s="29"/>
    </row>
    <row r="1829" spans="1:11" ht="25" customHeight="1" x14ac:dyDescent="0.3">
      <c r="A1829" s="11"/>
      <c r="B1829" s="1"/>
      <c r="C1829" s="18"/>
      <c r="D1829" s="18"/>
      <c r="E1829" s="1"/>
      <c r="F1829" s="18"/>
      <c r="G1829" s="18"/>
      <c r="H1829" s="104"/>
      <c r="I1829" s="18"/>
      <c r="J1829" s="29"/>
      <c r="K1829" s="29"/>
    </row>
    <row r="1830" spans="1:11" ht="25" customHeight="1" x14ac:dyDescent="0.3">
      <c r="A1830" s="11"/>
      <c r="B1830" s="1"/>
      <c r="C1830" s="18"/>
      <c r="D1830" s="18"/>
      <c r="E1830" s="1"/>
      <c r="F1830" s="18"/>
      <c r="G1830" s="18"/>
      <c r="H1830" s="104"/>
      <c r="I1830" s="18"/>
      <c r="J1830" s="29"/>
      <c r="K1830" s="29"/>
    </row>
    <row r="1831" spans="1:11" ht="25" customHeight="1" x14ac:dyDescent="0.3">
      <c r="A1831" s="11"/>
      <c r="B1831" s="1"/>
      <c r="C1831" s="18"/>
      <c r="D1831" s="18"/>
      <c r="E1831" s="1"/>
      <c r="F1831" s="18"/>
      <c r="G1831" s="18"/>
      <c r="H1831" s="104"/>
      <c r="I1831" s="18"/>
      <c r="J1831" s="29"/>
      <c r="K1831" s="29"/>
    </row>
    <row r="1832" spans="1:11" ht="25" customHeight="1" x14ac:dyDescent="0.3">
      <c r="A1832" s="11"/>
      <c r="B1832" s="1"/>
      <c r="C1832" s="18"/>
      <c r="D1832" s="18"/>
      <c r="E1832" s="1"/>
      <c r="F1832" s="18"/>
      <c r="G1832" s="18"/>
      <c r="H1832" s="104"/>
      <c r="I1832" s="18"/>
      <c r="J1832" s="29"/>
      <c r="K1832" s="29"/>
    </row>
    <row r="1833" spans="1:11" ht="25" customHeight="1" x14ac:dyDescent="0.3">
      <c r="A1833" s="11"/>
      <c r="B1833" s="1"/>
      <c r="C1833" s="18"/>
      <c r="D1833" s="18"/>
      <c r="E1833" s="1"/>
      <c r="F1833" s="18"/>
      <c r="G1833" s="18"/>
      <c r="H1833" s="104"/>
      <c r="I1833" s="18"/>
      <c r="J1833" s="29"/>
      <c r="K1833" s="29"/>
    </row>
    <row r="1834" spans="1:11" ht="25" customHeight="1" x14ac:dyDescent="0.3">
      <c r="A1834" s="11"/>
      <c r="B1834" s="1"/>
      <c r="C1834" s="18"/>
      <c r="D1834" s="18"/>
      <c r="E1834" s="1"/>
      <c r="F1834" s="18"/>
      <c r="G1834" s="18"/>
      <c r="H1834" s="104"/>
      <c r="I1834" s="18"/>
      <c r="J1834" s="29"/>
      <c r="K1834" s="29"/>
    </row>
    <row r="1835" spans="1:11" ht="25" customHeight="1" x14ac:dyDescent="0.3">
      <c r="A1835" s="11"/>
      <c r="B1835" s="1"/>
      <c r="C1835" s="18"/>
      <c r="D1835" s="18"/>
      <c r="E1835" s="1"/>
      <c r="F1835" s="18"/>
      <c r="G1835" s="18"/>
      <c r="H1835" s="104"/>
      <c r="I1835" s="18"/>
      <c r="J1835" s="29"/>
      <c r="K1835" s="29"/>
    </row>
    <row r="1836" spans="1:11" ht="25" customHeight="1" x14ac:dyDescent="0.3">
      <c r="A1836" s="11"/>
      <c r="B1836" s="1"/>
      <c r="C1836" s="18"/>
      <c r="D1836" s="18"/>
      <c r="E1836" s="1"/>
      <c r="F1836" s="18"/>
      <c r="G1836" s="18"/>
      <c r="H1836" s="104"/>
      <c r="I1836" s="18"/>
      <c r="J1836" s="29"/>
      <c r="K1836" s="29"/>
    </row>
    <row r="1837" spans="1:11" ht="25" customHeight="1" x14ac:dyDescent="0.3">
      <c r="A1837" s="11"/>
      <c r="B1837" s="1"/>
      <c r="C1837" s="18"/>
      <c r="D1837" s="18"/>
      <c r="E1837" s="1"/>
      <c r="F1837" s="18"/>
      <c r="G1837" s="18"/>
      <c r="H1837" s="104"/>
      <c r="I1837" s="18"/>
      <c r="J1837" s="29"/>
      <c r="K1837" s="29"/>
    </row>
    <row r="1838" spans="1:11" ht="25" customHeight="1" x14ac:dyDescent="0.3">
      <c r="A1838" s="11"/>
      <c r="B1838" s="1"/>
      <c r="C1838" s="18"/>
      <c r="D1838" s="18"/>
      <c r="E1838" s="1"/>
      <c r="F1838" s="18"/>
      <c r="G1838" s="18"/>
      <c r="H1838" s="104"/>
      <c r="I1838" s="18"/>
      <c r="J1838" s="29"/>
      <c r="K1838" s="29"/>
    </row>
    <row r="1839" spans="1:11" ht="25" customHeight="1" x14ac:dyDescent="0.3">
      <c r="A1839" s="11"/>
      <c r="B1839" s="1"/>
      <c r="C1839" s="18"/>
      <c r="D1839" s="18"/>
      <c r="E1839" s="1"/>
      <c r="F1839" s="18"/>
      <c r="G1839" s="18"/>
      <c r="H1839" s="104"/>
      <c r="I1839" s="18"/>
      <c r="J1839" s="29"/>
      <c r="K1839" s="29"/>
    </row>
    <row r="1840" spans="1:11" ht="25" customHeight="1" x14ac:dyDescent="0.3">
      <c r="A1840" s="11"/>
      <c r="B1840" s="1"/>
      <c r="C1840" s="18"/>
      <c r="D1840" s="18"/>
      <c r="E1840" s="1"/>
      <c r="F1840" s="18"/>
      <c r="G1840" s="18"/>
      <c r="H1840" s="104"/>
      <c r="I1840" s="18"/>
      <c r="J1840" s="29"/>
      <c r="K1840" s="29"/>
    </row>
    <row r="1841" spans="1:11" ht="25" customHeight="1" x14ac:dyDescent="0.3">
      <c r="A1841" s="11"/>
      <c r="B1841" s="1"/>
      <c r="C1841" s="18"/>
      <c r="D1841" s="18"/>
      <c r="E1841" s="1"/>
      <c r="F1841" s="18"/>
      <c r="G1841" s="18"/>
      <c r="H1841" s="104"/>
      <c r="I1841" s="18"/>
      <c r="J1841" s="29"/>
      <c r="K1841" s="29"/>
    </row>
    <row r="1842" spans="1:11" ht="25" customHeight="1" x14ac:dyDescent="0.3">
      <c r="A1842" s="11"/>
      <c r="B1842" s="1"/>
      <c r="C1842" s="18"/>
      <c r="D1842" s="18"/>
      <c r="E1842" s="1"/>
      <c r="F1842" s="18"/>
      <c r="G1842" s="18"/>
      <c r="H1842" s="104"/>
      <c r="I1842" s="18"/>
      <c r="J1842" s="29"/>
      <c r="K1842" s="29"/>
    </row>
    <row r="1843" spans="1:11" ht="25" customHeight="1" x14ac:dyDescent="0.3">
      <c r="A1843" s="11"/>
      <c r="B1843" s="1"/>
      <c r="C1843" s="18"/>
      <c r="D1843" s="18"/>
      <c r="E1843" s="1"/>
      <c r="F1843" s="18"/>
      <c r="G1843" s="18"/>
      <c r="H1843" s="104"/>
      <c r="I1843" s="18"/>
      <c r="J1843" s="29"/>
      <c r="K1843" s="29"/>
    </row>
    <row r="1844" spans="1:11" ht="25" customHeight="1" x14ac:dyDescent="0.3">
      <c r="A1844" s="11"/>
      <c r="B1844" s="1"/>
      <c r="C1844" s="18"/>
      <c r="D1844" s="18"/>
      <c r="E1844" s="1"/>
      <c r="F1844" s="18"/>
      <c r="G1844" s="18"/>
      <c r="H1844" s="104"/>
      <c r="I1844" s="18"/>
      <c r="J1844" s="29"/>
      <c r="K1844" s="29"/>
    </row>
    <row r="1845" spans="1:11" ht="25" customHeight="1" x14ac:dyDescent="0.3">
      <c r="A1845" s="11"/>
      <c r="B1845" s="1"/>
      <c r="C1845" s="18"/>
      <c r="D1845" s="18"/>
      <c r="E1845" s="1"/>
      <c r="F1845" s="18"/>
      <c r="G1845" s="18"/>
      <c r="H1845" s="104"/>
      <c r="I1845" s="18"/>
      <c r="J1845" s="29"/>
      <c r="K1845" s="29"/>
    </row>
    <row r="1846" spans="1:11" ht="25" customHeight="1" x14ac:dyDescent="0.3">
      <c r="A1846" s="11"/>
      <c r="B1846" s="1"/>
      <c r="C1846" s="18"/>
      <c r="D1846" s="18"/>
      <c r="E1846" s="1"/>
      <c r="F1846" s="18"/>
      <c r="G1846" s="18"/>
      <c r="H1846" s="104"/>
      <c r="I1846" s="18"/>
      <c r="J1846" s="29"/>
      <c r="K1846" s="29"/>
    </row>
    <row r="1847" spans="1:11" ht="25" customHeight="1" x14ac:dyDescent="0.3">
      <c r="A1847" s="11"/>
      <c r="B1847" s="1"/>
      <c r="C1847" s="18"/>
      <c r="D1847" s="18"/>
      <c r="E1847" s="1"/>
      <c r="F1847" s="18"/>
      <c r="G1847" s="18"/>
      <c r="H1847" s="104"/>
      <c r="I1847" s="18"/>
      <c r="J1847" s="29"/>
      <c r="K1847" s="29"/>
    </row>
    <row r="1848" spans="1:11" ht="25" customHeight="1" x14ac:dyDescent="0.3">
      <c r="A1848" s="11"/>
      <c r="B1848" s="1"/>
      <c r="C1848" s="18"/>
      <c r="D1848" s="18"/>
      <c r="E1848" s="1"/>
      <c r="F1848" s="18"/>
      <c r="G1848" s="18"/>
      <c r="H1848" s="104"/>
      <c r="I1848" s="18"/>
      <c r="J1848" s="29"/>
      <c r="K1848" s="29"/>
    </row>
    <row r="1849" spans="1:11" ht="25" customHeight="1" x14ac:dyDescent="0.3">
      <c r="A1849" s="11"/>
      <c r="B1849" s="1"/>
      <c r="C1849" s="18"/>
      <c r="D1849" s="18"/>
      <c r="E1849" s="1"/>
      <c r="F1849" s="18"/>
      <c r="G1849" s="18"/>
      <c r="H1849" s="104"/>
      <c r="I1849" s="18"/>
      <c r="J1849" s="29"/>
      <c r="K1849" s="29"/>
    </row>
    <row r="1850" spans="1:11" ht="25" customHeight="1" x14ac:dyDescent="0.3">
      <c r="A1850" s="11"/>
      <c r="B1850" s="1"/>
      <c r="C1850" s="18"/>
      <c r="D1850" s="18"/>
      <c r="E1850" s="1"/>
      <c r="F1850" s="18"/>
      <c r="G1850" s="18"/>
      <c r="H1850" s="104"/>
      <c r="I1850" s="18"/>
      <c r="J1850" s="29"/>
      <c r="K1850" s="29"/>
    </row>
    <row r="1851" spans="1:11" ht="25" customHeight="1" x14ac:dyDescent="0.3">
      <c r="A1851" s="11"/>
      <c r="B1851" s="1"/>
      <c r="C1851" s="18"/>
      <c r="D1851" s="18"/>
      <c r="E1851" s="1"/>
      <c r="F1851" s="18"/>
      <c r="G1851" s="18"/>
      <c r="H1851" s="104"/>
      <c r="I1851" s="18"/>
      <c r="J1851" s="29"/>
      <c r="K1851" s="29"/>
    </row>
    <row r="1852" spans="1:11" ht="25" customHeight="1" x14ac:dyDescent="0.3">
      <c r="A1852" s="11"/>
      <c r="B1852" s="1"/>
      <c r="C1852" s="18"/>
      <c r="D1852" s="18"/>
      <c r="E1852" s="1"/>
      <c r="F1852" s="18"/>
      <c r="G1852" s="18"/>
      <c r="H1852" s="104"/>
      <c r="I1852" s="18"/>
      <c r="J1852" s="29"/>
      <c r="K1852" s="29"/>
    </row>
    <row r="1853" spans="1:11" ht="25" customHeight="1" x14ac:dyDescent="0.3">
      <c r="A1853" s="11"/>
      <c r="B1853" s="1"/>
      <c r="C1853" s="18"/>
      <c r="D1853" s="18"/>
      <c r="E1853" s="1"/>
      <c r="F1853" s="18"/>
      <c r="G1853" s="18"/>
      <c r="H1853" s="104"/>
      <c r="I1853" s="18"/>
      <c r="J1853" s="29"/>
      <c r="K1853" s="29"/>
    </row>
    <row r="1854" spans="1:11" ht="25" customHeight="1" x14ac:dyDescent="0.3">
      <c r="A1854" s="11"/>
      <c r="B1854" s="1"/>
      <c r="C1854" s="18"/>
      <c r="D1854" s="18"/>
      <c r="E1854" s="1"/>
      <c r="F1854" s="18"/>
      <c r="G1854" s="18"/>
      <c r="H1854" s="104"/>
      <c r="I1854" s="18"/>
      <c r="J1854" s="29"/>
      <c r="K1854" s="29"/>
    </row>
    <row r="1855" spans="1:11" ht="25" customHeight="1" x14ac:dyDescent="0.3">
      <c r="A1855" s="11"/>
      <c r="B1855" s="1"/>
      <c r="C1855" s="18"/>
      <c r="D1855" s="18"/>
      <c r="E1855" s="1"/>
      <c r="F1855" s="18"/>
      <c r="G1855" s="18"/>
      <c r="H1855" s="104"/>
      <c r="I1855" s="18"/>
      <c r="J1855" s="29"/>
      <c r="K1855" s="29"/>
    </row>
    <row r="1856" spans="1:11" ht="25" customHeight="1" x14ac:dyDescent="0.3">
      <c r="A1856" s="11"/>
      <c r="B1856" s="1"/>
      <c r="C1856" s="18"/>
      <c r="D1856" s="18"/>
      <c r="E1856" s="1"/>
      <c r="F1856" s="18"/>
      <c r="G1856" s="18"/>
      <c r="H1856" s="104"/>
      <c r="I1856" s="18"/>
      <c r="J1856" s="29"/>
      <c r="K1856" s="29"/>
    </row>
    <row r="1857" spans="1:11" ht="25" customHeight="1" x14ac:dyDescent="0.3">
      <c r="A1857" s="11"/>
      <c r="B1857" s="1"/>
      <c r="C1857" s="18"/>
      <c r="D1857" s="18"/>
      <c r="E1857" s="1"/>
      <c r="F1857" s="18"/>
      <c r="G1857" s="18"/>
      <c r="H1857" s="104"/>
      <c r="I1857" s="18"/>
      <c r="J1857" s="29"/>
      <c r="K1857" s="29"/>
    </row>
    <row r="1858" spans="1:11" ht="25" customHeight="1" x14ac:dyDescent="0.3">
      <c r="A1858" s="11"/>
      <c r="B1858" s="1"/>
      <c r="C1858" s="18"/>
      <c r="D1858" s="18"/>
      <c r="E1858" s="1"/>
      <c r="F1858" s="18"/>
      <c r="G1858" s="18"/>
      <c r="H1858" s="104"/>
      <c r="I1858" s="18"/>
      <c r="J1858" s="29"/>
      <c r="K1858" s="29"/>
    </row>
    <row r="1859" spans="1:11" ht="25" customHeight="1" x14ac:dyDescent="0.3">
      <c r="A1859" s="11"/>
      <c r="B1859" s="1"/>
      <c r="C1859" s="18"/>
      <c r="D1859" s="18"/>
      <c r="E1859" s="1"/>
      <c r="F1859" s="18"/>
      <c r="G1859" s="18"/>
      <c r="H1859" s="104"/>
      <c r="I1859" s="18"/>
      <c r="J1859" s="29"/>
      <c r="K1859" s="29"/>
    </row>
    <row r="1860" spans="1:11" ht="25" customHeight="1" x14ac:dyDescent="0.3">
      <c r="A1860" s="11"/>
      <c r="B1860" s="1"/>
      <c r="C1860" s="18"/>
      <c r="D1860" s="18"/>
      <c r="E1860" s="1"/>
      <c r="F1860" s="18"/>
      <c r="G1860" s="18"/>
      <c r="H1860" s="104"/>
      <c r="I1860" s="18"/>
      <c r="J1860" s="29"/>
      <c r="K1860" s="29"/>
    </row>
    <row r="1861" spans="1:11" ht="25" customHeight="1" x14ac:dyDescent="0.3">
      <c r="A1861" s="11"/>
      <c r="B1861" s="1"/>
      <c r="C1861" s="18"/>
      <c r="D1861" s="18"/>
      <c r="E1861" s="1"/>
      <c r="F1861" s="18"/>
      <c r="G1861" s="18"/>
      <c r="H1861" s="104"/>
      <c r="I1861" s="18"/>
      <c r="J1861" s="29"/>
      <c r="K1861" s="29"/>
    </row>
    <row r="1862" spans="1:11" ht="25" customHeight="1" x14ac:dyDescent="0.3">
      <c r="A1862" s="11"/>
      <c r="B1862" s="1"/>
      <c r="C1862" s="18"/>
      <c r="D1862" s="18"/>
      <c r="E1862" s="1"/>
      <c r="F1862" s="18"/>
      <c r="G1862" s="18"/>
      <c r="H1862" s="104"/>
      <c r="I1862" s="18"/>
      <c r="J1862" s="29"/>
      <c r="K1862" s="29"/>
    </row>
    <row r="1863" spans="1:11" ht="25" customHeight="1" x14ac:dyDescent="0.3">
      <c r="A1863" s="11"/>
      <c r="B1863" s="1"/>
      <c r="C1863" s="18"/>
      <c r="D1863" s="18"/>
      <c r="E1863" s="1"/>
      <c r="F1863" s="18"/>
      <c r="G1863" s="18"/>
      <c r="H1863" s="104"/>
      <c r="I1863" s="18"/>
      <c r="J1863" s="29"/>
      <c r="K1863" s="29"/>
    </row>
    <row r="1864" spans="1:11" ht="25" customHeight="1" x14ac:dyDescent="0.3">
      <c r="A1864" s="11"/>
      <c r="B1864" s="1"/>
      <c r="C1864" s="18"/>
      <c r="D1864" s="18"/>
      <c r="E1864" s="1"/>
      <c r="F1864" s="18"/>
      <c r="G1864" s="18"/>
      <c r="H1864" s="104"/>
      <c r="I1864" s="18"/>
      <c r="J1864" s="29"/>
      <c r="K1864" s="29"/>
    </row>
    <row r="1865" spans="1:11" ht="25" customHeight="1" x14ac:dyDescent="0.3">
      <c r="A1865" s="11"/>
      <c r="B1865" s="1"/>
      <c r="C1865" s="18"/>
      <c r="D1865" s="18"/>
      <c r="E1865" s="1"/>
      <c r="F1865" s="18"/>
      <c r="G1865" s="18"/>
      <c r="H1865" s="104"/>
      <c r="I1865" s="18"/>
      <c r="J1865" s="29"/>
      <c r="K1865" s="29"/>
    </row>
    <row r="1866" spans="1:11" ht="25" customHeight="1" x14ac:dyDescent="0.3">
      <c r="A1866" s="11"/>
      <c r="B1866" s="1"/>
      <c r="C1866" s="18"/>
      <c r="D1866" s="18"/>
      <c r="E1866" s="1"/>
      <c r="F1866" s="18"/>
      <c r="G1866" s="18"/>
      <c r="H1866" s="104"/>
      <c r="I1866" s="18"/>
      <c r="J1866" s="29"/>
      <c r="K1866" s="29"/>
    </row>
    <row r="1867" spans="1:11" ht="25" customHeight="1" x14ac:dyDescent="0.3">
      <c r="A1867" s="11"/>
      <c r="B1867" s="1"/>
      <c r="C1867" s="18"/>
      <c r="D1867" s="18"/>
      <c r="E1867" s="1"/>
      <c r="F1867" s="18"/>
      <c r="G1867" s="18"/>
      <c r="H1867" s="104"/>
      <c r="I1867" s="18"/>
      <c r="J1867" s="29"/>
      <c r="K1867" s="29"/>
    </row>
    <row r="1868" spans="1:11" ht="25" customHeight="1" x14ac:dyDescent="0.3">
      <c r="A1868" s="11"/>
      <c r="B1868" s="1"/>
      <c r="C1868" s="18"/>
      <c r="D1868" s="18"/>
      <c r="E1868" s="1"/>
      <c r="F1868" s="18"/>
      <c r="G1868" s="18"/>
      <c r="H1868" s="104"/>
      <c r="I1868" s="18"/>
      <c r="J1868" s="29"/>
      <c r="K1868" s="29"/>
    </row>
    <row r="1869" spans="1:11" ht="25" customHeight="1" x14ac:dyDescent="0.3">
      <c r="A1869" s="11"/>
      <c r="B1869" s="1"/>
      <c r="C1869" s="18"/>
      <c r="D1869" s="18"/>
      <c r="E1869" s="1"/>
      <c r="F1869" s="18"/>
      <c r="G1869" s="18"/>
      <c r="H1869" s="104"/>
      <c r="I1869" s="18"/>
      <c r="J1869" s="29"/>
      <c r="K1869" s="29"/>
    </row>
    <row r="1870" spans="1:11" ht="25" customHeight="1" x14ac:dyDescent="0.3">
      <c r="A1870" s="11"/>
      <c r="B1870" s="1"/>
      <c r="C1870" s="18"/>
      <c r="D1870" s="18"/>
      <c r="E1870" s="1"/>
      <c r="F1870" s="18"/>
      <c r="G1870" s="18"/>
      <c r="H1870" s="104"/>
      <c r="I1870" s="18"/>
      <c r="J1870" s="29"/>
      <c r="K1870" s="29"/>
    </row>
    <row r="1871" spans="1:11" ht="25" customHeight="1" x14ac:dyDescent="0.3">
      <c r="A1871" s="11"/>
      <c r="B1871" s="1"/>
      <c r="C1871" s="18"/>
      <c r="D1871" s="18"/>
      <c r="E1871" s="1"/>
      <c r="F1871" s="18"/>
      <c r="G1871" s="18"/>
      <c r="H1871" s="104"/>
      <c r="I1871" s="18"/>
      <c r="J1871" s="29"/>
      <c r="K1871" s="29"/>
    </row>
    <row r="1872" spans="1:11" ht="25" customHeight="1" x14ac:dyDescent="0.3">
      <c r="A1872" s="11"/>
      <c r="B1872" s="1"/>
      <c r="C1872" s="18"/>
      <c r="D1872" s="18"/>
      <c r="E1872" s="1"/>
      <c r="F1872" s="18"/>
      <c r="G1872" s="18"/>
      <c r="H1872" s="104"/>
      <c r="I1872" s="18"/>
      <c r="J1872" s="29"/>
      <c r="K1872" s="29"/>
    </row>
    <row r="1873" spans="1:11" ht="25" customHeight="1" x14ac:dyDescent="0.3">
      <c r="A1873" s="11"/>
      <c r="B1873" s="1"/>
      <c r="C1873" s="18"/>
      <c r="D1873" s="18"/>
      <c r="E1873" s="1"/>
      <c r="F1873" s="18"/>
      <c r="G1873" s="18"/>
      <c r="H1873" s="104"/>
      <c r="I1873" s="18"/>
      <c r="J1873" s="29"/>
      <c r="K1873" s="29"/>
    </row>
    <row r="1874" spans="1:11" ht="25" customHeight="1" x14ac:dyDescent="0.3">
      <c r="A1874" s="11"/>
      <c r="B1874" s="1"/>
      <c r="C1874" s="18"/>
      <c r="D1874" s="18"/>
      <c r="E1874" s="1"/>
      <c r="F1874" s="18"/>
      <c r="G1874" s="18"/>
      <c r="H1874" s="104"/>
      <c r="I1874" s="18"/>
      <c r="J1874" s="29"/>
      <c r="K1874" s="29"/>
    </row>
    <row r="1875" spans="1:11" ht="25" customHeight="1" x14ac:dyDescent="0.3">
      <c r="A1875" s="11"/>
      <c r="B1875" s="1"/>
      <c r="C1875" s="18"/>
      <c r="D1875" s="18"/>
      <c r="E1875" s="1"/>
      <c r="F1875" s="18"/>
      <c r="G1875" s="18"/>
      <c r="H1875" s="104"/>
      <c r="I1875" s="18"/>
      <c r="J1875" s="29"/>
      <c r="K1875" s="29"/>
    </row>
    <row r="1876" spans="1:11" ht="25" customHeight="1" x14ac:dyDescent="0.3">
      <c r="A1876" s="11"/>
      <c r="B1876" s="1"/>
      <c r="C1876" s="18"/>
      <c r="D1876" s="18"/>
      <c r="E1876" s="1"/>
      <c r="F1876" s="18"/>
      <c r="G1876" s="18"/>
      <c r="H1876" s="104"/>
      <c r="I1876" s="18"/>
      <c r="J1876" s="29"/>
      <c r="K1876" s="29"/>
    </row>
    <row r="1877" spans="1:11" ht="25" customHeight="1" x14ac:dyDescent="0.3">
      <c r="A1877" s="11"/>
      <c r="B1877" s="1"/>
      <c r="C1877" s="18"/>
      <c r="D1877" s="18"/>
      <c r="E1877" s="1"/>
      <c r="F1877" s="18"/>
      <c r="G1877" s="18"/>
      <c r="H1877" s="104"/>
      <c r="I1877" s="18"/>
      <c r="J1877" s="29"/>
      <c r="K1877" s="29"/>
    </row>
    <row r="1878" spans="1:11" ht="25" customHeight="1" x14ac:dyDescent="0.3">
      <c r="A1878" s="11"/>
      <c r="B1878" s="1"/>
      <c r="C1878" s="18"/>
      <c r="D1878" s="18"/>
      <c r="E1878" s="1"/>
      <c r="F1878" s="18"/>
      <c r="G1878" s="18"/>
      <c r="H1878" s="104"/>
      <c r="I1878" s="18"/>
      <c r="J1878" s="29"/>
      <c r="K1878" s="29"/>
    </row>
    <row r="1879" spans="1:11" ht="25" customHeight="1" x14ac:dyDescent="0.3">
      <c r="A1879" s="11"/>
      <c r="B1879" s="1"/>
      <c r="C1879" s="18"/>
      <c r="D1879" s="18"/>
      <c r="E1879" s="1"/>
      <c r="F1879" s="18"/>
      <c r="G1879" s="18"/>
      <c r="H1879" s="104"/>
      <c r="I1879" s="18"/>
      <c r="J1879" s="29"/>
      <c r="K1879" s="29"/>
    </row>
    <row r="1880" spans="1:11" ht="25" customHeight="1" x14ac:dyDescent="0.3">
      <c r="A1880" s="11"/>
      <c r="B1880" s="1"/>
      <c r="C1880" s="18"/>
      <c r="D1880" s="18"/>
      <c r="E1880" s="1"/>
      <c r="F1880" s="18"/>
      <c r="G1880" s="18"/>
      <c r="H1880" s="104"/>
      <c r="I1880" s="18"/>
      <c r="J1880" s="29"/>
      <c r="K1880" s="29"/>
    </row>
    <row r="1881" spans="1:11" ht="25" customHeight="1" x14ac:dyDescent="0.3">
      <c r="A1881" s="11"/>
      <c r="B1881" s="1"/>
      <c r="C1881" s="18"/>
      <c r="D1881" s="18"/>
      <c r="E1881" s="1"/>
      <c r="F1881" s="18"/>
      <c r="G1881" s="18"/>
      <c r="H1881" s="104"/>
      <c r="I1881" s="18"/>
      <c r="J1881" s="29"/>
      <c r="K1881" s="29"/>
    </row>
    <row r="1882" spans="1:11" ht="25" customHeight="1" x14ac:dyDescent="0.3">
      <c r="A1882" s="11"/>
      <c r="B1882" s="1"/>
      <c r="C1882" s="18"/>
      <c r="D1882" s="18"/>
      <c r="E1882" s="1"/>
      <c r="F1882" s="18"/>
      <c r="G1882" s="18"/>
      <c r="H1882" s="104"/>
      <c r="I1882" s="18"/>
      <c r="J1882" s="29"/>
      <c r="K1882" s="29"/>
    </row>
    <row r="1883" spans="1:11" ht="25" customHeight="1" x14ac:dyDescent="0.3">
      <c r="A1883" s="11"/>
      <c r="B1883" s="1"/>
      <c r="C1883" s="18"/>
      <c r="D1883" s="18"/>
      <c r="E1883" s="1"/>
      <c r="F1883" s="18"/>
      <c r="G1883" s="18"/>
      <c r="H1883" s="104"/>
      <c r="I1883" s="18"/>
      <c r="J1883" s="29"/>
      <c r="K1883" s="29"/>
    </row>
    <row r="1884" spans="1:11" ht="25" customHeight="1" x14ac:dyDescent="0.3">
      <c r="A1884" s="11"/>
      <c r="B1884" s="1"/>
      <c r="C1884" s="18"/>
      <c r="D1884" s="18"/>
      <c r="E1884" s="1"/>
      <c r="F1884" s="18"/>
      <c r="G1884" s="18"/>
      <c r="H1884" s="104"/>
      <c r="I1884" s="18"/>
      <c r="J1884" s="29"/>
      <c r="K1884" s="29"/>
    </row>
    <row r="1885" spans="1:11" ht="25" customHeight="1" x14ac:dyDescent="0.3">
      <c r="A1885" s="11"/>
      <c r="B1885" s="1"/>
      <c r="C1885" s="18"/>
      <c r="D1885" s="18"/>
      <c r="E1885" s="1"/>
      <c r="F1885" s="18"/>
      <c r="G1885" s="18"/>
      <c r="H1885" s="104"/>
      <c r="I1885" s="18"/>
      <c r="J1885" s="29"/>
      <c r="K1885" s="29"/>
    </row>
    <row r="1886" spans="1:11" ht="25" customHeight="1" x14ac:dyDescent="0.3">
      <c r="A1886" s="11"/>
      <c r="B1886" s="1"/>
      <c r="C1886" s="18"/>
      <c r="D1886" s="18"/>
      <c r="E1886" s="1"/>
      <c r="F1886" s="18"/>
      <c r="G1886" s="18"/>
      <c r="H1886" s="104"/>
      <c r="I1886" s="18"/>
      <c r="J1886" s="29"/>
      <c r="K1886" s="29"/>
    </row>
    <row r="1887" spans="1:11" ht="25" customHeight="1" x14ac:dyDescent="0.3">
      <c r="A1887" s="11"/>
      <c r="B1887" s="1"/>
      <c r="C1887" s="18"/>
      <c r="D1887" s="18"/>
      <c r="E1887" s="1"/>
      <c r="F1887" s="18"/>
      <c r="G1887" s="18"/>
      <c r="H1887" s="104"/>
      <c r="I1887" s="18"/>
      <c r="J1887" s="29"/>
      <c r="K1887" s="29"/>
    </row>
    <row r="1888" spans="1:11" ht="25" customHeight="1" x14ac:dyDescent="0.3">
      <c r="A1888" s="11"/>
      <c r="B1888" s="1"/>
      <c r="C1888" s="18"/>
      <c r="D1888" s="18"/>
      <c r="E1888" s="1"/>
      <c r="F1888" s="18"/>
      <c r="G1888" s="18"/>
      <c r="H1888" s="104"/>
      <c r="I1888" s="18"/>
      <c r="J1888" s="29"/>
      <c r="K1888" s="29"/>
    </row>
    <row r="1889" spans="1:11" ht="25" customHeight="1" x14ac:dyDescent="0.3">
      <c r="A1889" s="11"/>
      <c r="B1889" s="1"/>
      <c r="C1889" s="18"/>
      <c r="D1889" s="18"/>
      <c r="E1889" s="1"/>
      <c r="F1889" s="18"/>
      <c r="G1889" s="18"/>
      <c r="H1889" s="104"/>
      <c r="I1889" s="18"/>
      <c r="J1889" s="29"/>
      <c r="K1889" s="29"/>
    </row>
    <row r="1890" spans="1:11" ht="25" customHeight="1" x14ac:dyDescent="0.3">
      <c r="A1890" s="11"/>
      <c r="B1890" s="1"/>
      <c r="C1890" s="18"/>
      <c r="D1890" s="18"/>
      <c r="E1890" s="1"/>
      <c r="F1890" s="18"/>
      <c r="G1890" s="18"/>
      <c r="H1890" s="104"/>
      <c r="I1890" s="18"/>
      <c r="J1890" s="29"/>
      <c r="K1890" s="29"/>
    </row>
    <row r="1891" spans="1:11" ht="25" customHeight="1" x14ac:dyDescent="0.3">
      <c r="A1891" s="11"/>
      <c r="B1891" s="1"/>
      <c r="C1891" s="18"/>
      <c r="D1891" s="18"/>
      <c r="E1891" s="1"/>
      <c r="F1891" s="18"/>
      <c r="G1891" s="18"/>
      <c r="H1891" s="104"/>
      <c r="I1891" s="18"/>
      <c r="J1891" s="29"/>
      <c r="K1891" s="29"/>
    </row>
    <row r="1892" spans="1:11" ht="25" customHeight="1" x14ac:dyDescent="0.3">
      <c r="A1892" s="11"/>
      <c r="B1892" s="1"/>
      <c r="C1892" s="18"/>
      <c r="D1892" s="18"/>
      <c r="E1892" s="1"/>
      <c r="F1892" s="18"/>
      <c r="G1892" s="18"/>
      <c r="H1892" s="104"/>
      <c r="I1892" s="18"/>
      <c r="J1892" s="29"/>
      <c r="K1892" s="29"/>
    </row>
    <row r="1893" spans="1:11" ht="25" customHeight="1" x14ac:dyDescent="0.3">
      <c r="A1893" s="11"/>
      <c r="B1893" s="1"/>
      <c r="C1893" s="18"/>
      <c r="D1893" s="18"/>
      <c r="E1893" s="1"/>
      <c r="F1893" s="18"/>
      <c r="G1893" s="18"/>
      <c r="H1893" s="104"/>
      <c r="I1893" s="18"/>
      <c r="J1893" s="29"/>
      <c r="K1893" s="29"/>
    </row>
    <row r="1894" spans="1:11" ht="25" customHeight="1" x14ac:dyDescent="0.3">
      <c r="A1894" s="11"/>
      <c r="B1894" s="1"/>
      <c r="C1894" s="18"/>
      <c r="D1894" s="18"/>
      <c r="E1894" s="1"/>
      <c r="F1894" s="18"/>
      <c r="G1894" s="18"/>
      <c r="H1894" s="104"/>
      <c r="I1894" s="18"/>
      <c r="J1894" s="29"/>
      <c r="K1894" s="29"/>
    </row>
    <row r="1895" spans="1:11" ht="25" customHeight="1" x14ac:dyDescent="0.3">
      <c r="A1895" s="11"/>
      <c r="B1895" s="1"/>
      <c r="C1895" s="18"/>
      <c r="D1895" s="18"/>
      <c r="E1895" s="1"/>
      <c r="F1895" s="18"/>
      <c r="G1895" s="18"/>
      <c r="H1895" s="104"/>
      <c r="I1895" s="18"/>
      <c r="J1895" s="29"/>
      <c r="K1895" s="29"/>
    </row>
    <row r="1896" spans="1:11" ht="25" customHeight="1" x14ac:dyDescent="0.3">
      <c r="A1896" s="11"/>
      <c r="B1896" s="1"/>
      <c r="C1896" s="18"/>
      <c r="D1896" s="18"/>
      <c r="E1896" s="1"/>
      <c r="F1896" s="18"/>
      <c r="G1896" s="18"/>
      <c r="H1896" s="104"/>
      <c r="I1896" s="18"/>
      <c r="J1896" s="29"/>
      <c r="K1896" s="29"/>
    </row>
    <row r="1897" spans="1:11" ht="25" customHeight="1" x14ac:dyDescent="0.3">
      <c r="A1897" s="11"/>
      <c r="B1897" s="1"/>
      <c r="C1897" s="18"/>
      <c r="D1897" s="18"/>
      <c r="E1897" s="1"/>
      <c r="F1897" s="18"/>
      <c r="G1897" s="18"/>
      <c r="H1897" s="104"/>
      <c r="I1897" s="18"/>
      <c r="J1897" s="29"/>
      <c r="K1897" s="29"/>
    </row>
    <row r="1898" spans="1:11" ht="25" customHeight="1" x14ac:dyDescent="0.3">
      <c r="A1898" s="11"/>
      <c r="B1898" s="1"/>
      <c r="C1898" s="18"/>
      <c r="D1898" s="18"/>
      <c r="E1898" s="1"/>
      <c r="F1898" s="18"/>
      <c r="G1898" s="18"/>
      <c r="H1898" s="104"/>
      <c r="I1898" s="18"/>
      <c r="J1898" s="29"/>
      <c r="K1898" s="29"/>
    </row>
    <row r="1899" spans="1:11" ht="25" customHeight="1" x14ac:dyDescent="0.3">
      <c r="A1899" s="11"/>
      <c r="B1899" s="1"/>
      <c r="C1899" s="18"/>
      <c r="D1899" s="18"/>
      <c r="E1899" s="1"/>
      <c r="F1899" s="18"/>
      <c r="G1899" s="18"/>
      <c r="H1899" s="104"/>
      <c r="I1899" s="18"/>
      <c r="J1899" s="29"/>
      <c r="K1899" s="29"/>
    </row>
    <row r="1900" spans="1:11" ht="25" customHeight="1" x14ac:dyDescent="0.3">
      <c r="A1900" s="11"/>
      <c r="B1900" s="1"/>
      <c r="C1900" s="18"/>
      <c r="D1900" s="18"/>
      <c r="E1900" s="1"/>
      <c r="F1900" s="18"/>
      <c r="G1900" s="18"/>
      <c r="H1900" s="104"/>
      <c r="I1900" s="18"/>
      <c r="J1900" s="29"/>
      <c r="K1900" s="29"/>
    </row>
    <row r="1901" spans="1:11" ht="25" customHeight="1" x14ac:dyDescent="0.3">
      <c r="A1901" s="11"/>
      <c r="B1901" s="1"/>
      <c r="C1901" s="18"/>
      <c r="D1901" s="18"/>
      <c r="E1901" s="1"/>
      <c r="F1901" s="18"/>
      <c r="G1901" s="18"/>
      <c r="H1901" s="104"/>
      <c r="I1901" s="18"/>
      <c r="J1901" s="29"/>
      <c r="K1901" s="29"/>
    </row>
    <row r="1902" spans="1:11" ht="25" customHeight="1" x14ac:dyDescent="0.3">
      <c r="A1902" s="11"/>
      <c r="B1902" s="1"/>
      <c r="C1902" s="18"/>
      <c r="D1902" s="18"/>
      <c r="E1902" s="1"/>
      <c r="F1902" s="18"/>
      <c r="G1902" s="18"/>
      <c r="H1902" s="104"/>
      <c r="I1902" s="18"/>
      <c r="J1902" s="29"/>
      <c r="K1902" s="29"/>
    </row>
    <row r="1903" spans="1:11" ht="25" customHeight="1" x14ac:dyDescent="0.3">
      <c r="A1903" s="11"/>
      <c r="B1903" s="1"/>
      <c r="C1903" s="18"/>
      <c r="D1903" s="18"/>
      <c r="E1903" s="1"/>
      <c r="F1903" s="18"/>
      <c r="G1903" s="18"/>
      <c r="H1903" s="104"/>
      <c r="I1903" s="18"/>
      <c r="J1903" s="29"/>
      <c r="K1903" s="29"/>
    </row>
    <row r="1904" spans="1:11" ht="25" customHeight="1" x14ac:dyDescent="0.3">
      <c r="A1904" s="11"/>
      <c r="B1904" s="1"/>
      <c r="C1904" s="18"/>
      <c r="D1904" s="18"/>
      <c r="E1904" s="1"/>
      <c r="F1904" s="18"/>
      <c r="G1904" s="18"/>
      <c r="H1904" s="104"/>
      <c r="I1904" s="18"/>
      <c r="J1904" s="29"/>
      <c r="K1904" s="29"/>
    </row>
    <row r="1905" spans="1:11" ht="25" customHeight="1" x14ac:dyDescent="0.3">
      <c r="A1905" s="11"/>
      <c r="B1905" s="1"/>
      <c r="C1905" s="18"/>
      <c r="D1905" s="18"/>
      <c r="E1905" s="1"/>
      <c r="F1905" s="18"/>
      <c r="G1905" s="18"/>
      <c r="H1905" s="104"/>
      <c r="I1905" s="18"/>
      <c r="J1905" s="29"/>
      <c r="K1905" s="29"/>
    </row>
    <row r="1906" spans="1:11" ht="25" customHeight="1" x14ac:dyDescent="0.3">
      <c r="A1906" s="11"/>
      <c r="B1906" s="1"/>
      <c r="C1906" s="18"/>
      <c r="D1906" s="18"/>
      <c r="E1906" s="1"/>
      <c r="F1906" s="18"/>
      <c r="G1906" s="18"/>
      <c r="H1906" s="104"/>
      <c r="I1906" s="18"/>
      <c r="J1906" s="29"/>
      <c r="K1906" s="29"/>
    </row>
    <row r="1907" spans="1:11" ht="25" customHeight="1" x14ac:dyDescent="0.3">
      <c r="A1907" s="11"/>
      <c r="B1907" s="1"/>
      <c r="C1907" s="18"/>
      <c r="D1907" s="18"/>
      <c r="E1907" s="1"/>
      <c r="F1907" s="18"/>
      <c r="G1907" s="18"/>
      <c r="H1907" s="104"/>
      <c r="I1907" s="18"/>
      <c r="J1907" s="29"/>
      <c r="K1907" s="29"/>
    </row>
    <row r="1908" spans="1:11" ht="25" customHeight="1" x14ac:dyDescent="0.3">
      <c r="A1908" s="11"/>
      <c r="B1908" s="1"/>
      <c r="C1908" s="18"/>
      <c r="D1908" s="18"/>
      <c r="E1908" s="1"/>
      <c r="F1908" s="18"/>
      <c r="G1908" s="18"/>
      <c r="H1908" s="104"/>
      <c r="I1908" s="18"/>
      <c r="J1908" s="29"/>
      <c r="K1908" s="29"/>
    </row>
    <row r="1909" spans="1:11" ht="25" customHeight="1" x14ac:dyDescent="0.3">
      <c r="A1909" s="11"/>
      <c r="B1909" s="1"/>
      <c r="C1909" s="18"/>
      <c r="D1909" s="18"/>
      <c r="E1909" s="1"/>
      <c r="F1909" s="18"/>
      <c r="G1909" s="18"/>
      <c r="H1909" s="104"/>
      <c r="I1909" s="18"/>
      <c r="J1909" s="29"/>
      <c r="K1909" s="29"/>
    </row>
    <row r="1910" spans="1:11" ht="25" customHeight="1" x14ac:dyDescent="0.3">
      <c r="A1910" s="11"/>
      <c r="B1910" s="1"/>
      <c r="C1910" s="18"/>
      <c r="D1910" s="18"/>
      <c r="E1910" s="1"/>
      <c r="F1910" s="18"/>
      <c r="G1910" s="18"/>
      <c r="H1910" s="104"/>
      <c r="I1910" s="18"/>
      <c r="J1910" s="29"/>
      <c r="K1910" s="29"/>
    </row>
    <row r="1911" spans="1:11" ht="25" customHeight="1" x14ac:dyDescent="0.3">
      <c r="A1911" s="11"/>
      <c r="B1911" s="1"/>
      <c r="C1911" s="18"/>
      <c r="D1911" s="18"/>
      <c r="E1911" s="1"/>
      <c r="F1911" s="18"/>
      <c r="G1911" s="18"/>
      <c r="H1911" s="104"/>
      <c r="I1911" s="18"/>
      <c r="J1911" s="29"/>
      <c r="K1911" s="29"/>
    </row>
    <row r="1912" spans="1:11" ht="25" customHeight="1" x14ac:dyDescent="0.3">
      <c r="A1912" s="11"/>
      <c r="B1912" s="1"/>
      <c r="C1912" s="18"/>
      <c r="D1912" s="18"/>
      <c r="E1912" s="1"/>
      <c r="F1912" s="18"/>
      <c r="G1912" s="18"/>
      <c r="H1912" s="104"/>
      <c r="I1912" s="18"/>
      <c r="J1912" s="29"/>
      <c r="K1912" s="29"/>
    </row>
    <row r="1913" spans="1:11" ht="25" customHeight="1" x14ac:dyDescent="0.3">
      <c r="A1913" s="11"/>
      <c r="B1913" s="1"/>
      <c r="C1913" s="18"/>
      <c r="D1913" s="18"/>
      <c r="E1913" s="1"/>
      <c r="F1913" s="18"/>
      <c r="G1913" s="18"/>
      <c r="H1913" s="104"/>
      <c r="I1913" s="18"/>
      <c r="J1913" s="29"/>
      <c r="K1913" s="29"/>
    </row>
    <row r="1914" spans="1:11" ht="25" customHeight="1" x14ac:dyDescent="0.3">
      <c r="A1914" s="11"/>
      <c r="B1914" s="1"/>
      <c r="C1914" s="18"/>
      <c r="D1914" s="18"/>
      <c r="E1914" s="1"/>
      <c r="F1914" s="18"/>
      <c r="G1914" s="18"/>
      <c r="H1914" s="104"/>
      <c r="I1914" s="18"/>
      <c r="J1914" s="29"/>
      <c r="K1914" s="29"/>
    </row>
    <row r="1915" spans="1:11" ht="25" customHeight="1" x14ac:dyDescent="0.3">
      <c r="A1915" s="11"/>
      <c r="B1915" s="1"/>
      <c r="C1915" s="18"/>
      <c r="D1915" s="18"/>
      <c r="E1915" s="1"/>
      <c r="F1915" s="18"/>
      <c r="G1915" s="18"/>
      <c r="H1915" s="104"/>
      <c r="I1915" s="18"/>
      <c r="J1915" s="29"/>
      <c r="K1915" s="29"/>
    </row>
    <row r="1916" spans="1:11" ht="25" customHeight="1" x14ac:dyDescent="0.3">
      <c r="A1916" s="11"/>
      <c r="B1916" s="1"/>
      <c r="C1916" s="18"/>
      <c r="D1916" s="18"/>
      <c r="E1916" s="1"/>
      <c r="F1916" s="18"/>
      <c r="G1916" s="18"/>
      <c r="H1916" s="104"/>
      <c r="I1916" s="18"/>
      <c r="J1916" s="29"/>
      <c r="K1916" s="29"/>
    </row>
    <row r="1917" spans="1:11" ht="25" customHeight="1" x14ac:dyDescent="0.3">
      <c r="A1917" s="11"/>
      <c r="B1917" s="1"/>
      <c r="C1917" s="18"/>
      <c r="D1917" s="18"/>
      <c r="E1917" s="1"/>
      <c r="F1917" s="18"/>
      <c r="G1917" s="18"/>
      <c r="H1917" s="104"/>
      <c r="I1917" s="18"/>
      <c r="J1917" s="29"/>
      <c r="K1917" s="29"/>
    </row>
    <row r="1918" spans="1:11" ht="25" customHeight="1" x14ac:dyDescent="0.3">
      <c r="A1918" s="11"/>
      <c r="B1918" s="1"/>
      <c r="C1918" s="18"/>
      <c r="D1918" s="18"/>
      <c r="E1918" s="1"/>
      <c r="F1918" s="18"/>
      <c r="G1918" s="18"/>
      <c r="H1918" s="104"/>
      <c r="I1918" s="18"/>
      <c r="J1918" s="29"/>
      <c r="K1918" s="29"/>
    </row>
    <row r="1919" spans="1:11" ht="25" customHeight="1" x14ac:dyDescent="0.3">
      <c r="A1919" s="11"/>
      <c r="B1919" s="1"/>
      <c r="C1919" s="18"/>
      <c r="D1919" s="18"/>
      <c r="E1919" s="1"/>
      <c r="F1919" s="18"/>
      <c r="G1919" s="18"/>
      <c r="H1919" s="104"/>
      <c r="I1919" s="18"/>
      <c r="J1919" s="29"/>
      <c r="K1919" s="29"/>
    </row>
    <row r="1920" spans="1:11" ht="25" customHeight="1" x14ac:dyDescent="0.3">
      <c r="A1920" s="11"/>
      <c r="B1920" s="1"/>
      <c r="C1920" s="18"/>
      <c r="D1920" s="18"/>
      <c r="E1920" s="1"/>
      <c r="F1920" s="18"/>
      <c r="G1920" s="18"/>
      <c r="H1920" s="104"/>
      <c r="I1920" s="18"/>
      <c r="J1920" s="29"/>
      <c r="K1920" s="29"/>
    </row>
    <row r="1921" spans="1:11" ht="25" customHeight="1" x14ac:dyDescent="0.3">
      <c r="A1921" s="11"/>
      <c r="B1921" s="1"/>
      <c r="C1921" s="18"/>
      <c r="D1921" s="18"/>
      <c r="E1921" s="1"/>
      <c r="F1921" s="18"/>
      <c r="G1921" s="18"/>
      <c r="H1921" s="104"/>
      <c r="I1921" s="18"/>
      <c r="J1921" s="29"/>
      <c r="K1921" s="29"/>
    </row>
    <row r="1922" spans="1:11" ht="25" customHeight="1" x14ac:dyDescent="0.3">
      <c r="A1922" s="11"/>
      <c r="B1922" s="1"/>
      <c r="C1922" s="18"/>
      <c r="D1922" s="18"/>
      <c r="E1922" s="1"/>
      <c r="F1922" s="18"/>
      <c r="G1922" s="18"/>
      <c r="H1922" s="104"/>
      <c r="I1922" s="18"/>
      <c r="J1922" s="29"/>
      <c r="K1922" s="29"/>
    </row>
    <row r="1923" spans="1:11" ht="25" customHeight="1" x14ac:dyDescent="0.3">
      <c r="A1923" s="11"/>
      <c r="B1923" s="1"/>
      <c r="C1923" s="18"/>
      <c r="D1923" s="18"/>
      <c r="E1923" s="1"/>
      <c r="F1923" s="18"/>
      <c r="G1923" s="18"/>
      <c r="H1923" s="104"/>
      <c r="I1923" s="18"/>
      <c r="J1923" s="29"/>
      <c r="K1923" s="29"/>
    </row>
    <row r="1924" spans="1:11" ht="25" customHeight="1" x14ac:dyDescent="0.3">
      <c r="A1924" s="11"/>
      <c r="B1924" s="1"/>
      <c r="C1924" s="18"/>
      <c r="D1924" s="18"/>
      <c r="E1924" s="1"/>
      <c r="F1924" s="18"/>
      <c r="G1924" s="18"/>
      <c r="H1924" s="104"/>
      <c r="I1924" s="18"/>
      <c r="J1924" s="29"/>
      <c r="K1924" s="29"/>
    </row>
    <row r="1925" spans="1:11" ht="25" customHeight="1" x14ac:dyDescent="0.3">
      <c r="A1925" s="11"/>
      <c r="B1925" s="1"/>
      <c r="C1925" s="18"/>
      <c r="D1925" s="18"/>
      <c r="E1925" s="1"/>
      <c r="F1925" s="18"/>
      <c r="G1925" s="18"/>
      <c r="H1925" s="104"/>
      <c r="I1925" s="18"/>
      <c r="J1925" s="29"/>
      <c r="K1925" s="29"/>
    </row>
    <row r="1926" spans="1:11" ht="25" customHeight="1" x14ac:dyDescent="0.3">
      <c r="A1926" s="11"/>
      <c r="B1926" s="1"/>
      <c r="C1926" s="18"/>
      <c r="D1926" s="18"/>
      <c r="E1926" s="1"/>
      <c r="F1926" s="18"/>
      <c r="G1926" s="18"/>
      <c r="H1926" s="104"/>
      <c r="I1926" s="18"/>
      <c r="J1926" s="29"/>
      <c r="K1926" s="29"/>
    </row>
    <row r="1927" spans="1:11" ht="25" customHeight="1" x14ac:dyDescent="0.3">
      <c r="A1927" s="11"/>
      <c r="B1927" s="1"/>
      <c r="C1927" s="18"/>
      <c r="D1927" s="18"/>
      <c r="E1927" s="1"/>
      <c r="F1927" s="18"/>
      <c r="G1927" s="18"/>
      <c r="H1927" s="104"/>
      <c r="I1927" s="18"/>
      <c r="J1927" s="29"/>
      <c r="K1927" s="29"/>
    </row>
    <row r="1928" spans="1:11" ht="25" customHeight="1" x14ac:dyDescent="0.3">
      <c r="A1928" s="11"/>
      <c r="B1928" s="1"/>
      <c r="C1928" s="18"/>
      <c r="D1928" s="18"/>
      <c r="E1928" s="1"/>
      <c r="F1928" s="18"/>
      <c r="G1928" s="18"/>
      <c r="H1928" s="104"/>
      <c r="I1928" s="18"/>
      <c r="J1928" s="29"/>
      <c r="K1928" s="29"/>
    </row>
    <row r="1929" spans="1:11" ht="25" customHeight="1" x14ac:dyDescent="0.3">
      <c r="A1929" s="11"/>
      <c r="B1929" s="1"/>
      <c r="C1929" s="18"/>
      <c r="D1929" s="18"/>
      <c r="E1929" s="1"/>
      <c r="F1929" s="18"/>
      <c r="G1929" s="18"/>
      <c r="H1929" s="104"/>
      <c r="I1929" s="18"/>
      <c r="J1929" s="29"/>
      <c r="K1929" s="29"/>
    </row>
    <row r="1930" spans="1:11" ht="25" customHeight="1" x14ac:dyDescent="0.3">
      <c r="A1930" s="11"/>
      <c r="B1930" s="1"/>
      <c r="C1930" s="18"/>
      <c r="D1930" s="18"/>
      <c r="E1930" s="1"/>
      <c r="F1930" s="18"/>
      <c r="G1930" s="18"/>
      <c r="H1930" s="104"/>
      <c r="I1930" s="18"/>
      <c r="J1930" s="29"/>
      <c r="K1930" s="29"/>
    </row>
    <row r="1931" spans="1:11" ht="25" customHeight="1" x14ac:dyDescent="0.3">
      <c r="A1931" s="11"/>
      <c r="B1931" s="1"/>
      <c r="C1931" s="18"/>
      <c r="D1931" s="18"/>
      <c r="E1931" s="1"/>
      <c r="F1931" s="18"/>
      <c r="G1931" s="18"/>
      <c r="H1931" s="104"/>
      <c r="I1931" s="18"/>
      <c r="J1931" s="29"/>
      <c r="K1931" s="29"/>
    </row>
    <row r="1932" spans="1:11" ht="25" customHeight="1" x14ac:dyDescent="0.3">
      <c r="A1932" s="11"/>
      <c r="B1932" s="1"/>
      <c r="C1932" s="18"/>
      <c r="D1932" s="18"/>
      <c r="E1932" s="1"/>
      <c r="F1932" s="18"/>
      <c r="G1932" s="18"/>
      <c r="H1932" s="104"/>
      <c r="I1932" s="18"/>
      <c r="J1932" s="29"/>
      <c r="K1932" s="29"/>
    </row>
    <row r="1933" spans="1:11" ht="25" customHeight="1" x14ac:dyDescent="0.3">
      <c r="A1933" s="11"/>
      <c r="B1933" s="1"/>
      <c r="C1933" s="18"/>
      <c r="D1933" s="18"/>
      <c r="E1933" s="1"/>
      <c r="F1933" s="18"/>
      <c r="G1933" s="18"/>
      <c r="H1933" s="104"/>
      <c r="I1933" s="18"/>
      <c r="J1933" s="29"/>
      <c r="K1933" s="29"/>
    </row>
    <row r="1934" spans="1:11" ht="25" customHeight="1" x14ac:dyDescent="0.3">
      <c r="A1934" s="11"/>
      <c r="B1934" s="1"/>
      <c r="C1934" s="18"/>
      <c r="D1934" s="18"/>
      <c r="E1934" s="1"/>
      <c r="F1934" s="18"/>
      <c r="G1934" s="18"/>
      <c r="H1934" s="104"/>
      <c r="I1934" s="18"/>
      <c r="J1934" s="29"/>
      <c r="K1934" s="29"/>
    </row>
    <row r="1935" spans="1:11" ht="25" customHeight="1" x14ac:dyDescent="0.3">
      <c r="A1935" s="11"/>
      <c r="B1935" s="1"/>
      <c r="C1935" s="18"/>
      <c r="D1935" s="18"/>
      <c r="E1935" s="1"/>
      <c r="F1935" s="18"/>
      <c r="G1935" s="18"/>
      <c r="H1935" s="104"/>
      <c r="I1935" s="18"/>
      <c r="J1935" s="29"/>
      <c r="K1935" s="29"/>
    </row>
    <row r="1936" spans="1:11" ht="25" customHeight="1" x14ac:dyDescent="0.3">
      <c r="A1936" s="11"/>
      <c r="B1936" s="1"/>
      <c r="C1936" s="18"/>
      <c r="D1936" s="18"/>
      <c r="E1936" s="1"/>
      <c r="F1936" s="18"/>
      <c r="G1936" s="18"/>
      <c r="H1936" s="104"/>
      <c r="I1936" s="18"/>
      <c r="J1936" s="29"/>
      <c r="K1936" s="29"/>
    </row>
    <row r="1937" spans="1:11" ht="25" customHeight="1" x14ac:dyDescent="0.3">
      <c r="A1937" s="11"/>
      <c r="B1937" s="1"/>
      <c r="C1937" s="18"/>
      <c r="D1937" s="18"/>
      <c r="E1937" s="1"/>
      <c r="F1937" s="18"/>
      <c r="G1937" s="18"/>
      <c r="H1937" s="104"/>
      <c r="I1937" s="18"/>
      <c r="J1937" s="29"/>
      <c r="K1937" s="29"/>
    </row>
    <row r="1938" spans="1:11" ht="25" customHeight="1" x14ac:dyDescent="0.3">
      <c r="A1938" s="11"/>
      <c r="B1938" s="1"/>
      <c r="C1938" s="18"/>
      <c r="D1938" s="18"/>
      <c r="E1938" s="1"/>
      <c r="F1938" s="18"/>
      <c r="G1938" s="18"/>
      <c r="H1938" s="104"/>
      <c r="I1938" s="18"/>
      <c r="J1938" s="29"/>
      <c r="K1938" s="29"/>
    </row>
    <row r="1939" spans="1:11" ht="25" customHeight="1" x14ac:dyDescent="0.3">
      <c r="A1939" s="11"/>
      <c r="B1939" s="1"/>
      <c r="C1939" s="18"/>
      <c r="D1939" s="18"/>
      <c r="E1939" s="1"/>
      <c r="F1939" s="18"/>
      <c r="G1939" s="18"/>
      <c r="H1939" s="104"/>
      <c r="I1939" s="18"/>
      <c r="J1939" s="29"/>
      <c r="K1939" s="29"/>
    </row>
    <row r="1940" spans="1:11" ht="25" customHeight="1" x14ac:dyDescent="0.3">
      <c r="A1940" s="11"/>
      <c r="B1940" s="1"/>
      <c r="C1940" s="18"/>
      <c r="D1940" s="18"/>
      <c r="E1940" s="1"/>
      <c r="F1940" s="18"/>
      <c r="G1940" s="18"/>
      <c r="H1940" s="104"/>
      <c r="I1940" s="18"/>
      <c r="J1940" s="29"/>
      <c r="K1940" s="29"/>
    </row>
    <row r="1941" spans="1:11" ht="25" customHeight="1" x14ac:dyDescent="0.3">
      <c r="A1941" s="11"/>
      <c r="B1941" s="1"/>
      <c r="C1941" s="18"/>
      <c r="D1941" s="18"/>
      <c r="E1941" s="1"/>
      <c r="F1941" s="18"/>
      <c r="G1941" s="18"/>
      <c r="H1941" s="104"/>
      <c r="I1941" s="18"/>
      <c r="J1941" s="29"/>
      <c r="K1941" s="29"/>
    </row>
    <row r="1942" spans="1:11" ht="25" customHeight="1" x14ac:dyDescent="0.3">
      <c r="A1942" s="11"/>
      <c r="B1942" s="1"/>
      <c r="C1942" s="18"/>
      <c r="D1942" s="18"/>
      <c r="E1942" s="1"/>
      <c r="F1942" s="18"/>
      <c r="G1942" s="18"/>
      <c r="H1942" s="104"/>
      <c r="I1942" s="18"/>
      <c r="J1942" s="29"/>
      <c r="K1942" s="29"/>
    </row>
    <row r="1943" spans="1:11" ht="25" customHeight="1" x14ac:dyDescent="0.3">
      <c r="A1943" s="11"/>
      <c r="B1943" s="1"/>
      <c r="C1943" s="18"/>
      <c r="D1943" s="18"/>
      <c r="E1943" s="1"/>
      <c r="F1943" s="18"/>
      <c r="G1943" s="18"/>
      <c r="H1943" s="104"/>
      <c r="I1943" s="18"/>
      <c r="J1943" s="29"/>
      <c r="K1943" s="29"/>
    </row>
    <row r="1944" spans="1:11" ht="25" customHeight="1" x14ac:dyDescent="0.3">
      <c r="A1944" s="11"/>
      <c r="B1944" s="1"/>
      <c r="C1944" s="18"/>
      <c r="D1944" s="18"/>
      <c r="E1944" s="1"/>
      <c r="F1944" s="18"/>
      <c r="G1944" s="18"/>
      <c r="H1944" s="104"/>
      <c r="I1944" s="18"/>
      <c r="J1944" s="29"/>
      <c r="K1944" s="29"/>
    </row>
    <row r="1945" spans="1:11" ht="25" customHeight="1" x14ac:dyDescent="0.3">
      <c r="A1945" s="11"/>
      <c r="B1945" s="1"/>
      <c r="C1945" s="18"/>
      <c r="D1945" s="18"/>
      <c r="E1945" s="1"/>
      <c r="F1945" s="18"/>
      <c r="G1945" s="18"/>
      <c r="H1945" s="104"/>
      <c r="I1945" s="18"/>
      <c r="J1945" s="29"/>
      <c r="K1945" s="29"/>
    </row>
    <row r="1946" spans="1:11" ht="25" customHeight="1" x14ac:dyDescent="0.3">
      <c r="A1946" s="11"/>
      <c r="B1946" s="1"/>
      <c r="C1946" s="18"/>
      <c r="D1946" s="18"/>
      <c r="E1946" s="1"/>
      <c r="F1946" s="18"/>
      <c r="G1946" s="18"/>
      <c r="H1946" s="104"/>
      <c r="I1946" s="18"/>
      <c r="J1946" s="29"/>
      <c r="K1946" s="29"/>
    </row>
    <row r="1947" spans="1:11" ht="25" customHeight="1" x14ac:dyDescent="0.3">
      <c r="A1947" s="11"/>
      <c r="B1947" s="1"/>
      <c r="C1947" s="18"/>
      <c r="D1947" s="18"/>
      <c r="E1947" s="1"/>
      <c r="F1947" s="18"/>
      <c r="G1947" s="18"/>
      <c r="H1947" s="104"/>
      <c r="I1947" s="18"/>
      <c r="J1947" s="29"/>
      <c r="K1947" s="29"/>
    </row>
    <row r="1948" spans="1:11" ht="25" customHeight="1" x14ac:dyDescent="0.3">
      <c r="A1948" s="11"/>
      <c r="B1948" s="1"/>
      <c r="C1948" s="18"/>
      <c r="D1948" s="18"/>
      <c r="E1948" s="1"/>
      <c r="F1948" s="18"/>
      <c r="G1948" s="18"/>
      <c r="H1948" s="104"/>
      <c r="I1948" s="18"/>
      <c r="J1948" s="29"/>
      <c r="K1948" s="29"/>
    </row>
    <row r="1949" spans="1:11" ht="25" customHeight="1" x14ac:dyDescent="0.3">
      <c r="A1949" s="11"/>
      <c r="B1949" s="1"/>
      <c r="C1949" s="18"/>
      <c r="D1949" s="18"/>
      <c r="E1949" s="1"/>
      <c r="F1949" s="18"/>
      <c r="G1949" s="18"/>
      <c r="H1949" s="104"/>
      <c r="I1949" s="18"/>
      <c r="J1949" s="29"/>
      <c r="K1949" s="29"/>
    </row>
    <row r="1950" spans="1:11" ht="25" customHeight="1" x14ac:dyDescent="0.3">
      <c r="A1950" s="11"/>
      <c r="B1950" s="1"/>
      <c r="C1950" s="18"/>
      <c r="D1950" s="18"/>
      <c r="E1950" s="1"/>
      <c r="F1950" s="18"/>
      <c r="G1950" s="18"/>
      <c r="H1950" s="104"/>
      <c r="I1950" s="18"/>
      <c r="J1950" s="29"/>
      <c r="K1950" s="29"/>
    </row>
    <row r="1951" spans="1:11" ht="25" customHeight="1" x14ac:dyDescent="0.3">
      <c r="A1951" s="11"/>
      <c r="B1951" s="1"/>
      <c r="C1951" s="18"/>
      <c r="D1951" s="18"/>
      <c r="E1951" s="1"/>
      <c r="F1951" s="18"/>
      <c r="G1951" s="18"/>
      <c r="H1951" s="104"/>
      <c r="I1951" s="18"/>
      <c r="J1951" s="29"/>
      <c r="K1951" s="29"/>
    </row>
    <row r="1952" spans="1:11" ht="25" customHeight="1" x14ac:dyDescent="0.3">
      <c r="A1952" s="11"/>
      <c r="B1952" s="1"/>
      <c r="C1952" s="18"/>
      <c r="D1952" s="18"/>
      <c r="E1952" s="1"/>
      <c r="F1952" s="18"/>
      <c r="G1952" s="18"/>
      <c r="H1952" s="104"/>
      <c r="I1952" s="18"/>
      <c r="J1952" s="29"/>
      <c r="K1952" s="29"/>
    </row>
    <row r="1953" spans="1:11" ht="25" customHeight="1" x14ac:dyDescent="0.3">
      <c r="A1953" s="11"/>
      <c r="B1953" s="1"/>
      <c r="C1953" s="18"/>
      <c r="D1953" s="18"/>
      <c r="E1953" s="1"/>
      <c r="F1953" s="18"/>
      <c r="G1953" s="18"/>
      <c r="H1953" s="104"/>
      <c r="I1953" s="18"/>
      <c r="J1953" s="29"/>
      <c r="K1953" s="29"/>
    </row>
    <row r="1954" spans="1:11" ht="25" customHeight="1" x14ac:dyDescent="0.3">
      <c r="A1954" s="11"/>
      <c r="B1954" s="1"/>
      <c r="C1954" s="18"/>
      <c r="D1954" s="18"/>
      <c r="E1954" s="1"/>
      <c r="F1954" s="18"/>
      <c r="G1954" s="18"/>
      <c r="H1954" s="104"/>
      <c r="I1954" s="18"/>
      <c r="J1954" s="29"/>
      <c r="K1954" s="29"/>
    </row>
    <row r="1955" spans="1:11" ht="25" customHeight="1" x14ac:dyDescent="0.3">
      <c r="A1955" s="11"/>
      <c r="B1955" s="1"/>
      <c r="C1955" s="18"/>
      <c r="D1955" s="18"/>
      <c r="E1955" s="1"/>
      <c r="F1955" s="18"/>
      <c r="G1955" s="18"/>
      <c r="H1955" s="104"/>
      <c r="I1955" s="18"/>
      <c r="J1955" s="29"/>
      <c r="K1955" s="29"/>
    </row>
    <row r="1956" spans="1:11" ht="25" customHeight="1" x14ac:dyDescent="0.3">
      <c r="A1956" s="11"/>
      <c r="B1956" s="1"/>
      <c r="C1956" s="18"/>
      <c r="D1956" s="18"/>
      <c r="E1956" s="1"/>
      <c r="F1956" s="18"/>
      <c r="G1956" s="18"/>
      <c r="H1956" s="104"/>
      <c r="I1956" s="18"/>
      <c r="J1956" s="29"/>
      <c r="K1956" s="29"/>
    </row>
    <row r="1957" spans="1:11" ht="25" customHeight="1" x14ac:dyDescent="0.3">
      <c r="A1957" s="11"/>
      <c r="B1957" s="1"/>
      <c r="C1957" s="18"/>
      <c r="D1957" s="18"/>
      <c r="E1957" s="1"/>
      <c r="F1957" s="18"/>
      <c r="G1957" s="18"/>
      <c r="H1957" s="104"/>
      <c r="I1957" s="18"/>
      <c r="J1957" s="29"/>
      <c r="K1957" s="29"/>
    </row>
    <row r="1958" spans="1:11" ht="25" customHeight="1" x14ac:dyDescent="0.3">
      <c r="A1958" s="11"/>
      <c r="B1958" s="1"/>
      <c r="C1958" s="18"/>
      <c r="D1958" s="18"/>
      <c r="E1958" s="1"/>
      <c r="F1958" s="18"/>
      <c r="G1958" s="18"/>
      <c r="H1958" s="104"/>
      <c r="I1958" s="18"/>
      <c r="J1958" s="29"/>
      <c r="K1958" s="29"/>
    </row>
    <row r="1959" spans="1:11" ht="25" customHeight="1" x14ac:dyDescent="0.3">
      <c r="A1959" s="11"/>
      <c r="B1959" s="1"/>
      <c r="C1959" s="18"/>
      <c r="D1959" s="18"/>
      <c r="E1959" s="1"/>
      <c r="F1959" s="18"/>
      <c r="G1959" s="18"/>
      <c r="H1959" s="104"/>
      <c r="I1959" s="18"/>
      <c r="J1959" s="29"/>
      <c r="K1959" s="29"/>
    </row>
    <row r="1960" spans="1:11" ht="25" customHeight="1" x14ac:dyDescent="0.3">
      <c r="A1960" s="11"/>
      <c r="B1960" s="1"/>
      <c r="C1960" s="18"/>
      <c r="D1960" s="18"/>
      <c r="E1960" s="1"/>
      <c r="F1960" s="18"/>
      <c r="G1960" s="18"/>
      <c r="H1960" s="104"/>
      <c r="I1960" s="18"/>
      <c r="J1960" s="29"/>
      <c r="K1960" s="29"/>
    </row>
    <row r="1961" spans="1:11" ht="25" customHeight="1" x14ac:dyDescent="0.3">
      <c r="A1961" s="11"/>
      <c r="B1961" s="1"/>
      <c r="C1961" s="18"/>
      <c r="D1961" s="18"/>
      <c r="E1961" s="1"/>
      <c r="F1961" s="18"/>
      <c r="G1961" s="18"/>
      <c r="H1961" s="104"/>
      <c r="I1961" s="18"/>
      <c r="J1961" s="29"/>
      <c r="K1961" s="29"/>
    </row>
    <row r="1962" spans="1:11" ht="25" customHeight="1" x14ac:dyDescent="0.3">
      <c r="A1962" s="11"/>
      <c r="B1962" s="1"/>
      <c r="C1962" s="18"/>
      <c r="D1962" s="18"/>
      <c r="E1962" s="1"/>
      <c r="F1962" s="18"/>
      <c r="G1962" s="18"/>
      <c r="H1962" s="104"/>
      <c r="I1962" s="18"/>
      <c r="J1962" s="29"/>
      <c r="K1962" s="29"/>
    </row>
    <row r="1963" spans="1:11" ht="25" customHeight="1" x14ac:dyDescent="0.3">
      <c r="A1963" s="11"/>
      <c r="B1963" s="1"/>
      <c r="C1963" s="18"/>
      <c r="D1963" s="18"/>
      <c r="E1963" s="1"/>
      <c r="F1963" s="18"/>
      <c r="G1963" s="18"/>
      <c r="H1963" s="104"/>
      <c r="I1963" s="18"/>
      <c r="J1963" s="29"/>
      <c r="K1963" s="29"/>
    </row>
    <row r="1964" spans="1:11" ht="25" customHeight="1" x14ac:dyDescent="0.3">
      <c r="A1964" s="11"/>
      <c r="B1964" s="1"/>
      <c r="C1964" s="18"/>
      <c r="D1964" s="18"/>
      <c r="E1964" s="1"/>
      <c r="F1964" s="18"/>
      <c r="G1964" s="18"/>
      <c r="H1964" s="104"/>
      <c r="I1964" s="18"/>
      <c r="J1964" s="29"/>
      <c r="K1964" s="29"/>
    </row>
    <row r="1965" spans="1:11" ht="25" customHeight="1" x14ac:dyDescent="0.3">
      <c r="A1965" s="11"/>
      <c r="B1965" s="1"/>
      <c r="C1965" s="18"/>
      <c r="D1965" s="18"/>
      <c r="E1965" s="1"/>
      <c r="F1965" s="18"/>
      <c r="G1965" s="18"/>
      <c r="H1965" s="104"/>
      <c r="I1965" s="18"/>
      <c r="J1965" s="29"/>
      <c r="K1965" s="29"/>
    </row>
    <row r="1966" spans="1:11" ht="25" customHeight="1" x14ac:dyDescent="0.3">
      <c r="A1966" s="11"/>
      <c r="B1966" s="1"/>
      <c r="C1966" s="18"/>
      <c r="D1966" s="18"/>
      <c r="E1966" s="1"/>
      <c r="F1966" s="18"/>
      <c r="G1966" s="18"/>
      <c r="H1966" s="104"/>
      <c r="I1966" s="18"/>
      <c r="J1966" s="29"/>
      <c r="K1966" s="29"/>
    </row>
    <row r="1967" spans="1:11" ht="25" customHeight="1" x14ac:dyDescent="0.3">
      <c r="A1967" s="11"/>
      <c r="B1967" s="1"/>
      <c r="C1967" s="18"/>
      <c r="D1967" s="18"/>
      <c r="E1967" s="1"/>
      <c r="F1967" s="18"/>
      <c r="G1967" s="18"/>
      <c r="H1967" s="104"/>
      <c r="I1967" s="18"/>
      <c r="J1967" s="29"/>
      <c r="K1967" s="29"/>
    </row>
    <row r="1968" spans="1:11" ht="25" customHeight="1" x14ac:dyDescent="0.3">
      <c r="A1968" s="11"/>
      <c r="B1968" s="1"/>
      <c r="C1968" s="18"/>
      <c r="D1968" s="18"/>
      <c r="E1968" s="1"/>
      <c r="F1968" s="18"/>
      <c r="G1968" s="18"/>
      <c r="H1968" s="104"/>
      <c r="I1968" s="18"/>
      <c r="J1968" s="29"/>
      <c r="K1968" s="29"/>
    </row>
    <row r="1969" spans="1:11" ht="25" customHeight="1" x14ac:dyDescent="0.3">
      <c r="A1969" s="11"/>
      <c r="B1969" s="1"/>
      <c r="C1969" s="18"/>
      <c r="D1969" s="18"/>
      <c r="E1969" s="1"/>
      <c r="F1969" s="18"/>
      <c r="G1969" s="18"/>
      <c r="H1969" s="104"/>
      <c r="I1969" s="18"/>
      <c r="J1969" s="29"/>
      <c r="K1969" s="29"/>
    </row>
    <row r="1970" spans="1:11" ht="25" customHeight="1" x14ac:dyDescent="0.3">
      <c r="A1970" s="11"/>
      <c r="B1970" s="1"/>
      <c r="C1970" s="18"/>
      <c r="D1970" s="18"/>
      <c r="E1970" s="1"/>
      <c r="F1970" s="18"/>
      <c r="G1970" s="18"/>
      <c r="H1970" s="104"/>
      <c r="I1970" s="18"/>
      <c r="J1970" s="29"/>
      <c r="K1970" s="29"/>
    </row>
    <row r="1971" spans="1:11" ht="25" customHeight="1" x14ac:dyDescent="0.3">
      <c r="A1971" s="11"/>
      <c r="B1971" s="1"/>
      <c r="C1971" s="18"/>
      <c r="D1971" s="18"/>
      <c r="E1971" s="1"/>
      <c r="F1971" s="18"/>
      <c r="G1971" s="18"/>
      <c r="H1971" s="104"/>
      <c r="I1971" s="18"/>
      <c r="J1971" s="29"/>
      <c r="K1971" s="29"/>
    </row>
    <row r="1972" spans="1:11" ht="25" customHeight="1" x14ac:dyDescent="0.3">
      <c r="A1972" s="11"/>
      <c r="B1972" s="1"/>
      <c r="C1972" s="18"/>
      <c r="D1972" s="18"/>
      <c r="E1972" s="1"/>
      <c r="F1972" s="18"/>
      <c r="G1972" s="18"/>
      <c r="H1972" s="104"/>
      <c r="I1972" s="18"/>
      <c r="J1972" s="29"/>
      <c r="K1972" s="29"/>
    </row>
    <row r="1973" spans="1:11" ht="25" customHeight="1" x14ac:dyDescent="0.3">
      <c r="A1973" s="11"/>
      <c r="B1973" s="1"/>
      <c r="C1973" s="18"/>
      <c r="D1973" s="18"/>
      <c r="E1973" s="1"/>
      <c r="F1973" s="18"/>
      <c r="G1973" s="18"/>
      <c r="H1973" s="104"/>
      <c r="I1973" s="18"/>
      <c r="J1973" s="29"/>
      <c r="K1973" s="29"/>
    </row>
    <row r="1974" spans="1:11" ht="25" customHeight="1" x14ac:dyDescent="0.3">
      <c r="A1974" s="11"/>
      <c r="B1974" s="1"/>
      <c r="C1974" s="18"/>
      <c r="D1974" s="18"/>
      <c r="E1974" s="1"/>
      <c r="F1974" s="18"/>
      <c r="G1974" s="18"/>
      <c r="H1974" s="104"/>
      <c r="I1974" s="18"/>
      <c r="J1974" s="29"/>
      <c r="K1974" s="29"/>
    </row>
    <row r="1975" spans="1:11" ht="25" customHeight="1" x14ac:dyDescent="0.3">
      <c r="A1975" s="11"/>
      <c r="B1975" s="1"/>
      <c r="C1975" s="18"/>
      <c r="D1975" s="18"/>
      <c r="E1975" s="1"/>
      <c r="F1975" s="18"/>
      <c r="G1975" s="18"/>
      <c r="H1975" s="104"/>
      <c r="I1975" s="18"/>
      <c r="J1975" s="29"/>
      <c r="K1975" s="29"/>
    </row>
    <row r="1976" spans="1:11" ht="25" customHeight="1" x14ac:dyDescent="0.3">
      <c r="A1976" s="11"/>
      <c r="B1976" s="1"/>
      <c r="C1976" s="18"/>
      <c r="D1976" s="18"/>
      <c r="E1976" s="1"/>
      <c r="F1976" s="18"/>
      <c r="G1976" s="18"/>
      <c r="H1976" s="104"/>
      <c r="I1976" s="18"/>
      <c r="J1976" s="29"/>
      <c r="K1976" s="29"/>
    </row>
    <row r="1977" spans="1:11" ht="25" customHeight="1" x14ac:dyDescent="0.3">
      <c r="A1977" s="11"/>
      <c r="B1977" s="1"/>
      <c r="C1977" s="18"/>
      <c r="D1977" s="18"/>
      <c r="E1977" s="1"/>
      <c r="F1977" s="18"/>
      <c r="G1977" s="18"/>
      <c r="H1977" s="104"/>
      <c r="I1977" s="18"/>
      <c r="J1977" s="29"/>
      <c r="K1977" s="29"/>
    </row>
    <row r="1978" spans="1:11" ht="25" customHeight="1" x14ac:dyDescent="0.3">
      <c r="A1978" s="11"/>
      <c r="B1978" s="1"/>
      <c r="C1978" s="18"/>
      <c r="D1978" s="18"/>
      <c r="E1978" s="1"/>
      <c r="F1978" s="18"/>
      <c r="G1978" s="18"/>
      <c r="H1978" s="104"/>
      <c r="I1978" s="18"/>
      <c r="J1978" s="29"/>
      <c r="K1978" s="29"/>
    </row>
    <row r="1979" spans="1:11" ht="25" customHeight="1" x14ac:dyDescent="0.3">
      <c r="A1979" s="11"/>
      <c r="B1979" s="1"/>
      <c r="C1979" s="18"/>
      <c r="D1979" s="18"/>
      <c r="E1979" s="1"/>
      <c r="F1979" s="18"/>
      <c r="G1979" s="18"/>
      <c r="H1979" s="104"/>
      <c r="I1979" s="18"/>
      <c r="J1979" s="29"/>
      <c r="K1979" s="29"/>
    </row>
    <row r="1980" spans="1:11" ht="25" customHeight="1" x14ac:dyDescent="0.3">
      <c r="A1980" s="11"/>
      <c r="B1980" s="1"/>
      <c r="C1980" s="18"/>
      <c r="D1980" s="18"/>
      <c r="E1980" s="1"/>
      <c r="F1980" s="18"/>
      <c r="G1980" s="18"/>
      <c r="H1980" s="104"/>
      <c r="I1980" s="18"/>
      <c r="J1980" s="29"/>
      <c r="K1980" s="29"/>
    </row>
    <row r="1981" spans="1:11" ht="25" customHeight="1" x14ac:dyDescent="0.3">
      <c r="A1981" s="11"/>
      <c r="B1981" s="1"/>
      <c r="C1981" s="18"/>
      <c r="D1981" s="18"/>
      <c r="E1981" s="1"/>
      <c r="F1981" s="18"/>
      <c r="G1981" s="18"/>
      <c r="H1981" s="104"/>
      <c r="I1981" s="18"/>
      <c r="J1981" s="29"/>
      <c r="K1981" s="29"/>
    </row>
    <row r="1982" spans="1:11" ht="25" customHeight="1" x14ac:dyDescent="0.3">
      <c r="A1982" s="11"/>
      <c r="B1982" s="1"/>
      <c r="C1982" s="18"/>
      <c r="D1982" s="18"/>
      <c r="E1982" s="1"/>
      <c r="F1982" s="18"/>
      <c r="G1982" s="18"/>
      <c r="H1982" s="104"/>
      <c r="I1982" s="18"/>
      <c r="J1982" s="29"/>
      <c r="K1982" s="29"/>
    </row>
    <row r="1983" spans="1:11" ht="25" customHeight="1" x14ac:dyDescent="0.3">
      <c r="A1983" s="11"/>
      <c r="B1983" s="1"/>
      <c r="C1983" s="18"/>
      <c r="D1983" s="18"/>
      <c r="E1983" s="1"/>
      <c r="F1983" s="18"/>
      <c r="G1983" s="18"/>
      <c r="H1983" s="104"/>
      <c r="I1983" s="18"/>
      <c r="J1983" s="29"/>
      <c r="K1983" s="29"/>
    </row>
    <row r="1984" spans="1:11" ht="25" customHeight="1" x14ac:dyDescent="0.3">
      <c r="A1984" s="11"/>
      <c r="B1984" s="1"/>
      <c r="C1984" s="18"/>
      <c r="D1984" s="18"/>
      <c r="E1984" s="1"/>
      <c r="F1984" s="18"/>
      <c r="G1984" s="18"/>
      <c r="H1984" s="104"/>
      <c r="I1984" s="18"/>
      <c r="J1984" s="29"/>
      <c r="K1984" s="29"/>
    </row>
    <row r="1985" spans="1:11" ht="25" customHeight="1" x14ac:dyDescent="0.3">
      <c r="A1985" s="11"/>
      <c r="B1985" s="1"/>
      <c r="C1985" s="18"/>
      <c r="D1985" s="18"/>
      <c r="E1985" s="1"/>
      <c r="F1985" s="18"/>
      <c r="G1985" s="18"/>
      <c r="H1985" s="104"/>
      <c r="I1985" s="18"/>
      <c r="J1985" s="29"/>
      <c r="K1985" s="29"/>
    </row>
    <row r="1986" spans="1:11" ht="25" customHeight="1" x14ac:dyDescent="0.3">
      <c r="A1986" s="11"/>
      <c r="B1986" s="1"/>
      <c r="C1986" s="18"/>
      <c r="D1986" s="18"/>
      <c r="E1986" s="1"/>
      <c r="F1986" s="18"/>
      <c r="G1986" s="18"/>
      <c r="H1986" s="104"/>
      <c r="I1986" s="18"/>
      <c r="J1986" s="29"/>
      <c r="K1986" s="29"/>
    </row>
    <row r="1987" spans="1:11" ht="25" customHeight="1" x14ac:dyDescent="0.3">
      <c r="A1987" s="11"/>
      <c r="B1987" s="1"/>
      <c r="C1987" s="18"/>
      <c r="D1987" s="18"/>
      <c r="E1987" s="1"/>
      <c r="F1987" s="18"/>
      <c r="G1987" s="18"/>
      <c r="H1987" s="104"/>
      <c r="I1987" s="18"/>
      <c r="J1987" s="29"/>
      <c r="K1987" s="29"/>
    </row>
    <row r="1988" spans="1:11" ht="25" customHeight="1" x14ac:dyDescent="0.3">
      <c r="A1988" s="11"/>
      <c r="B1988" s="1"/>
      <c r="C1988" s="18"/>
      <c r="D1988" s="18"/>
      <c r="E1988" s="1"/>
      <c r="F1988" s="18"/>
      <c r="G1988" s="18"/>
      <c r="H1988" s="104"/>
      <c r="I1988" s="18"/>
      <c r="J1988" s="29"/>
      <c r="K1988" s="29"/>
    </row>
    <row r="1989" spans="1:11" ht="25" customHeight="1" x14ac:dyDescent="0.3">
      <c r="A1989" s="11"/>
      <c r="B1989" s="1"/>
      <c r="C1989" s="18"/>
      <c r="D1989" s="18"/>
      <c r="E1989" s="1"/>
      <c r="F1989" s="18"/>
      <c r="G1989" s="18"/>
      <c r="H1989" s="104"/>
      <c r="I1989" s="18"/>
      <c r="J1989" s="29"/>
      <c r="K1989" s="29"/>
    </row>
    <row r="1990" spans="1:11" ht="25" customHeight="1" x14ac:dyDescent="0.3">
      <c r="A1990" s="11"/>
      <c r="B1990" s="1"/>
      <c r="C1990" s="18"/>
      <c r="D1990" s="18"/>
      <c r="E1990" s="1"/>
      <c r="F1990" s="18"/>
      <c r="G1990" s="18"/>
      <c r="H1990" s="104"/>
      <c r="I1990" s="18"/>
      <c r="J1990" s="29"/>
      <c r="K1990" s="29"/>
    </row>
    <row r="1991" spans="1:11" ht="25" customHeight="1" x14ac:dyDescent="0.3">
      <c r="A1991" s="11"/>
      <c r="B1991" s="1"/>
      <c r="C1991" s="18"/>
      <c r="D1991" s="18"/>
      <c r="E1991" s="1"/>
      <c r="F1991" s="18"/>
      <c r="G1991" s="18"/>
      <c r="H1991" s="104"/>
      <c r="I1991" s="18"/>
      <c r="J1991" s="29"/>
      <c r="K1991" s="29"/>
    </row>
    <row r="1992" spans="1:11" ht="25" customHeight="1" x14ac:dyDescent="0.3">
      <c r="A1992" s="11"/>
      <c r="B1992" s="1"/>
      <c r="C1992" s="18"/>
      <c r="D1992" s="18"/>
      <c r="E1992" s="1"/>
      <c r="F1992" s="18"/>
      <c r="G1992" s="18"/>
      <c r="H1992" s="104"/>
      <c r="I1992" s="18"/>
      <c r="J1992" s="29"/>
      <c r="K1992" s="29"/>
    </row>
    <row r="1993" spans="1:11" ht="25" customHeight="1" x14ac:dyDescent="0.3">
      <c r="A1993" s="11"/>
      <c r="B1993" s="1"/>
      <c r="C1993" s="18"/>
      <c r="D1993" s="18"/>
      <c r="E1993" s="1"/>
      <c r="F1993" s="18"/>
      <c r="G1993" s="18"/>
      <c r="H1993" s="104"/>
      <c r="I1993" s="18"/>
      <c r="J1993" s="29"/>
      <c r="K1993" s="29"/>
    </row>
    <row r="1994" spans="1:11" ht="25" customHeight="1" x14ac:dyDescent="0.3">
      <c r="A1994" s="11"/>
      <c r="B1994" s="1"/>
      <c r="C1994" s="18"/>
      <c r="D1994" s="18"/>
      <c r="E1994" s="1"/>
      <c r="F1994" s="18"/>
      <c r="G1994" s="18"/>
      <c r="H1994" s="104"/>
      <c r="I1994" s="18"/>
      <c r="J1994" s="29"/>
      <c r="K1994" s="29"/>
    </row>
    <row r="1995" spans="1:11" ht="25" customHeight="1" x14ac:dyDescent="0.3">
      <c r="A1995" s="11"/>
      <c r="B1995" s="1"/>
      <c r="C1995" s="18"/>
      <c r="D1995" s="18"/>
      <c r="E1995" s="1"/>
      <c r="F1995" s="18"/>
      <c r="G1995" s="18"/>
      <c r="H1995" s="104"/>
      <c r="I1995" s="18"/>
      <c r="J1995" s="29"/>
      <c r="K1995" s="29"/>
    </row>
    <row r="1996" spans="1:11" ht="25" customHeight="1" x14ac:dyDescent="0.3">
      <c r="A1996" s="11"/>
      <c r="B1996" s="1"/>
      <c r="C1996" s="18"/>
      <c r="D1996" s="18"/>
      <c r="E1996" s="1"/>
      <c r="F1996" s="18"/>
      <c r="G1996" s="18"/>
      <c r="H1996" s="104"/>
      <c r="I1996" s="18"/>
      <c r="J1996" s="29"/>
      <c r="K1996" s="29"/>
    </row>
    <row r="1997" spans="1:11" ht="25" customHeight="1" x14ac:dyDescent="0.3">
      <c r="A1997" s="11"/>
      <c r="B1997" s="1"/>
      <c r="C1997" s="18"/>
      <c r="D1997" s="18"/>
      <c r="E1997" s="1"/>
      <c r="F1997" s="18"/>
      <c r="G1997" s="18"/>
      <c r="H1997" s="104"/>
      <c r="I1997" s="18"/>
      <c r="J1997" s="29"/>
      <c r="K1997" s="29"/>
    </row>
    <row r="1998" spans="1:11" ht="25" customHeight="1" x14ac:dyDescent="0.3">
      <c r="A1998" s="11"/>
      <c r="B1998" s="1"/>
      <c r="C1998" s="18"/>
      <c r="D1998" s="18"/>
      <c r="E1998" s="1"/>
      <c r="F1998" s="18"/>
      <c r="G1998" s="18"/>
      <c r="H1998" s="104"/>
      <c r="I1998" s="18"/>
      <c r="J1998" s="29"/>
      <c r="K1998" s="29"/>
    </row>
    <row r="1999" spans="1:11" ht="25" customHeight="1" x14ac:dyDescent="0.3">
      <c r="A1999" s="11"/>
      <c r="B1999" s="1"/>
      <c r="C1999" s="18"/>
      <c r="D1999" s="18"/>
      <c r="E1999" s="1"/>
      <c r="F1999" s="18"/>
      <c r="G1999" s="18"/>
      <c r="H1999" s="104"/>
      <c r="I1999" s="18"/>
      <c r="J1999" s="29"/>
      <c r="K1999" s="29"/>
    </row>
    <row r="2000" spans="1:11" ht="25" customHeight="1" x14ac:dyDescent="0.3">
      <c r="A2000" s="11"/>
      <c r="B2000" s="1"/>
      <c r="C2000" s="18"/>
      <c r="D2000" s="18"/>
      <c r="E2000" s="1"/>
      <c r="F2000" s="18"/>
      <c r="G2000" s="18"/>
      <c r="H2000" s="104"/>
      <c r="I2000" s="18"/>
      <c r="J2000" s="29"/>
      <c r="K2000" s="29"/>
    </row>
    <row r="2001" spans="1:11" hidden="1" x14ac:dyDescent="0.3">
      <c r="A2001" s="11"/>
      <c r="B2001" s="11"/>
      <c r="C2001" s="1"/>
      <c r="D2001" s="18"/>
      <c r="E2001" s="11"/>
      <c r="F2001" s="18"/>
      <c r="G2001" s="18"/>
      <c r="H2001" s="18"/>
      <c r="I2001" s="18"/>
      <c r="J2001" s="18"/>
      <c r="K2001" s="19"/>
    </row>
  </sheetData>
  <sheetProtection algorithmName="SHA-512" hashValue="f5EHuASJHcEiYbkA1bJttffGZi0x/1Lk7Bn28FXNzXG2uNPe9ZEuBOElh3vfgsKzsbhDYOMmj6acKaN+tt2tZQ==" saltValue="EH206zkb963xw+usf55suA==" spinCount="100000" sheet="1" sort="0" autoFilter="0"/>
  <protectedRanges>
    <protectedRange sqref="E4:K2000 A4:A2000 H3:K3 E3:F3 A2001:K2001 B3:D2000" name="Rango1"/>
    <protectedRange sqref="A3" name="Rango1_2"/>
  </protectedRanges>
  <dataConsolidate/>
  <customSheetViews>
    <customSheetView guid="{1D29C336-09AA-4690-9774-047477165BBA}" hiddenRows="1" hiddenColumns="1">
      <pane ySplit="2" topLeftCell="A3" activePane="bottomLeft" state="frozen"/>
      <selection pane="bottomLeft" activeCell="E6" sqref="E6"/>
      <pageMargins left="0.19685039370078741" right="0.19685039370078741" top="0.78740157480314965" bottom="0.98425196850393704" header="0" footer="0"/>
      <printOptions horizontalCentered="1" verticalCentered="1"/>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customSheetView>
  </customSheetViews>
  <mergeCells count="1638">
    <mergeCell ref="XDW1:XEF1"/>
    <mergeCell ref="XEG1:XEP1"/>
    <mergeCell ref="XEQ1:XEZ1"/>
    <mergeCell ref="XFA1:XFD1"/>
    <mergeCell ref="XBY1:XCH1"/>
    <mergeCell ref="XCI1:XCR1"/>
    <mergeCell ref="XCS1:XDB1"/>
    <mergeCell ref="XDC1:XDL1"/>
    <mergeCell ref="XDM1:XDV1"/>
    <mergeCell ref="XAA1:XAJ1"/>
    <mergeCell ref="XAK1:XAT1"/>
    <mergeCell ref="XAU1:XBD1"/>
    <mergeCell ref="XBE1:XBN1"/>
    <mergeCell ref="XBO1:XBX1"/>
    <mergeCell ref="WYC1:WYL1"/>
    <mergeCell ref="WYM1:WYV1"/>
    <mergeCell ref="WYW1:WZF1"/>
    <mergeCell ref="WZG1:WZP1"/>
    <mergeCell ref="WZQ1:WZZ1"/>
    <mergeCell ref="WWE1:WWN1"/>
    <mergeCell ref="WWO1:WWX1"/>
    <mergeCell ref="WWY1:WXH1"/>
    <mergeCell ref="WXI1:WXR1"/>
    <mergeCell ref="WXS1:WYB1"/>
    <mergeCell ref="WUG1:WUP1"/>
    <mergeCell ref="WUQ1:WUZ1"/>
    <mergeCell ref="WVA1:WVJ1"/>
    <mergeCell ref="WVK1:WVT1"/>
    <mergeCell ref="WVU1:WWD1"/>
    <mergeCell ref="WSI1:WSR1"/>
    <mergeCell ref="WSS1:WTB1"/>
    <mergeCell ref="WTC1:WTL1"/>
    <mergeCell ref="WTM1:WTV1"/>
    <mergeCell ref="WTW1:WUF1"/>
    <mergeCell ref="WQK1:WQT1"/>
    <mergeCell ref="WQU1:WRD1"/>
    <mergeCell ref="WRE1:WRN1"/>
    <mergeCell ref="WRO1:WRX1"/>
    <mergeCell ref="WRY1:WSH1"/>
    <mergeCell ref="WOM1:WOV1"/>
    <mergeCell ref="WOW1:WPF1"/>
    <mergeCell ref="WPG1:WPP1"/>
    <mergeCell ref="WPQ1:WPZ1"/>
    <mergeCell ref="WQA1:WQJ1"/>
    <mergeCell ref="WMO1:WMX1"/>
    <mergeCell ref="WMY1:WNH1"/>
    <mergeCell ref="WNI1:WNR1"/>
    <mergeCell ref="WNS1:WOB1"/>
    <mergeCell ref="WOC1:WOL1"/>
    <mergeCell ref="WKQ1:WKZ1"/>
    <mergeCell ref="WLA1:WLJ1"/>
    <mergeCell ref="WLK1:WLT1"/>
    <mergeCell ref="WLU1:WMD1"/>
    <mergeCell ref="WME1:WMN1"/>
    <mergeCell ref="WIS1:WJB1"/>
    <mergeCell ref="WJC1:WJL1"/>
    <mergeCell ref="WJM1:WJV1"/>
    <mergeCell ref="WJW1:WKF1"/>
    <mergeCell ref="WKG1:WKP1"/>
    <mergeCell ref="WGU1:WHD1"/>
    <mergeCell ref="WHE1:WHN1"/>
    <mergeCell ref="WHO1:WHX1"/>
    <mergeCell ref="WHY1:WIH1"/>
    <mergeCell ref="WII1:WIR1"/>
    <mergeCell ref="WEW1:WFF1"/>
    <mergeCell ref="WFG1:WFP1"/>
    <mergeCell ref="WFQ1:WFZ1"/>
    <mergeCell ref="WGA1:WGJ1"/>
    <mergeCell ref="WGK1:WGT1"/>
    <mergeCell ref="WCY1:WDH1"/>
    <mergeCell ref="WDI1:WDR1"/>
    <mergeCell ref="WDS1:WEB1"/>
    <mergeCell ref="WEC1:WEL1"/>
    <mergeCell ref="WEM1:WEV1"/>
    <mergeCell ref="WBA1:WBJ1"/>
    <mergeCell ref="WBK1:WBT1"/>
    <mergeCell ref="WBU1:WCD1"/>
    <mergeCell ref="WCE1:WCN1"/>
    <mergeCell ref="WCO1:WCX1"/>
    <mergeCell ref="VZC1:VZL1"/>
    <mergeCell ref="VZM1:VZV1"/>
    <mergeCell ref="VZW1:WAF1"/>
    <mergeCell ref="WAG1:WAP1"/>
    <mergeCell ref="WAQ1:WAZ1"/>
    <mergeCell ref="VXE1:VXN1"/>
    <mergeCell ref="VXO1:VXX1"/>
    <mergeCell ref="VXY1:VYH1"/>
    <mergeCell ref="VYI1:VYR1"/>
    <mergeCell ref="VYS1:VZB1"/>
    <mergeCell ref="VVG1:VVP1"/>
    <mergeCell ref="VVQ1:VVZ1"/>
    <mergeCell ref="VWA1:VWJ1"/>
    <mergeCell ref="VWK1:VWT1"/>
    <mergeCell ref="VWU1:VXD1"/>
    <mergeCell ref="VTI1:VTR1"/>
    <mergeCell ref="VTS1:VUB1"/>
    <mergeCell ref="VUC1:VUL1"/>
    <mergeCell ref="VUM1:VUV1"/>
    <mergeCell ref="VUW1:VVF1"/>
    <mergeCell ref="VRK1:VRT1"/>
    <mergeCell ref="VRU1:VSD1"/>
    <mergeCell ref="VSE1:VSN1"/>
    <mergeCell ref="VSO1:VSX1"/>
    <mergeCell ref="VSY1:VTH1"/>
    <mergeCell ref="VPM1:VPV1"/>
    <mergeCell ref="VPW1:VQF1"/>
    <mergeCell ref="VQG1:VQP1"/>
    <mergeCell ref="VQQ1:VQZ1"/>
    <mergeCell ref="VRA1:VRJ1"/>
    <mergeCell ref="VNO1:VNX1"/>
    <mergeCell ref="VNY1:VOH1"/>
    <mergeCell ref="VOI1:VOR1"/>
    <mergeCell ref="VOS1:VPB1"/>
    <mergeCell ref="VPC1:VPL1"/>
    <mergeCell ref="VLQ1:VLZ1"/>
    <mergeCell ref="VMA1:VMJ1"/>
    <mergeCell ref="VMK1:VMT1"/>
    <mergeCell ref="VMU1:VND1"/>
    <mergeCell ref="VNE1:VNN1"/>
    <mergeCell ref="VJS1:VKB1"/>
    <mergeCell ref="VKC1:VKL1"/>
    <mergeCell ref="VKM1:VKV1"/>
    <mergeCell ref="VKW1:VLF1"/>
    <mergeCell ref="VLG1:VLP1"/>
    <mergeCell ref="VHU1:VID1"/>
    <mergeCell ref="VIE1:VIN1"/>
    <mergeCell ref="VIO1:VIX1"/>
    <mergeCell ref="VIY1:VJH1"/>
    <mergeCell ref="VJI1:VJR1"/>
    <mergeCell ref="VFW1:VGF1"/>
    <mergeCell ref="VGG1:VGP1"/>
    <mergeCell ref="VGQ1:VGZ1"/>
    <mergeCell ref="VHA1:VHJ1"/>
    <mergeCell ref="VHK1:VHT1"/>
    <mergeCell ref="VDY1:VEH1"/>
    <mergeCell ref="VEI1:VER1"/>
    <mergeCell ref="VES1:VFB1"/>
    <mergeCell ref="VFC1:VFL1"/>
    <mergeCell ref="VFM1:VFV1"/>
    <mergeCell ref="VCA1:VCJ1"/>
    <mergeCell ref="VCK1:VCT1"/>
    <mergeCell ref="VCU1:VDD1"/>
    <mergeCell ref="VDE1:VDN1"/>
    <mergeCell ref="VDO1:VDX1"/>
    <mergeCell ref="VAC1:VAL1"/>
    <mergeCell ref="VAM1:VAV1"/>
    <mergeCell ref="VAW1:VBF1"/>
    <mergeCell ref="VBG1:VBP1"/>
    <mergeCell ref="VBQ1:VBZ1"/>
    <mergeCell ref="UYE1:UYN1"/>
    <mergeCell ref="UYO1:UYX1"/>
    <mergeCell ref="UYY1:UZH1"/>
    <mergeCell ref="UZI1:UZR1"/>
    <mergeCell ref="UZS1:VAB1"/>
    <mergeCell ref="UWG1:UWP1"/>
    <mergeCell ref="UWQ1:UWZ1"/>
    <mergeCell ref="UXA1:UXJ1"/>
    <mergeCell ref="UXK1:UXT1"/>
    <mergeCell ref="UXU1:UYD1"/>
    <mergeCell ref="UUI1:UUR1"/>
    <mergeCell ref="UUS1:UVB1"/>
    <mergeCell ref="UVC1:UVL1"/>
    <mergeCell ref="UVM1:UVV1"/>
    <mergeCell ref="UVW1:UWF1"/>
    <mergeCell ref="USK1:UST1"/>
    <mergeCell ref="USU1:UTD1"/>
    <mergeCell ref="UTE1:UTN1"/>
    <mergeCell ref="UTO1:UTX1"/>
    <mergeCell ref="UTY1:UUH1"/>
    <mergeCell ref="UQM1:UQV1"/>
    <mergeCell ref="UQW1:URF1"/>
    <mergeCell ref="URG1:URP1"/>
    <mergeCell ref="URQ1:URZ1"/>
    <mergeCell ref="USA1:USJ1"/>
    <mergeCell ref="UOO1:UOX1"/>
    <mergeCell ref="UOY1:UPH1"/>
    <mergeCell ref="UPI1:UPR1"/>
    <mergeCell ref="UPS1:UQB1"/>
    <mergeCell ref="UQC1:UQL1"/>
    <mergeCell ref="UMQ1:UMZ1"/>
    <mergeCell ref="UNA1:UNJ1"/>
    <mergeCell ref="UNK1:UNT1"/>
    <mergeCell ref="UNU1:UOD1"/>
    <mergeCell ref="UOE1:UON1"/>
    <mergeCell ref="UKS1:ULB1"/>
    <mergeCell ref="ULC1:ULL1"/>
    <mergeCell ref="ULM1:ULV1"/>
    <mergeCell ref="ULW1:UMF1"/>
    <mergeCell ref="UMG1:UMP1"/>
    <mergeCell ref="UIU1:UJD1"/>
    <mergeCell ref="UJE1:UJN1"/>
    <mergeCell ref="UJO1:UJX1"/>
    <mergeCell ref="UJY1:UKH1"/>
    <mergeCell ref="UKI1:UKR1"/>
    <mergeCell ref="UGW1:UHF1"/>
    <mergeCell ref="UHG1:UHP1"/>
    <mergeCell ref="UHQ1:UHZ1"/>
    <mergeCell ref="UIA1:UIJ1"/>
    <mergeCell ref="UIK1:UIT1"/>
    <mergeCell ref="UEY1:UFH1"/>
    <mergeCell ref="UFI1:UFR1"/>
    <mergeCell ref="UFS1:UGB1"/>
    <mergeCell ref="UGC1:UGL1"/>
    <mergeCell ref="UGM1:UGV1"/>
    <mergeCell ref="UDA1:UDJ1"/>
    <mergeCell ref="UDK1:UDT1"/>
    <mergeCell ref="UDU1:UED1"/>
    <mergeCell ref="UEE1:UEN1"/>
    <mergeCell ref="UEO1:UEX1"/>
    <mergeCell ref="UBC1:UBL1"/>
    <mergeCell ref="UBM1:UBV1"/>
    <mergeCell ref="UBW1:UCF1"/>
    <mergeCell ref="UCG1:UCP1"/>
    <mergeCell ref="UCQ1:UCZ1"/>
    <mergeCell ref="TZE1:TZN1"/>
    <mergeCell ref="TZO1:TZX1"/>
    <mergeCell ref="TZY1:UAH1"/>
    <mergeCell ref="UAI1:UAR1"/>
    <mergeCell ref="UAS1:UBB1"/>
    <mergeCell ref="TXG1:TXP1"/>
    <mergeCell ref="TXQ1:TXZ1"/>
    <mergeCell ref="TYA1:TYJ1"/>
    <mergeCell ref="TYK1:TYT1"/>
    <mergeCell ref="TYU1:TZD1"/>
    <mergeCell ref="TVI1:TVR1"/>
    <mergeCell ref="TVS1:TWB1"/>
    <mergeCell ref="TWC1:TWL1"/>
    <mergeCell ref="TWM1:TWV1"/>
    <mergeCell ref="TWW1:TXF1"/>
    <mergeCell ref="TTK1:TTT1"/>
    <mergeCell ref="TTU1:TUD1"/>
    <mergeCell ref="TUE1:TUN1"/>
    <mergeCell ref="TUO1:TUX1"/>
    <mergeCell ref="TUY1:TVH1"/>
    <mergeCell ref="TRM1:TRV1"/>
    <mergeCell ref="TRW1:TSF1"/>
    <mergeCell ref="TSG1:TSP1"/>
    <mergeCell ref="TSQ1:TSZ1"/>
    <mergeCell ref="TTA1:TTJ1"/>
    <mergeCell ref="TPO1:TPX1"/>
    <mergeCell ref="TPY1:TQH1"/>
    <mergeCell ref="TQI1:TQR1"/>
    <mergeCell ref="TQS1:TRB1"/>
    <mergeCell ref="TRC1:TRL1"/>
    <mergeCell ref="TNQ1:TNZ1"/>
    <mergeCell ref="TOA1:TOJ1"/>
    <mergeCell ref="TOK1:TOT1"/>
    <mergeCell ref="TOU1:TPD1"/>
    <mergeCell ref="TPE1:TPN1"/>
    <mergeCell ref="TLS1:TMB1"/>
    <mergeCell ref="TMC1:TML1"/>
    <mergeCell ref="TMM1:TMV1"/>
    <mergeCell ref="TMW1:TNF1"/>
    <mergeCell ref="TNG1:TNP1"/>
    <mergeCell ref="TJU1:TKD1"/>
    <mergeCell ref="TKE1:TKN1"/>
    <mergeCell ref="TKO1:TKX1"/>
    <mergeCell ref="TKY1:TLH1"/>
    <mergeCell ref="TLI1:TLR1"/>
    <mergeCell ref="THW1:TIF1"/>
    <mergeCell ref="TIG1:TIP1"/>
    <mergeCell ref="TIQ1:TIZ1"/>
    <mergeCell ref="TJA1:TJJ1"/>
    <mergeCell ref="TJK1:TJT1"/>
    <mergeCell ref="TFY1:TGH1"/>
    <mergeCell ref="TGI1:TGR1"/>
    <mergeCell ref="TGS1:THB1"/>
    <mergeCell ref="THC1:THL1"/>
    <mergeCell ref="THM1:THV1"/>
    <mergeCell ref="TEA1:TEJ1"/>
    <mergeCell ref="TEK1:TET1"/>
    <mergeCell ref="TEU1:TFD1"/>
    <mergeCell ref="TFE1:TFN1"/>
    <mergeCell ref="TFO1:TFX1"/>
    <mergeCell ref="TCC1:TCL1"/>
    <mergeCell ref="TCM1:TCV1"/>
    <mergeCell ref="TCW1:TDF1"/>
    <mergeCell ref="TDG1:TDP1"/>
    <mergeCell ref="TDQ1:TDZ1"/>
    <mergeCell ref="TAE1:TAN1"/>
    <mergeCell ref="TAO1:TAX1"/>
    <mergeCell ref="TAY1:TBH1"/>
    <mergeCell ref="TBI1:TBR1"/>
    <mergeCell ref="TBS1:TCB1"/>
    <mergeCell ref="SYG1:SYP1"/>
    <mergeCell ref="SYQ1:SYZ1"/>
    <mergeCell ref="SZA1:SZJ1"/>
    <mergeCell ref="SZK1:SZT1"/>
    <mergeCell ref="SZU1:TAD1"/>
    <mergeCell ref="SWI1:SWR1"/>
    <mergeCell ref="SWS1:SXB1"/>
    <mergeCell ref="SXC1:SXL1"/>
    <mergeCell ref="SXM1:SXV1"/>
    <mergeCell ref="SXW1:SYF1"/>
    <mergeCell ref="SUK1:SUT1"/>
    <mergeCell ref="SUU1:SVD1"/>
    <mergeCell ref="SVE1:SVN1"/>
    <mergeCell ref="SVO1:SVX1"/>
    <mergeCell ref="SVY1:SWH1"/>
    <mergeCell ref="SSM1:SSV1"/>
    <mergeCell ref="SSW1:STF1"/>
    <mergeCell ref="STG1:STP1"/>
    <mergeCell ref="STQ1:STZ1"/>
    <mergeCell ref="SUA1:SUJ1"/>
    <mergeCell ref="SQO1:SQX1"/>
    <mergeCell ref="SQY1:SRH1"/>
    <mergeCell ref="SRI1:SRR1"/>
    <mergeCell ref="SRS1:SSB1"/>
    <mergeCell ref="SSC1:SSL1"/>
    <mergeCell ref="SOQ1:SOZ1"/>
    <mergeCell ref="SPA1:SPJ1"/>
    <mergeCell ref="SPK1:SPT1"/>
    <mergeCell ref="SPU1:SQD1"/>
    <mergeCell ref="SQE1:SQN1"/>
    <mergeCell ref="SMS1:SNB1"/>
    <mergeCell ref="SNC1:SNL1"/>
    <mergeCell ref="SNM1:SNV1"/>
    <mergeCell ref="SNW1:SOF1"/>
    <mergeCell ref="SOG1:SOP1"/>
    <mergeCell ref="SKU1:SLD1"/>
    <mergeCell ref="SLE1:SLN1"/>
    <mergeCell ref="SLO1:SLX1"/>
    <mergeCell ref="SLY1:SMH1"/>
    <mergeCell ref="SMI1:SMR1"/>
    <mergeCell ref="SIW1:SJF1"/>
    <mergeCell ref="SJG1:SJP1"/>
    <mergeCell ref="SJQ1:SJZ1"/>
    <mergeCell ref="SKA1:SKJ1"/>
    <mergeCell ref="SKK1:SKT1"/>
    <mergeCell ref="SGY1:SHH1"/>
    <mergeCell ref="SHI1:SHR1"/>
    <mergeCell ref="SHS1:SIB1"/>
    <mergeCell ref="SIC1:SIL1"/>
    <mergeCell ref="SIM1:SIV1"/>
    <mergeCell ref="SFA1:SFJ1"/>
    <mergeCell ref="SFK1:SFT1"/>
    <mergeCell ref="SFU1:SGD1"/>
    <mergeCell ref="SGE1:SGN1"/>
    <mergeCell ref="SGO1:SGX1"/>
    <mergeCell ref="SDC1:SDL1"/>
    <mergeCell ref="SDM1:SDV1"/>
    <mergeCell ref="SDW1:SEF1"/>
    <mergeCell ref="SEG1:SEP1"/>
    <mergeCell ref="SEQ1:SEZ1"/>
    <mergeCell ref="SBE1:SBN1"/>
    <mergeCell ref="SBO1:SBX1"/>
    <mergeCell ref="SBY1:SCH1"/>
    <mergeCell ref="SCI1:SCR1"/>
    <mergeCell ref="SCS1:SDB1"/>
    <mergeCell ref="RZG1:RZP1"/>
    <mergeCell ref="RZQ1:RZZ1"/>
    <mergeCell ref="SAA1:SAJ1"/>
    <mergeCell ref="SAK1:SAT1"/>
    <mergeCell ref="SAU1:SBD1"/>
    <mergeCell ref="RXI1:RXR1"/>
    <mergeCell ref="RXS1:RYB1"/>
    <mergeCell ref="RYC1:RYL1"/>
    <mergeCell ref="RYM1:RYV1"/>
    <mergeCell ref="RYW1:RZF1"/>
    <mergeCell ref="RVK1:RVT1"/>
    <mergeCell ref="RVU1:RWD1"/>
    <mergeCell ref="RWE1:RWN1"/>
    <mergeCell ref="RWO1:RWX1"/>
    <mergeCell ref="RWY1:RXH1"/>
    <mergeCell ref="RTM1:RTV1"/>
    <mergeCell ref="RTW1:RUF1"/>
    <mergeCell ref="RUG1:RUP1"/>
    <mergeCell ref="RUQ1:RUZ1"/>
    <mergeCell ref="RVA1:RVJ1"/>
    <mergeCell ref="RRO1:RRX1"/>
    <mergeCell ref="RRY1:RSH1"/>
    <mergeCell ref="RSI1:RSR1"/>
    <mergeCell ref="RSS1:RTB1"/>
    <mergeCell ref="RTC1:RTL1"/>
    <mergeCell ref="RPQ1:RPZ1"/>
    <mergeCell ref="RQA1:RQJ1"/>
    <mergeCell ref="RQK1:RQT1"/>
    <mergeCell ref="RQU1:RRD1"/>
    <mergeCell ref="RRE1:RRN1"/>
    <mergeCell ref="RNS1:ROB1"/>
    <mergeCell ref="ROC1:ROL1"/>
    <mergeCell ref="ROM1:ROV1"/>
    <mergeCell ref="ROW1:RPF1"/>
    <mergeCell ref="RPG1:RPP1"/>
    <mergeCell ref="RLU1:RMD1"/>
    <mergeCell ref="RME1:RMN1"/>
    <mergeCell ref="RMO1:RMX1"/>
    <mergeCell ref="RMY1:RNH1"/>
    <mergeCell ref="RNI1:RNR1"/>
    <mergeCell ref="RJW1:RKF1"/>
    <mergeCell ref="RKG1:RKP1"/>
    <mergeCell ref="RKQ1:RKZ1"/>
    <mergeCell ref="RLA1:RLJ1"/>
    <mergeCell ref="RLK1:RLT1"/>
    <mergeCell ref="RHY1:RIH1"/>
    <mergeCell ref="RII1:RIR1"/>
    <mergeCell ref="RIS1:RJB1"/>
    <mergeCell ref="RJC1:RJL1"/>
    <mergeCell ref="RJM1:RJV1"/>
    <mergeCell ref="RGA1:RGJ1"/>
    <mergeCell ref="RGK1:RGT1"/>
    <mergeCell ref="RGU1:RHD1"/>
    <mergeCell ref="RHE1:RHN1"/>
    <mergeCell ref="RHO1:RHX1"/>
    <mergeCell ref="REC1:REL1"/>
    <mergeCell ref="REM1:REV1"/>
    <mergeCell ref="REW1:RFF1"/>
    <mergeCell ref="RFG1:RFP1"/>
    <mergeCell ref="RFQ1:RFZ1"/>
    <mergeCell ref="RCE1:RCN1"/>
    <mergeCell ref="RCO1:RCX1"/>
    <mergeCell ref="RCY1:RDH1"/>
    <mergeCell ref="RDI1:RDR1"/>
    <mergeCell ref="RDS1:REB1"/>
    <mergeCell ref="RAG1:RAP1"/>
    <mergeCell ref="RAQ1:RAZ1"/>
    <mergeCell ref="RBA1:RBJ1"/>
    <mergeCell ref="RBK1:RBT1"/>
    <mergeCell ref="RBU1:RCD1"/>
    <mergeCell ref="QYI1:QYR1"/>
    <mergeCell ref="QYS1:QZB1"/>
    <mergeCell ref="QZC1:QZL1"/>
    <mergeCell ref="QZM1:QZV1"/>
    <mergeCell ref="QZW1:RAF1"/>
    <mergeCell ref="QWK1:QWT1"/>
    <mergeCell ref="QWU1:QXD1"/>
    <mergeCell ref="QXE1:QXN1"/>
    <mergeCell ref="QXO1:QXX1"/>
    <mergeCell ref="QXY1:QYH1"/>
    <mergeCell ref="QUM1:QUV1"/>
    <mergeCell ref="QUW1:QVF1"/>
    <mergeCell ref="QVG1:QVP1"/>
    <mergeCell ref="QVQ1:QVZ1"/>
    <mergeCell ref="QWA1:QWJ1"/>
    <mergeCell ref="QSO1:QSX1"/>
    <mergeCell ref="QSY1:QTH1"/>
    <mergeCell ref="QTI1:QTR1"/>
    <mergeCell ref="QTS1:QUB1"/>
    <mergeCell ref="QUC1:QUL1"/>
    <mergeCell ref="QQQ1:QQZ1"/>
    <mergeCell ref="QRA1:QRJ1"/>
    <mergeCell ref="QRK1:QRT1"/>
    <mergeCell ref="QRU1:QSD1"/>
    <mergeCell ref="QSE1:QSN1"/>
    <mergeCell ref="QOS1:QPB1"/>
    <mergeCell ref="QPC1:QPL1"/>
    <mergeCell ref="QPM1:QPV1"/>
    <mergeCell ref="QPW1:QQF1"/>
    <mergeCell ref="QQG1:QQP1"/>
    <mergeCell ref="QMU1:QND1"/>
    <mergeCell ref="QNE1:QNN1"/>
    <mergeCell ref="QNO1:QNX1"/>
    <mergeCell ref="QNY1:QOH1"/>
    <mergeCell ref="QOI1:QOR1"/>
    <mergeCell ref="QKW1:QLF1"/>
    <mergeCell ref="QLG1:QLP1"/>
    <mergeCell ref="QLQ1:QLZ1"/>
    <mergeCell ref="QMA1:QMJ1"/>
    <mergeCell ref="QMK1:QMT1"/>
    <mergeCell ref="QIY1:QJH1"/>
    <mergeCell ref="QJI1:QJR1"/>
    <mergeCell ref="QJS1:QKB1"/>
    <mergeCell ref="QKC1:QKL1"/>
    <mergeCell ref="QKM1:QKV1"/>
    <mergeCell ref="QHA1:QHJ1"/>
    <mergeCell ref="QHK1:QHT1"/>
    <mergeCell ref="QHU1:QID1"/>
    <mergeCell ref="QIE1:QIN1"/>
    <mergeCell ref="QIO1:QIX1"/>
    <mergeCell ref="QFC1:QFL1"/>
    <mergeCell ref="QFM1:QFV1"/>
    <mergeCell ref="QFW1:QGF1"/>
    <mergeCell ref="QGG1:QGP1"/>
    <mergeCell ref="QGQ1:QGZ1"/>
    <mergeCell ref="QDE1:QDN1"/>
    <mergeCell ref="QDO1:QDX1"/>
    <mergeCell ref="QDY1:QEH1"/>
    <mergeCell ref="QEI1:QER1"/>
    <mergeCell ref="QES1:QFB1"/>
    <mergeCell ref="QBG1:QBP1"/>
    <mergeCell ref="QBQ1:QBZ1"/>
    <mergeCell ref="QCA1:QCJ1"/>
    <mergeCell ref="QCK1:QCT1"/>
    <mergeCell ref="QCU1:QDD1"/>
    <mergeCell ref="PZI1:PZR1"/>
    <mergeCell ref="PZS1:QAB1"/>
    <mergeCell ref="QAC1:QAL1"/>
    <mergeCell ref="QAM1:QAV1"/>
    <mergeCell ref="QAW1:QBF1"/>
    <mergeCell ref="PXK1:PXT1"/>
    <mergeCell ref="PXU1:PYD1"/>
    <mergeCell ref="PYE1:PYN1"/>
    <mergeCell ref="PYO1:PYX1"/>
    <mergeCell ref="PYY1:PZH1"/>
    <mergeCell ref="PVM1:PVV1"/>
    <mergeCell ref="PVW1:PWF1"/>
    <mergeCell ref="PWG1:PWP1"/>
    <mergeCell ref="PWQ1:PWZ1"/>
    <mergeCell ref="PXA1:PXJ1"/>
    <mergeCell ref="PTO1:PTX1"/>
    <mergeCell ref="PTY1:PUH1"/>
    <mergeCell ref="PUI1:PUR1"/>
    <mergeCell ref="PUS1:PVB1"/>
    <mergeCell ref="PVC1:PVL1"/>
    <mergeCell ref="PRQ1:PRZ1"/>
    <mergeCell ref="PSA1:PSJ1"/>
    <mergeCell ref="PSK1:PST1"/>
    <mergeCell ref="PSU1:PTD1"/>
    <mergeCell ref="PTE1:PTN1"/>
    <mergeCell ref="PPS1:PQB1"/>
    <mergeCell ref="PQC1:PQL1"/>
    <mergeCell ref="PQM1:PQV1"/>
    <mergeCell ref="PQW1:PRF1"/>
    <mergeCell ref="PRG1:PRP1"/>
    <mergeCell ref="PNU1:POD1"/>
    <mergeCell ref="POE1:PON1"/>
    <mergeCell ref="POO1:POX1"/>
    <mergeCell ref="POY1:PPH1"/>
    <mergeCell ref="PPI1:PPR1"/>
    <mergeCell ref="PLW1:PMF1"/>
    <mergeCell ref="PMG1:PMP1"/>
    <mergeCell ref="PMQ1:PMZ1"/>
    <mergeCell ref="PNA1:PNJ1"/>
    <mergeCell ref="PNK1:PNT1"/>
    <mergeCell ref="PJY1:PKH1"/>
    <mergeCell ref="PKI1:PKR1"/>
    <mergeCell ref="PKS1:PLB1"/>
    <mergeCell ref="PLC1:PLL1"/>
    <mergeCell ref="PLM1:PLV1"/>
    <mergeCell ref="PIA1:PIJ1"/>
    <mergeCell ref="PIK1:PIT1"/>
    <mergeCell ref="PIU1:PJD1"/>
    <mergeCell ref="PJE1:PJN1"/>
    <mergeCell ref="PJO1:PJX1"/>
    <mergeCell ref="PGC1:PGL1"/>
    <mergeCell ref="PGM1:PGV1"/>
    <mergeCell ref="PGW1:PHF1"/>
    <mergeCell ref="PHG1:PHP1"/>
    <mergeCell ref="PHQ1:PHZ1"/>
    <mergeCell ref="PEE1:PEN1"/>
    <mergeCell ref="PEO1:PEX1"/>
    <mergeCell ref="PEY1:PFH1"/>
    <mergeCell ref="PFI1:PFR1"/>
    <mergeCell ref="PFS1:PGB1"/>
    <mergeCell ref="PCG1:PCP1"/>
    <mergeCell ref="PCQ1:PCZ1"/>
    <mergeCell ref="PDA1:PDJ1"/>
    <mergeCell ref="PDK1:PDT1"/>
    <mergeCell ref="PDU1:PED1"/>
    <mergeCell ref="PAI1:PAR1"/>
    <mergeCell ref="PAS1:PBB1"/>
    <mergeCell ref="PBC1:PBL1"/>
    <mergeCell ref="PBM1:PBV1"/>
    <mergeCell ref="PBW1:PCF1"/>
    <mergeCell ref="OYK1:OYT1"/>
    <mergeCell ref="OYU1:OZD1"/>
    <mergeCell ref="OZE1:OZN1"/>
    <mergeCell ref="OZO1:OZX1"/>
    <mergeCell ref="OZY1:PAH1"/>
    <mergeCell ref="OWM1:OWV1"/>
    <mergeCell ref="OWW1:OXF1"/>
    <mergeCell ref="OXG1:OXP1"/>
    <mergeCell ref="OXQ1:OXZ1"/>
    <mergeCell ref="OYA1:OYJ1"/>
    <mergeCell ref="OUO1:OUX1"/>
    <mergeCell ref="OUY1:OVH1"/>
    <mergeCell ref="OVI1:OVR1"/>
    <mergeCell ref="OVS1:OWB1"/>
    <mergeCell ref="OWC1:OWL1"/>
    <mergeCell ref="OSQ1:OSZ1"/>
    <mergeCell ref="OTA1:OTJ1"/>
    <mergeCell ref="OTK1:OTT1"/>
    <mergeCell ref="OTU1:OUD1"/>
    <mergeCell ref="OUE1:OUN1"/>
    <mergeCell ref="OQS1:ORB1"/>
    <mergeCell ref="ORC1:ORL1"/>
    <mergeCell ref="ORM1:ORV1"/>
    <mergeCell ref="ORW1:OSF1"/>
    <mergeCell ref="OSG1:OSP1"/>
    <mergeCell ref="OOU1:OPD1"/>
    <mergeCell ref="OPE1:OPN1"/>
    <mergeCell ref="OPO1:OPX1"/>
    <mergeCell ref="OPY1:OQH1"/>
    <mergeCell ref="OQI1:OQR1"/>
    <mergeCell ref="OMW1:ONF1"/>
    <mergeCell ref="ONG1:ONP1"/>
    <mergeCell ref="ONQ1:ONZ1"/>
    <mergeCell ref="OOA1:OOJ1"/>
    <mergeCell ref="OOK1:OOT1"/>
    <mergeCell ref="OKY1:OLH1"/>
    <mergeCell ref="OLI1:OLR1"/>
    <mergeCell ref="OLS1:OMB1"/>
    <mergeCell ref="OMC1:OML1"/>
    <mergeCell ref="OMM1:OMV1"/>
    <mergeCell ref="OJA1:OJJ1"/>
    <mergeCell ref="OJK1:OJT1"/>
    <mergeCell ref="OJU1:OKD1"/>
    <mergeCell ref="OKE1:OKN1"/>
    <mergeCell ref="OKO1:OKX1"/>
    <mergeCell ref="OHC1:OHL1"/>
    <mergeCell ref="OHM1:OHV1"/>
    <mergeCell ref="OHW1:OIF1"/>
    <mergeCell ref="OIG1:OIP1"/>
    <mergeCell ref="OIQ1:OIZ1"/>
    <mergeCell ref="OFE1:OFN1"/>
    <mergeCell ref="OFO1:OFX1"/>
    <mergeCell ref="OFY1:OGH1"/>
    <mergeCell ref="OGI1:OGR1"/>
    <mergeCell ref="OGS1:OHB1"/>
    <mergeCell ref="ODG1:ODP1"/>
    <mergeCell ref="ODQ1:ODZ1"/>
    <mergeCell ref="OEA1:OEJ1"/>
    <mergeCell ref="OEK1:OET1"/>
    <mergeCell ref="OEU1:OFD1"/>
    <mergeCell ref="OBI1:OBR1"/>
    <mergeCell ref="OBS1:OCB1"/>
    <mergeCell ref="OCC1:OCL1"/>
    <mergeCell ref="OCM1:OCV1"/>
    <mergeCell ref="OCW1:ODF1"/>
    <mergeCell ref="NZK1:NZT1"/>
    <mergeCell ref="NZU1:OAD1"/>
    <mergeCell ref="OAE1:OAN1"/>
    <mergeCell ref="OAO1:OAX1"/>
    <mergeCell ref="OAY1:OBH1"/>
    <mergeCell ref="NXM1:NXV1"/>
    <mergeCell ref="NXW1:NYF1"/>
    <mergeCell ref="NYG1:NYP1"/>
    <mergeCell ref="NYQ1:NYZ1"/>
    <mergeCell ref="NZA1:NZJ1"/>
    <mergeCell ref="NVO1:NVX1"/>
    <mergeCell ref="NVY1:NWH1"/>
    <mergeCell ref="NWI1:NWR1"/>
    <mergeCell ref="NWS1:NXB1"/>
    <mergeCell ref="NXC1:NXL1"/>
    <mergeCell ref="NTQ1:NTZ1"/>
    <mergeCell ref="NUA1:NUJ1"/>
    <mergeCell ref="NUK1:NUT1"/>
    <mergeCell ref="NUU1:NVD1"/>
    <mergeCell ref="NVE1:NVN1"/>
    <mergeCell ref="NRS1:NSB1"/>
    <mergeCell ref="NSC1:NSL1"/>
    <mergeCell ref="NSM1:NSV1"/>
    <mergeCell ref="NSW1:NTF1"/>
    <mergeCell ref="NTG1:NTP1"/>
    <mergeCell ref="NPU1:NQD1"/>
    <mergeCell ref="NQE1:NQN1"/>
    <mergeCell ref="NQO1:NQX1"/>
    <mergeCell ref="NQY1:NRH1"/>
    <mergeCell ref="NRI1:NRR1"/>
    <mergeCell ref="NNW1:NOF1"/>
    <mergeCell ref="NOG1:NOP1"/>
    <mergeCell ref="NOQ1:NOZ1"/>
    <mergeCell ref="NPA1:NPJ1"/>
    <mergeCell ref="NPK1:NPT1"/>
    <mergeCell ref="NLY1:NMH1"/>
    <mergeCell ref="NMI1:NMR1"/>
    <mergeCell ref="NMS1:NNB1"/>
    <mergeCell ref="NNC1:NNL1"/>
    <mergeCell ref="NNM1:NNV1"/>
    <mergeCell ref="NKA1:NKJ1"/>
    <mergeCell ref="NKK1:NKT1"/>
    <mergeCell ref="NKU1:NLD1"/>
    <mergeCell ref="NLE1:NLN1"/>
    <mergeCell ref="NLO1:NLX1"/>
    <mergeCell ref="NIC1:NIL1"/>
    <mergeCell ref="NIM1:NIV1"/>
    <mergeCell ref="NIW1:NJF1"/>
    <mergeCell ref="NJG1:NJP1"/>
    <mergeCell ref="NJQ1:NJZ1"/>
    <mergeCell ref="NGE1:NGN1"/>
    <mergeCell ref="NGO1:NGX1"/>
    <mergeCell ref="NGY1:NHH1"/>
    <mergeCell ref="NHI1:NHR1"/>
    <mergeCell ref="NHS1:NIB1"/>
    <mergeCell ref="NEG1:NEP1"/>
    <mergeCell ref="NEQ1:NEZ1"/>
    <mergeCell ref="NFA1:NFJ1"/>
    <mergeCell ref="NFK1:NFT1"/>
    <mergeCell ref="NFU1:NGD1"/>
    <mergeCell ref="NCI1:NCR1"/>
    <mergeCell ref="NCS1:NDB1"/>
    <mergeCell ref="NDC1:NDL1"/>
    <mergeCell ref="NDM1:NDV1"/>
    <mergeCell ref="NDW1:NEF1"/>
    <mergeCell ref="NAK1:NAT1"/>
    <mergeCell ref="NAU1:NBD1"/>
    <mergeCell ref="NBE1:NBN1"/>
    <mergeCell ref="NBO1:NBX1"/>
    <mergeCell ref="NBY1:NCH1"/>
    <mergeCell ref="MYM1:MYV1"/>
    <mergeCell ref="MYW1:MZF1"/>
    <mergeCell ref="MZG1:MZP1"/>
    <mergeCell ref="MZQ1:MZZ1"/>
    <mergeCell ref="NAA1:NAJ1"/>
    <mergeCell ref="MWO1:MWX1"/>
    <mergeCell ref="MWY1:MXH1"/>
    <mergeCell ref="MXI1:MXR1"/>
    <mergeCell ref="MXS1:MYB1"/>
    <mergeCell ref="MYC1:MYL1"/>
    <mergeCell ref="MUQ1:MUZ1"/>
    <mergeCell ref="MVA1:MVJ1"/>
    <mergeCell ref="MVK1:MVT1"/>
    <mergeCell ref="MVU1:MWD1"/>
    <mergeCell ref="MWE1:MWN1"/>
    <mergeCell ref="MSS1:MTB1"/>
    <mergeCell ref="MTC1:MTL1"/>
    <mergeCell ref="MTM1:MTV1"/>
    <mergeCell ref="MTW1:MUF1"/>
    <mergeCell ref="MUG1:MUP1"/>
    <mergeCell ref="MQU1:MRD1"/>
    <mergeCell ref="MRE1:MRN1"/>
    <mergeCell ref="MRO1:MRX1"/>
    <mergeCell ref="MRY1:MSH1"/>
    <mergeCell ref="MSI1:MSR1"/>
    <mergeCell ref="MOW1:MPF1"/>
    <mergeCell ref="MPG1:MPP1"/>
    <mergeCell ref="MPQ1:MPZ1"/>
    <mergeCell ref="MQA1:MQJ1"/>
    <mergeCell ref="MQK1:MQT1"/>
    <mergeCell ref="MMY1:MNH1"/>
    <mergeCell ref="MNI1:MNR1"/>
    <mergeCell ref="MNS1:MOB1"/>
    <mergeCell ref="MOC1:MOL1"/>
    <mergeCell ref="MOM1:MOV1"/>
    <mergeCell ref="MLA1:MLJ1"/>
    <mergeCell ref="MLK1:MLT1"/>
    <mergeCell ref="MLU1:MMD1"/>
    <mergeCell ref="MME1:MMN1"/>
    <mergeCell ref="MMO1:MMX1"/>
    <mergeCell ref="MJC1:MJL1"/>
    <mergeCell ref="MJM1:MJV1"/>
    <mergeCell ref="MJW1:MKF1"/>
    <mergeCell ref="MKG1:MKP1"/>
    <mergeCell ref="MKQ1:MKZ1"/>
    <mergeCell ref="MHE1:MHN1"/>
    <mergeCell ref="MHO1:MHX1"/>
    <mergeCell ref="MHY1:MIH1"/>
    <mergeCell ref="MII1:MIR1"/>
    <mergeCell ref="MIS1:MJB1"/>
    <mergeCell ref="MFG1:MFP1"/>
    <mergeCell ref="MFQ1:MFZ1"/>
    <mergeCell ref="MGA1:MGJ1"/>
    <mergeCell ref="MGK1:MGT1"/>
    <mergeCell ref="MGU1:MHD1"/>
    <mergeCell ref="MDI1:MDR1"/>
    <mergeCell ref="MDS1:MEB1"/>
    <mergeCell ref="MEC1:MEL1"/>
    <mergeCell ref="MEM1:MEV1"/>
    <mergeCell ref="MEW1:MFF1"/>
    <mergeCell ref="MBK1:MBT1"/>
    <mergeCell ref="MBU1:MCD1"/>
    <mergeCell ref="MCE1:MCN1"/>
    <mergeCell ref="MCO1:MCX1"/>
    <mergeCell ref="MCY1:MDH1"/>
    <mergeCell ref="LZM1:LZV1"/>
    <mergeCell ref="LZW1:MAF1"/>
    <mergeCell ref="MAG1:MAP1"/>
    <mergeCell ref="MAQ1:MAZ1"/>
    <mergeCell ref="MBA1:MBJ1"/>
    <mergeCell ref="LXO1:LXX1"/>
    <mergeCell ref="LXY1:LYH1"/>
    <mergeCell ref="LYI1:LYR1"/>
    <mergeCell ref="LYS1:LZB1"/>
    <mergeCell ref="LZC1:LZL1"/>
    <mergeCell ref="LVQ1:LVZ1"/>
    <mergeCell ref="LWA1:LWJ1"/>
    <mergeCell ref="LWK1:LWT1"/>
    <mergeCell ref="LWU1:LXD1"/>
    <mergeCell ref="LXE1:LXN1"/>
    <mergeCell ref="LTS1:LUB1"/>
    <mergeCell ref="LUC1:LUL1"/>
    <mergeCell ref="LUM1:LUV1"/>
    <mergeCell ref="LUW1:LVF1"/>
    <mergeCell ref="LVG1:LVP1"/>
    <mergeCell ref="LRU1:LSD1"/>
    <mergeCell ref="LSE1:LSN1"/>
    <mergeCell ref="LSO1:LSX1"/>
    <mergeCell ref="LSY1:LTH1"/>
    <mergeCell ref="LTI1:LTR1"/>
    <mergeCell ref="LPW1:LQF1"/>
    <mergeCell ref="LQG1:LQP1"/>
    <mergeCell ref="LQQ1:LQZ1"/>
    <mergeCell ref="LRA1:LRJ1"/>
    <mergeCell ref="LRK1:LRT1"/>
    <mergeCell ref="LNY1:LOH1"/>
    <mergeCell ref="LOI1:LOR1"/>
    <mergeCell ref="LOS1:LPB1"/>
    <mergeCell ref="LPC1:LPL1"/>
    <mergeCell ref="LPM1:LPV1"/>
    <mergeCell ref="LMA1:LMJ1"/>
    <mergeCell ref="LMK1:LMT1"/>
    <mergeCell ref="LMU1:LND1"/>
    <mergeCell ref="LNE1:LNN1"/>
    <mergeCell ref="LNO1:LNX1"/>
    <mergeCell ref="LKC1:LKL1"/>
    <mergeCell ref="LKM1:LKV1"/>
    <mergeCell ref="LKW1:LLF1"/>
    <mergeCell ref="LLG1:LLP1"/>
    <mergeCell ref="LLQ1:LLZ1"/>
    <mergeCell ref="LIE1:LIN1"/>
    <mergeCell ref="LIO1:LIX1"/>
    <mergeCell ref="LIY1:LJH1"/>
    <mergeCell ref="LJI1:LJR1"/>
    <mergeCell ref="LJS1:LKB1"/>
    <mergeCell ref="LGG1:LGP1"/>
    <mergeCell ref="LGQ1:LGZ1"/>
    <mergeCell ref="LHA1:LHJ1"/>
    <mergeCell ref="LHK1:LHT1"/>
    <mergeCell ref="LHU1:LID1"/>
    <mergeCell ref="LEI1:LER1"/>
    <mergeCell ref="LES1:LFB1"/>
    <mergeCell ref="LFC1:LFL1"/>
    <mergeCell ref="LFM1:LFV1"/>
    <mergeCell ref="LFW1:LGF1"/>
    <mergeCell ref="LCK1:LCT1"/>
    <mergeCell ref="LCU1:LDD1"/>
    <mergeCell ref="LDE1:LDN1"/>
    <mergeCell ref="LDO1:LDX1"/>
    <mergeCell ref="LDY1:LEH1"/>
    <mergeCell ref="LAM1:LAV1"/>
    <mergeCell ref="LAW1:LBF1"/>
    <mergeCell ref="LBG1:LBP1"/>
    <mergeCell ref="LBQ1:LBZ1"/>
    <mergeCell ref="LCA1:LCJ1"/>
    <mergeCell ref="KYO1:KYX1"/>
    <mergeCell ref="KYY1:KZH1"/>
    <mergeCell ref="KZI1:KZR1"/>
    <mergeCell ref="KZS1:LAB1"/>
    <mergeCell ref="LAC1:LAL1"/>
    <mergeCell ref="KWQ1:KWZ1"/>
    <mergeCell ref="KXA1:KXJ1"/>
    <mergeCell ref="KXK1:KXT1"/>
    <mergeCell ref="KXU1:KYD1"/>
    <mergeCell ref="KYE1:KYN1"/>
    <mergeCell ref="KUS1:KVB1"/>
    <mergeCell ref="KVC1:KVL1"/>
    <mergeCell ref="KVM1:KVV1"/>
    <mergeCell ref="KVW1:KWF1"/>
    <mergeCell ref="KWG1:KWP1"/>
    <mergeCell ref="KSU1:KTD1"/>
    <mergeCell ref="KTE1:KTN1"/>
    <mergeCell ref="KTO1:KTX1"/>
    <mergeCell ref="KTY1:KUH1"/>
    <mergeCell ref="KUI1:KUR1"/>
    <mergeCell ref="KQW1:KRF1"/>
    <mergeCell ref="KRG1:KRP1"/>
    <mergeCell ref="KRQ1:KRZ1"/>
    <mergeCell ref="KSA1:KSJ1"/>
    <mergeCell ref="KSK1:KST1"/>
    <mergeCell ref="KOY1:KPH1"/>
    <mergeCell ref="KPI1:KPR1"/>
    <mergeCell ref="KPS1:KQB1"/>
    <mergeCell ref="KQC1:KQL1"/>
    <mergeCell ref="KQM1:KQV1"/>
    <mergeCell ref="KNA1:KNJ1"/>
    <mergeCell ref="KNK1:KNT1"/>
    <mergeCell ref="KNU1:KOD1"/>
    <mergeCell ref="KOE1:KON1"/>
    <mergeCell ref="KOO1:KOX1"/>
    <mergeCell ref="KLC1:KLL1"/>
    <mergeCell ref="KLM1:KLV1"/>
    <mergeCell ref="KLW1:KMF1"/>
    <mergeCell ref="KMG1:KMP1"/>
    <mergeCell ref="KMQ1:KMZ1"/>
    <mergeCell ref="KJE1:KJN1"/>
    <mergeCell ref="KJO1:KJX1"/>
    <mergeCell ref="KJY1:KKH1"/>
    <mergeCell ref="KKI1:KKR1"/>
    <mergeCell ref="KKS1:KLB1"/>
    <mergeCell ref="KHG1:KHP1"/>
    <mergeCell ref="KHQ1:KHZ1"/>
    <mergeCell ref="KIA1:KIJ1"/>
    <mergeCell ref="KIK1:KIT1"/>
    <mergeCell ref="KIU1:KJD1"/>
    <mergeCell ref="KFI1:KFR1"/>
    <mergeCell ref="KFS1:KGB1"/>
    <mergeCell ref="KGC1:KGL1"/>
    <mergeCell ref="KGM1:KGV1"/>
    <mergeCell ref="KGW1:KHF1"/>
    <mergeCell ref="KDK1:KDT1"/>
    <mergeCell ref="KDU1:KED1"/>
    <mergeCell ref="KEE1:KEN1"/>
    <mergeCell ref="KEO1:KEX1"/>
    <mergeCell ref="KEY1:KFH1"/>
    <mergeCell ref="KBM1:KBV1"/>
    <mergeCell ref="KBW1:KCF1"/>
    <mergeCell ref="KCG1:KCP1"/>
    <mergeCell ref="KCQ1:KCZ1"/>
    <mergeCell ref="KDA1:KDJ1"/>
    <mergeCell ref="JZO1:JZX1"/>
    <mergeCell ref="JZY1:KAH1"/>
    <mergeCell ref="KAI1:KAR1"/>
    <mergeCell ref="KAS1:KBB1"/>
    <mergeCell ref="KBC1:KBL1"/>
    <mergeCell ref="JXQ1:JXZ1"/>
    <mergeCell ref="JYA1:JYJ1"/>
    <mergeCell ref="JYK1:JYT1"/>
    <mergeCell ref="JYU1:JZD1"/>
    <mergeCell ref="JZE1:JZN1"/>
    <mergeCell ref="JVS1:JWB1"/>
    <mergeCell ref="JWC1:JWL1"/>
    <mergeCell ref="JWM1:JWV1"/>
    <mergeCell ref="JWW1:JXF1"/>
    <mergeCell ref="JXG1:JXP1"/>
    <mergeCell ref="JTU1:JUD1"/>
    <mergeCell ref="JUE1:JUN1"/>
    <mergeCell ref="JUO1:JUX1"/>
    <mergeCell ref="JUY1:JVH1"/>
    <mergeCell ref="JVI1:JVR1"/>
    <mergeCell ref="JRW1:JSF1"/>
    <mergeCell ref="JSG1:JSP1"/>
    <mergeCell ref="JSQ1:JSZ1"/>
    <mergeCell ref="JTA1:JTJ1"/>
    <mergeCell ref="JTK1:JTT1"/>
    <mergeCell ref="JPY1:JQH1"/>
    <mergeCell ref="JQI1:JQR1"/>
    <mergeCell ref="JQS1:JRB1"/>
    <mergeCell ref="JRC1:JRL1"/>
    <mergeCell ref="JRM1:JRV1"/>
    <mergeCell ref="JOA1:JOJ1"/>
    <mergeCell ref="JOK1:JOT1"/>
    <mergeCell ref="JOU1:JPD1"/>
    <mergeCell ref="JPE1:JPN1"/>
    <mergeCell ref="JPO1:JPX1"/>
    <mergeCell ref="JMC1:JML1"/>
    <mergeCell ref="JMM1:JMV1"/>
    <mergeCell ref="JMW1:JNF1"/>
    <mergeCell ref="JNG1:JNP1"/>
    <mergeCell ref="JNQ1:JNZ1"/>
    <mergeCell ref="JKE1:JKN1"/>
    <mergeCell ref="JKO1:JKX1"/>
    <mergeCell ref="JKY1:JLH1"/>
    <mergeCell ref="JLI1:JLR1"/>
    <mergeCell ref="JLS1:JMB1"/>
    <mergeCell ref="JIG1:JIP1"/>
    <mergeCell ref="JIQ1:JIZ1"/>
    <mergeCell ref="JJA1:JJJ1"/>
    <mergeCell ref="JJK1:JJT1"/>
    <mergeCell ref="JJU1:JKD1"/>
    <mergeCell ref="JGI1:JGR1"/>
    <mergeCell ref="JGS1:JHB1"/>
    <mergeCell ref="JHC1:JHL1"/>
    <mergeCell ref="JHM1:JHV1"/>
    <mergeCell ref="JHW1:JIF1"/>
    <mergeCell ref="JEK1:JET1"/>
    <mergeCell ref="JEU1:JFD1"/>
    <mergeCell ref="JFE1:JFN1"/>
    <mergeCell ref="JFO1:JFX1"/>
    <mergeCell ref="JFY1:JGH1"/>
    <mergeCell ref="JCM1:JCV1"/>
    <mergeCell ref="JCW1:JDF1"/>
    <mergeCell ref="JDG1:JDP1"/>
    <mergeCell ref="JDQ1:JDZ1"/>
    <mergeCell ref="JEA1:JEJ1"/>
    <mergeCell ref="JAO1:JAX1"/>
    <mergeCell ref="JAY1:JBH1"/>
    <mergeCell ref="JBI1:JBR1"/>
    <mergeCell ref="JBS1:JCB1"/>
    <mergeCell ref="JCC1:JCL1"/>
    <mergeCell ref="IYQ1:IYZ1"/>
    <mergeCell ref="IZA1:IZJ1"/>
    <mergeCell ref="IZK1:IZT1"/>
    <mergeCell ref="IZU1:JAD1"/>
    <mergeCell ref="JAE1:JAN1"/>
    <mergeCell ref="IWS1:IXB1"/>
    <mergeCell ref="IXC1:IXL1"/>
    <mergeCell ref="IXM1:IXV1"/>
    <mergeCell ref="IXW1:IYF1"/>
    <mergeCell ref="IYG1:IYP1"/>
    <mergeCell ref="IUU1:IVD1"/>
    <mergeCell ref="IVE1:IVN1"/>
    <mergeCell ref="IVO1:IVX1"/>
    <mergeCell ref="IVY1:IWH1"/>
    <mergeCell ref="IWI1:IWR1"/>
    <mergeCell ref="ISW1:ITF1"/>
    <mergeCell ref="ITG1:ITP1"/>
    <mergeCell ref="ITQ1:ITZ1"/>
    <mergeCell ref="IUA1:IUJ1"/>
    <mergeCell ref="IUK1:IUT1"/>
    <mergeCell ref="IQY1:IRH1"/>
    <mergeCell ref="IRI1:IRR1"/>
    <mergeCell ref="IRS1:ISB1"/>
    <mergeCell ref="ISC1:ISL1"/>
    <mergeCell ref="ISM1:ISV1"/>
    <mergeCell ref="IPA1:IPJ1"/>
    <mergeCell ref="IPK1:IPT1"/>
    <mergeCell ref="IPU1:IQD1"/>
    <mergeCell ref="IQE1:IQN1"/>
    <mergeCell ref="IQO1:IQX1"/>
    <mergeCell ref="INC1:INL1"/>
    <mergeCell ref="INM1:INV1"/>
    <mergeCell ref="INW1:IOF1"/>
    <mergeCell ref="IOG1:IOP1"/>
    <mergeCell ref="IOQ1:IOZ1"/>
    <mergeCell ref="ILE1:ILN1"/>
    <mergeCell ref="ILO1:ILX1"/>
    <mergeCell ref="ILY1:IMH1"/>
    <mergeCell ref="IMI1:IMR1"/>
    <mergeCell ref="IMS1:INB1"/>
    <mergeCell ref="IJG1:IJP1"/>
    <mergeCell ref="IJQ1:IJZ1"/>
    <mergeCell ref="IKA1:IKJ1"/>
    <mergeCell ref="IKK1:IKT1"/>
    <mergeCell ref="IKU1:ILD1"/>
    <mergeCell ref="IHI1:IHR1"/>
    <mergeCell ref="IHS1:IIB1"/>
    <mergeCell ref="IIC1:IIL1"/>
    <mergeCell ref="IIM1:IIV1"/>
    <mergeCell ref="IIW1:IJF1"/>
    <mergeCell ref="IFK1:IFT1"/>
    <mergeCell ref="IFU1:IGD1"/>
    <mergeCell ref="IGE1:IGN1"/>
    <mergeCell ref="IGO1:IGX1"/>
    <mergeCell ref="IGY1:IHH1"/>
    <mergeCell ref="IDM1:IDV1"/>
    <mergeCell ref="IDW1:IEF1"/>
    <mergeCell ref="IEG1:IEP1"/>
    <mergeCell ref="IEQ1:IEZ1"/>
    <mergeCell ref="IFA1:IFJ1"/>
    <mergeCell ref="IBO1:IBX1"/>
    <mergeCell ref="IBY1:ICH1"/>
    <mergeCell ref="ICI1:ICR1"/>
    <mergeCell ref="ICS1:IDB1"/>
    <mergeCell ref="IDC1:IDL1"/>
    <mergeCell ref="HZQ1:HZZ1"/>
    <mergeCell ref="IAA1:IAJ1"/>
    <mergeCell ref="IAK1:IAT1"/>
    <mergeCell ref="IAU1:IBD1"/>
    <mergeCell ref="IBE1:IBN1"/>
    <mergeCell ref="HXS1:HYB1"/>
    <mergeCell ref="HYC1:HYL1"/>
    <mergeCell ref="HYM1:HYV1"/>
    <mergeCell ref="HYW1:HZF1"/>
    <mergeCell ref="HZG1:HZP1"/>
    <mergeCell ref="HVU1:HWD1"/>
    <mergeCell ref="HWE1:HWN1"/>
    <mergeCell ref="HWO1:HWX1"/>
    <mergeCell ref="HWY1:HXH1"/>
    <mergeCell ref="HXI1:HXR1"/>
    <mergeCell ref="HTW1:HUF1"/>
    <mergeCell ref="HUG1:HUP1"/>
    <mergeCell ref="HUQ1:HUZ1"/>
    <mergeCell ref="HVA1:HVJ1"/>
    <mergeCell ref="HVK1:HVT1"/>
    <mergeCell ref="HRY1:HSH1"/>
    <mergeCell ref="HSI1:HSR1"/>
    <mergeCell ref="HSS1:HTB1"/>
    <mergeCell ref="HTC1:HTL1"/>
    <mergeCell ref="HTM1:HTV1"/>
    <mergeCell ref="HQA1:HQJ1"/>
    <mergeCell ref="HQK1:HQT1"/>
    <mergeCell ref="HQU1:HRD1"/>
    <mergeCell ref="HRE1:HRN1"/>
    <mergeCell ref="HRO1:HRX1"/>
    <mergeCell ref="HOC1:HOL1"/>
    <mergeCell ref="HOM1:HOV1"/>
    <mergeCell ref="HOW1:HPF1"/>
    <mergeCell ref="HPG1:HPP1"/>
    <mergeCell ref="HPQ1:HPZ1"/>
    <mergeCell ref="HME1:HMN1"/>
    <mergeCell ref="HMO1:HMX1"/>
    <mergeCell ref="HMY1:HNH1"/>
    <mergeCell ref="HNI1:HNR1"/>
    <mergeCell ref="HNS1:HOB1"/>
    <mergeCell ref="HKG1:HKP1"/>
    <mergeCell ref="HKQ1:HKZ1"/>
    <mergeCell ref="HLA1:HLJ1"/>
    <mergeCell ref="HLK1:HLT1"/>
    <mergeCell ref="HLU1:HMD1"/>
    <mergeCell ref="HII1:HIR1"/>
    <mergeCell ref="HIS1:HJB1"/>
    <mergeCell ref="HJC1:HJL1"/>
    <mergeCell ref="HJM1:HJV1"/>
    <mergeCell ref="HJW1:HKF1"/>
    <mergeCell ref="HGK1:HGT1"/>
    <mergeCell ref="HGU1:HHD1"/>
    <mergeCell ref="HHE1:HHN1"/>
    <mergeCell ref="HHO1:HHX1"/>
    <mergeCell ref="HHY1:HIH1"/>
    <mergeCell ref="HEM1:HEV1"/>
    <mergeCell ref="HEW1:HFF1"/>
    <mergeCell ref="HFG1:HFP1"/>
    <mergeCell ref="HFQ1:HFZ1"/>
    <mergeCell ref="HGA1:HGJ1"/>
    <mergeCell ref="HCO1:HCX1"/>
    <mergeCell ref="HCY1:HDH1"/>
    <mergeCell ref="HDI1:HDR1"/>
    <mergeCell ref="HDS1:HEB1"/>
    <mergeCell ref="HEC1:HEL1"/>
    <mergeCell ref="HAQ1:HAZ1"/>
    <mergeCell ref="HBA1:HBJ1"/>
    <mergeCell ref="HBK1:HBT1"/>
    <mergeCell ref="HBU1:HCD1"/>
    <mergeCell ref="HCE1:HCN1"/>
    <mergeCell ref="GYS1:GZB1"/>
    <mergeCell ref="GZC1:GZL1"/>
    <mergeCell ref="GZM1:GZV1"/>
    <mergeCell ref="GZW1:HAF1"/>
    <mergeCell ref="HAG1:HAP1"/>
    <mergeCell ref="GWU1:GXD1"/>
    <mergeCell ref="GXE1:GXN1"/>
    <mergeCell ref="GXO1:GXX1"/>
    <mergeCell ref="GXY1:GYH1"/>
    <mergeCell ref="GYI1:GYR1"/>
    <mergeCell ref="GUW1:GVF1"/>
    <mergeCell ref="GVG1:GVP1"/>
    <mergeCell ref="GVQ1:GVZ1"/>
    <mergeCell ref="GWA1:GWJ1"/>
    <mergeCell ref="GWK1:GWT1"/>
    <mergeCell ref="GSY1:GTH1"/>
    <mergeCell ref="GTI1:GTR1"/>
    <mergeCell ref="GTS1:GUB1"/>
    <mergeCell ref="GUC1:GUL1"/>
    <mergeCell ref="GUM1:GUV1"/>
    <mergeCell ref="GRA1:GRJ1"/>
    <mergeCell ref="GRK1:GRT1"/>
    <mergeCell ref="GRU1:GSD1"/>
    <mergeCell ref="GSE1:GSN1"/>
    <mergeCell ref="GSO1:GSX1"/>
    <mergeCell ref="GPC1:GPL1"/>
    <mergeCell ref="GPM1:GPV1"/>
    <mergeCell ref="GPW1:GQF1"/>
    <mergeCell ref="GQG1:GQP1"/>
    <mergeCell ref="GQQ1:GQZ1"/>
    <mergeCell ref="GNE1:GNN1"/>
    <mergeCell ref="GNO1:GNX1"/>
    <mergeCell ref="GNY1:GOH1"/>
    <mergeCell ref="GOI1:GOR1"/>
    <mergeCell ref="GOS1:GPB1"/>
    <mergeCell ref="GLG1:GLP1"/>
    <mergeCell ref="GLQ1:GLZ1"/>
    <mergeCell ref="GMA1:GMJ1"/>
    <mergeCell ref="GMK1:GMT1"/>
    <mergeCell ref="GMU1:GND1"/>
    <mergeCell ref="GJI1:GJR1"/>
    <mergeCell ref="GJS1:GKB1"/>
    <mergeCell ref="GKC1:GKL1"/>
    <mergeCell ref="GKM1:GKV1"/>
    <mergeCell ref="GKW1:GLF1"/>
    <mergeCell ref="GHK1:GHT1"/>
    <mergeCell ref="GHU1:GID1"/>
    <mergeCell ref="GIE1:GIN1"/>
    <mergeCell ref="GIO1:GIX1"/>
    <mergeCell ref="GIY1:GJH1"/>
    <mergeCell ref="GFM1:GFV1"/>
    <mergeCell ref="GFW1:GGF1"/>
    <mergeCell ref="GGG1:GGP1"/>
    <mergeCell ref="GGQ1:GGZ1"/>
    <mergeCell ref="GHA1:GHJ1"/>
    <mergeCell ref="GDO1:GDX1"/>
    <mergeCell ref="GDY1:GEH1"/>
    <mergeCell ref="GEI1:GER1"/>
    <mergeCell ref="GES1:GFB1"/>
    <mergeCell ref="GFC1:GFL1"/>
    <mergeCell ref="GBQ1:GBZ1"/>
    <mergeCell ref="GCA1:GCJ1"/>
    <mergeCell ref="GCK1:GCT1"/>
    <mergeCell ref="GCU1:GDD1"/>
    <mergeCell ref="GDE1:GDN1"/>
    <mergeCell ref="FZS1:GAB1"/>
    <mergeCell ref="GAC1:GAL1"/>
    <mergeCell ref="GAM1:GAV1"/>
    <mergeCell ref="GAW1:GBF1"/>
    <mergeCell ref="GBG1:GBP1"/>
    <mergeCell ref="FXU1:FYD1"/>
    <mergeCell ref="FYE1:FYN1"/>
    <mergeCell ref="FYO1:FYX1"/>
    <mergeCell ref="FYY1:FZH1"/>
    <mergeCell ref="FZI1:FZR1"/>
    <mergeCell ref="FVW1:FWF1"/>
    <mergeCell ref="FWG1:FWP1"/>
    <mergeCell ref="FWQ1:FWZ1"/>
    <mergeCell ref="FXA1:FXJ1"/>
    <mergeCell ref="FXK1:FXT1"/>
    <mergeCell ref="FTY1:FUH1"/>
    <mergeCell ref="FUI1:FUR1"/>
    <mergeCell ref="FUS1:FVB1"/>
    <mergeCell ref="FVC1:FVL1"/>
    <mergeCell ref="FVM1:FVV1"/>
    <mergeCell ref="FSA1:FSJ1"/>
    <mergeCell ref="FSK1:FST1"/>
    <mergeCell ref="FSU1:FTD1"/>
    <mergeCell ref="FTE1:FTN1"/>
    <mergeCell ref="FTO1:FTX1"/>
    <mergeCell ref="FQC1:FQL1"/>
    <mergeCell ref="FQM1:FQV1"/>
    <mergeCell ref="FQW1:FRF1"/>
    <mergeCell ref="FRG1:FRP1"/>
    <mergeCell ref="FRQ1:FRZ1"/>
    <mergeCell ref="FOE1:FON1"/>
    <mergeCell ref="FOO1:FOX1"/>
    <mergeCell ref="FOY1:FPH1"/>
    <mergeCell ref="FPI1:FPR1"/>
    <mergeCell ref="FPS1:FQB1"/>
    <mergeCell ref="FMG1:FMP1"/>
    <mergeCell ref="FMQ1:FMZ1"/>
    <mergeCell ref="FNA1:FNJ1"/>
    <mergeCell ref="FNK1:FNT1"/>
    <mergeCell ref="FNU1:FOD1"/>
    <mergeCell ref="FKI1:FKR1"/>
    <mergeCell ref="FKS1:FLB1"/>
    <mergeCell ref="FLC1:FLL1"/>
    <mergeCell ref="FLM1:FLV1"/>
    <mergeCell ref="FLW1:FMF1"/>
    <mergeCell ref="FIK1:FIT1"/>
    <mergeCell ref="FIU1:FJD1"/>
    <mergeCell ref="FJE1:FJN1"/>
    <mergeCell ref="FJO1:FJX1"/>
    <mergeCell ref="FJY1:FKH1"/>
    <mergeCell ref="FGM1:FGV1"/>
    <mergeCell ref="FGW1:FHF1"/>
    <mergeCell ref="FHG1:FHP1"/>
    <mergeCell ref="FHQ1:FHZ1"/>
    <mergeCell ref="FIA1:FIJ1"/>
    <mergeCell ref="FEO1:FEX1"/>
    <mergeCell ref="FEY1:FFH1"/>
    <mergeCell ref="FFI1:FFR1"/>
    <mergeCell ref="FFS1:FGB1"/>
    <mergeCell ref="FGC1:FGL1"/>
    <mergeCell ref="FCQ1:FCZ1"/>
    <mergeCell ref="FDA1:FDJ1"/>
    <mergeCell ref="FDK1:FDT1"/>
    <mergeCell ref="FDU1:FED1"/>
    <mergeCell ref="FEE1:FEN1"/>
    <mergeCell ref="FAS1:FBB1"/>
    <mergeCell ref="FBC1:FBL1"/>
    <mergeCell ref="FBM1:FBV1"/>
    <mergeCell ref="FBW1:FCF1"/>
    <mergeCell ref="FCG1:FCP1"/>
    <mergeCell ref="EYU1:EZD1"/>
    <mergeCell ref="EZE1:EZN1"/>
    <mergeCell ref="EZO1:EZX1"/>
    <mergeCell ref="EZY1:FAH1"/>
    <mergeCell ref="FAI1:FAR1"/>
    <mergeCell ref="EWW1:EXF1"/>
    <mergeCell ref="EXG1:EXP1"/>
    <mergeCell ref="EXQ1:EXZ1"/>
    <mergeCell ref="EYA1:EYJ1"/>
    <mergeCell ref="EYK1:EYT1"/>
    <mergeCell ref="EUY1:EVH1"/>
    <mergeCell ref="EVI1:EVR1"/>
    <mergeCell ref="EVS1:EWB1"/>
    <mergeCell ref="EWC1:EWL1"/>
    <mergeCell ref="EWM1:EWV1"/>
    <mergeCell ref="ETA1:ETJ1"/>
    <mergeCell ref="ETK1:ETT1"/>
    <mergeCell ref="ETU1:EUD1"/>
    <mergeCell ref="EUE1:EUN1"/>
    <mergeCell ref="EUO1:EUX1"/>
    <mergeCell ref="ERC1:ERL1"/>
    <mergeCell ref="ERM1:ERV1"/>
    <mergeCell ref="ERW1:ESF1"/>
    <mergeCell ref="ESG1:ESP1"/>
    <mergeCell ref="ESQ1:ESZ1"/>
    <mergeCell ref="EPE1:EPN1"/>
    <mergeCell ref="EPO1:EPX1"/>
    <mergeCell ref="EPY1:EQH1"/>
    <mergeCell ref="EQI1:EQR1"/>
    <mergeCell ref="EQS1:ERB1"/>
    <mergeCell ref="ENG1:ENP1"/>
    <mergeCell ref="ENQ1:ENZ1"/>
    <mergeCell ref="EOA1:EOJ1"/>
    <mergeCell ref="EOK1:EOT1"/>
    <mergeCell ref="EOU1:EPD1"/>
    <mergeCell ref="ELI1:ELR1"/>
    <mergeCell ref="ELS1:EMB1"/>
    <mergeCell ref="EMC1:EML1"/>
    <mergeCell ref="EMM1:EMV1"/>
    <mergeCell ref="EMW1:ENF1"/>
    <mergeCell ref="EJK1:EJT1"/>
    <mergeCell ref="EJU1:EKD1"/>
    <mergeCell ref="EKE1:EKN1"/>
    <mergeCell ref="EKO1:EKX1"/>
    <mergeCell ref="EKY1:ELH1"/>
    <mergeCell ref="EHM1:EHV1"/>
    <mergeCell ref="EHW1:EIF1"/>
    <mergeCell ref="EIG1:EIP1"/>
    <mergeCell ref="EIQ1:EIZ1"/>
    <mergeCell ref="EJA1:EJJ1"/>
    <mergeCell ref="EFO1:EFX1"/>
    <mergeCell ref="EFY1:EGH1"/>
    <mergeCell ref="EGI1:EGR1"/>
    <mergeCell ref="EGS1:EHB1"/>
    <mergeCell ref="EHC1:EHL1"/>
    <mergeCell ref="EDQ1:EDZ1"/>
    <mergeCell ref="EEA1:EEJ1"/>
    <mergeCell ref="EEK1:EET1"/>
    <mergeCell ref="EEU1:EFD1"/>
    <mergeCell ref="EFE1:EFN1"/>
    <mergeCell ref="EBS1:ECB1"/>
    <mergeCell ref="ECC1:ECL1"/>
    <mergeCell ref="ECM1:ECV1"/>
    <mergeCell ref="ECW1:EDF1"/>
    <mergeCell ref="EDG1:EDP1"/>
    <mergeCell ref="DZU1:EAD1"/>
    <mergeCell ref="EAE1:EAN1"/>
    <mergeCell ref="EAO1:EAX1"/>
    <mergeCell ref="EAY1:EBH1"/>
    <mergeCell ref="EBI1:EBR1"/>
    <mergeCell ref="DXW1:DYF1"/>
    <mergeCell ref="DYG1:DYP1"/>
    <mergeCell ref="DYQ1:DYZ1"/>
    <mergeCell ref="DZA1:DZJ1"/>
    <mergeCell ref="DZK1:DZT1"/>
    <mergeCell ref="DVY1:DWH1"/>
    <mergeCell ref="DWI1:DWR1"/>
    <mergeCell ref="DWS1:DXB1"/>
    <mergeCell ref="DXC1:DXL1"/>
    <mergeCell ref="DXM1:DXV1"/>
    <mergeCell ref="DUA1:DUJ1"/>
    <mergeCell ref="DUK1:DUT1"/>
    <mergeCell ref="DUU1:DVD1"/>
    <mergeCell ref="DVE1:DVN1"/>
    <mergeCell ref="DVO1:DVX1"/>
    <mergeCell ref="DSC1:DSL1"/>
    <mergeCell ref="DSM1:DSV1"/>
    <mergeCell ref="DSW1:DTF1"/>
    <mergeCell ref="DTG1:DTP1"/>
    <mergeCell ref="DTQ1:DTZ1"/>
    <mergeCell ref="DQE1:DQN1"/>
    <mergeCell ref="DQO1:DQX1"/>
    <mergeCell ref="DQY1:DRH1"/>
    <mergeCell ref="DRI1:DRR1"/>
    <mergeCell ref="DRS1:DSB1"/>
    <mergeCell ref="DOG1:DOP1"/>
    <mergeCell ref="DOQ1:DOZ1"/>
    <mergeCell ref="DPA1:DPJ1"/>
    <mergeCell ref="DPK1:DPT1"/>
    <mergeCell ref="DPU1:DQD1"/>
    <mergeCell ref="DMI1:DMR1"/>
    <mergeCell ref="DMS1:DNB1"/>
    <mergeCell ref="DNC1:DNL1"/>
    <mergeCell ref="DNM1:DNV1"/>
    <mergeCell ref="DNW1:DOF1"/>
    <mergeCell ref="DKK1:DKT1"/>
    <mergeCell ref="DKU1:DLD1"/>
    <mergeCell ref="DLE1:DLN1"/>
    <mergeCell ref="DLO1:DLX1"/>
    <mergeCell ref="DLY1:DMH1"/>
    <mergeCell ref="DIM1:DIV1"/>
    <mergeCell ref="DIW1:DJF1"/>
    <mergeCell ref="DJG1:DJP1"/>
    <mergeCell ref="DJQ1:DJZ1"/>
    <mergeCell ref="DKA1:DKJ1"/>
    <mergeCell ref="DGO1:DGX1"/>
    <mergeCell ref="DGY1:DHH1"/>
    <mergeCell ref="DHI1:DHR1"/>
    <mergeCell ref="DHS1:DIB1"/>
    <mergeCell ref="DIC1:DIL1"/>
    <mergeCell ref="DEQ1:DEZ1"/>
    <mergeCell ref="DFA1:DFJ1"/>
    <mergeCell ref="DFK1:DFT1"/>
    <mergeCell ref="DFU1:DGD1"/>
    <mergeCell ref="DGE1:DGN1"/>
    <mergeCell ref="DCS1:DDB1"/>
    <mergeCell ref="DDC1:DDL1"/>
    <mergeCell ref="DDM1:DDV1"/>
    <mergeCell ref="DDW1:DEF1"/>
    <mergeCell ref="DEG1:DEP1"/>
    <mergeCell ref="DAU1:DBD1"/>
    <mergeCell ref="DBE1:DBN1"/>
    <mergeCell ref="DBO1:DBX1"/>
    <mergeCell ref="DBY1:DCH1"/>
    <mergeCell ref="DCI1:DCR1"/>
    <mergeCell ref="CYW1:CZF1"/>
    <mergeCell ref="CZG1:CZP1"/>
    <mergeCell ref="CZQ1:CZZ1"/>
    <mergeCell ref="DAA1:DAJ1"/>
    <mergeCell ref="DAK1:DAT1"/>
    <mergeCell ref="CWY1:CXH1"/>
    <mergeCell ref="CXI1:CXR1"/>
    <mergeCell ref="CXS1:CYB1"/>
    <mergeCell ref="CYC1:CYL1"/>
    <mergeCell ref="CYM1:CYV1"/>
    <mergeCell ref="CVA1:CVJ1"/>
    <mergeCell ref="CVK1:CVT1"/>
    <mergeCell ref="CVU1:CWD1"/>
    <mergeCell ref="CWE1:CWN1"/>
    <mergeCell ref="CWO1:CWX1"/>
    <mergeCell ref="CTC1:CTL1"/>
    <mergeCell ref="CTM1:CTV1"/>
    <mergeCell ref="CTW1:CUF1"/>
    <mergeCell ref="CUG1:CUP1"/>
    <mergeCell ref="CUQ1:CUZ1"/>
    <mergeCell ref="CRE1:CRN1"/>
    <mergeCell ref="CRO1:CRX1"/>
    <mergeCell ref="CRY1:CSH1"/>
    <mergeCell ref="CSI1:CSR1"/>
    <mergeCell ref="CSS1:CTB1"/>
    <mergeCell ref="CPG1:CPP1"/>
    <mergeCell ref="CPQ1:CPZ1"/>
    <mergeCell ref="CQA1:CQJ1"/>
    <mergeCell ref="CQK1:CQT1"/>
    <mergeCell ref="CQU1:CRD1"/>
    <mergeCell ref="CNI1:CNR1"/>
    <mergeCell ref="CNS1:COB1"/>
    <mergeCell ref="COC1:COL1"/>
    <mergeCell ref="COM1:COV1"/>
    <mergeCell ref="COW1:CPF1"/>
    <mergeCell ref="CLK1:CLT1"/>
    <mergeCell ref="CLU1:CMD1"/>
    <mergeCell ref="CME1:CMN1"/>
    <mergeCell ref="CMO1:CMX1"/>
    <mergeCell ref="CMY1:CNH1"/>
    <mergeCell ref="CJM1:CJV1"/>
    <mergeCell ref="CJW1:CKF1"/>
    <mergeCell ref="CKG1:CKP1"/>
    <mergeCell ref="CKQ1:CKZ1"/>
    <mergeCell ref="CLA1:CLJ1"/>
    <mergeCell ref="CHO1:CHX1"/>
    <mergeCell ref="CHY1:CIH1"/>
    <mergeCell ref="CII1:CIR1"/>
    <mergeCell ref="CIS1:CJB1"/>
    <mergeCell ref="CJC1:CJL1"/>
    <mergeCell ref="CFQ1:CFZ1"/>
    <mergeCell ref="CGA1:CGJ1"/>
    <mergeCell ref="CGK1:CGT1"/>
    <mergeCell ref="CGU1:CHD1"/>
    <mergeCell ref="CHE1:CHN1"/>
    <mergeCell ref="CDS1:CEB1"/>
    <mergeCell ref="CEC1:CEL1"/>
    <mergeCell ref="CEM1:CEV1"/>
    <mergeCell ref="CEW1:CFF1"/>
    <mergeCell ref="CFG1:CFP1"/>
    <mergeCell ref="CBU1:CCD1"/>
    <mergeCell ref="CCE1:CCN1"/>
    <mergeCell ref="CCO1:CCX1"/>
    <mergeCell ref="CCY1:CDH1"/>
    <mergeCell ref="CDI1:CDR1"/>
    <mergeCell ref="BZW1:CAF1"/>
    <mergeCell ref="CAG1:CAP1"/>
    <mergeCell ref="CAQ1:CAZ1"/>
    <mergeCell ref="CBA1:CBJ1"/>
    <mergeCell ref="CBK1:CBT1"/>
    <mergeCell ref="BXY1:BYH1"/>
    <mergeCell ref="BYI1:BYR1"/>
    <mergeCell ref="BYS1:BZB1"/>
    <mergeCell ref="BZC1:BZL1"/>
    <mergeCell ref="BZM1:BZV1"/>
    <mergeCell ref="BWA1:BWJ1"/>
    <mergeCell ref="BWK1:BWT1"/>
    <mergeCell ref="BWU1:BXD1"/>
    <mergeCell ref="BXE1:BXN1"/>
    <mergeCell ref="BXO1:BXX1"/>
    <mergeCell ref="BUC1:BUL1"/>
    <mergeCell ref="BUM1:BUV1"/>
    <mergeCell ref="BUW1:BVF1"/>
    <mergeCell ref="BVG1:BVP1"/>
    <mergeCell ref="BVQ1:BVZ1"/>
    <mergeCell ref="BSE1:BSN1"/>
    <mergeCell ref="BSO1:BSX1"/>
    <mergeCell ref="BSY1:BTH1"/>
    <mergeCell ref="BTI1:BTR1"/>
    <mergeCell ref="BTS1:BUB1"/>
    <mergeCell ref="BQG1:BQP1"/>
    <mergeCell ref="BQQ1:BQZ1"/>
    <mergeCell ref="BRA1:BRJ1"/>
    <mergeCell ref="BRK1:BRT1"/>
    <mergeCell ref="BRU1:BSD1"/>
    <mergeCell ref="BOI1:BOR1"/>
    <mergeCell ref="BOS1:BPB1"/>
    <mergeCell ref="BPC1:BPL1"/>
    <mergeCell ref="BPM1:BPV1"/>
    <mergeCell ref="BPW1:BQF1"/>
    <mergeCell ref="BMK1:BMT1"/>
    <mergeCell ref="BMU1:BND1"/>
    <mergeCell ref="BNE1:BNN1"/>
    <mergeCell ref="BNO1:BNX1"/>
    <mergeCell ref="BNY1:BOH1"/>
    <mergeCell ref="BKM1:BKV1"/>
    <mergeCell ref="BKW1:BLF1"/>
    <mergeCell ref="BLG1:BLP1"/>
    <mergeCell ref="BLQ1:BLZ1"/>
    <mergeCell ref="BMA1:BMJ1"/>
    <mergeCell ref="BIO1:BIX1"/>
    <mergeCell ref="BIY1:BJH1"/>
    <mergeCell ref="BJI1:BJR1"/>
    <mergeCell ref="BJS1:BKB1"/>
    <mergeCell ref="BKC1:BKL1"/>
    <mergeCell ref="BGQ1:BGZ1"/>
    <mergeCell ref="BHA1:BHJ1"/>
    <mergeCell ref="BHK1:BHT1"/>
    <mergeCell ref="BHU1:BID1"/>
    <mergeCell ref="BIE1:BIN1"/>
    <mergeCell ref="BES1:BFB1"/>
    <mergeCell ref="BFC1:BFL1"/>
    <mergeCell ref="BFM1:BFV1"/>
    <mergeCell ref="BFW1:BGF1"/>
    <mergeCell ref="BGG1:BGP1"/>
    <mergeCell ref="BCU1:BDD1"/>
    <mergeCell ref="BDE1:BDN1"/>
    <mergeCell ref="BDO1:BDX1"/>
    <mergeCell ref="BDY1:BEH1"/>
    <mergeCell ref="BEI1:BER1"/>
    <mergeCell ref="BAW1:BBF1"/>
    <mergeCell ref="BBG1:BBP1"/>
    <mergeCell ref="BBQ1:BBZ1"/>
    <mergeCell ref="BCA1:BCJ1"/>
    <mergeCell ref="BCK1:BCT1"/>
    <mergeCell ref="AYY1:AZH1"/>
    <mergeCell ref="AZI1:AZR1"/>
    <mergeCell ref="AZS1:BAB1"/>
    <mergeCell ref="BAC1:BAL1"/>
    <mergeCell ref="BAM1:BAV1"/>
    <mergeCell ref="AXA1:AXJ1"/>
    <mergeCell ref="AXK1:AXT1"/>
    <mergeCell ref="AXU1:AYD1"/>
    <mergeCell ref="AYE1:AYN1"/>
    <mergeCell ref="AYO1:AYX1"/>
    <mergeCell ref="AVC1:AVL1"/>
    <mergeCell ref="AVM1:AVV1"/>
    <mergeCell ref="AVW1:AWF1"/>
    <mergeCell ref="AWG1:AWP1"/>
    <mergeCell ref="AWQ1:AWZ1"/>
    <mergeCell ref="ATE1:ATN1"/>
    <mergeCell ref="ATO1:ATX1"/>
    <mergeCell ref="ATY1:AUH1"/>
    <mergeCell ref="AUI1:AUR1"/>
    <mergeCell ref="AUS1:AVB1"/>
    <mergeCell ref="ARG1:ARP1"/>
    <mergeCell ref="ARQ1:ARZ1"/>
    <mergeCell ref="ASA1:ASJ1"/>
    <mergeCell ref="ASK1:AST1"/>
    <mergeCell ref="ASU1:ATD1"/>
    <mergeCell ref="API1:APR1"/>
    <mergeCell ref="APS1:AQB1"/>
    <mergeCell ref="AQC1:AQL1"/>
    <mergeCell ref="AQM1:AQV1"/>
    <mergeCell ref="AQW1:ARF1"/>
    <mergeCell ref="ANK1:ANT1"/>
    <mergeCell ref="ANU1:AOD1"/>
    <mergeCell ref="AOE1:AON1"/>
    <mergeCell ref="AOO1:AOX1"/>
    <mergeCell ref="AOY1:APH1"/>
    <mergeCell ref="ALM1:ALV1"/>
    <mergeCell ref="ALW1:AMF1"/>
    <mergeCell ref="AMG1:AMP1"/>
    <mergeCell ref="AMQ1:AMZ1"/>
    <mergeCell ref="ANA1:ANJ1"/>
    <mergeCell ref="AJO1:AJX1"/>
    <mergeCell ref="AJY1:AKH1"/>
    <mergeCell ref="AKI1:AKR1"/>
    <mergeCell ref="AKS1:ALB1"/>
    <mergeCell ref="ALC1:ALL1"/>
    <mergeCell ref="AHQ1:AHZ1"/>
    <mergeCell ref="AIA1:AIJ1"/>
    <mergeCell ref="AIK1:AIT1"/>
    <mergeCell ref="AIU1:AJD1"/>
    <mergeCell ref="AJE1:AJN1"/>
    <mergeCell ref="AFS1:AGB1"/>
    <mergeCell ref="AGC1:AGL1"/>
    <mergeCell ref="AGM1:AGV1"/>
    <mergeCell ref="AGW1:AHF1"/>
    <mergeCell ref="AHG1:AHP1"/>
    <mergeCell ref="ADU1:AED1"/>
    <mergeCell ref="AEE1:AEN1"/>
    <mergeCell ref="AEO1:AEX1"/>
    <mergeCell ref="AEY1:AFH1"/>
    <mergeCell ref="AFI1:AFR1"/>
    <mergeCell ref="ABW1:ACF1"/>
    <mergeCell ref="ACG1:ACP1"/>
    <mergeCell ref="ACQ1:ACZ1"/>
    <mergeCell ref="ADA1:ADJ1"/>
    <mergeCell ref="ADK1:ADT1"/>
    <mergeCell ref="ZY1:AAH1"/>
    <mergeCell ref="AAI1:AAR1"/>
    <mergeCell ref="AAS1:ABB1"/>
    <mergeCell ref="ABC1:ABL1"/>
    <mergeCell ref="ABM1:ABV1"/>
    <mergeCell ref="YA1:YJ1"/>
    <mergeCell ref="YK1:YT1"/>
    <mergeCell ref="YU1:ZD1"/>
    <mergeCell ref="ZE1:ZN1"/>
    <mergeCell ref="ZO1:ZX1"/>
    <mergeCell ref="WC1:WL1"/>
    <mergeCell ref="WM1:WV1"/>
    <mergeCell ref="WW1:XF1"/>
    <mergeCell ref="XG1:XP1"/>
    <mergeCell ref="XQ1:XZ1"/>
    <mergeCell ref="BI1:BR1"/>
    <mergeCell ref="BS1:CB1"/>
    <mergeCell ref="UE1:UN1"/>
    <mergeCell ref="UO1:UX1"/>
    <mergeCell ref="UY1:VH1"/>
    <mergeCell ref="VI1:VR1"/>
    <mergeCell ref="VS1:WB1"/>
    <mergeCell ref="SG1:SP1"/>
    <mergeCell ref="SQ1:SZ1"/>
    <mergeCell ref="TA1:TJ1"/>
    <mergeCell ref="TK1:TT1"/>
    <mergeCell ref="TU1:UD1"/>
    <mergeCell ref="QI1:QR1"/>
    <mergeCell ref="QS1:RB1"/>
    <mergeCell ref="RC1:RL1"/>
    <mergeCell ref="RM1:RV1"/>
    <mergeCell ref="RW1:SF1"/>
    <mergeCell ref="OK1:OT1"/>
    <mergeCell ref="OU1:PD1"/>
    <mergeCell ref="PE1:PN1"/>
    <mergeCell ref="PO1:PX1"/>
    <mergeCell ref="PY1:QH1"/>
    <mergeCell ref="CC1:CL1"/>
    <mergeCell ref="CM1:CV1"/>
    <mergeCell ref="CW1:DF1"/>
    <mergeCell ref="DG1:DP1"/>
    <mergeCell ref="DQ1:DZ1"/>
    <mergeCell ref="EA1:EJ1"/>
    <mergeCell ref="EK1:ET1"/>
    <mergeCell ref="A1:T1"/>
    <mergeCell ref="MM1:MV1"/>
    <mergeCell ref="MW1:NF1"/>
    <mergeCell ref="NG1:NP1"/>
    <mergeCell ref="NQ1:NZ1"/>
    <mergeCell ref="OA1:OJ1"/>
    <mergeCell ref="KO1:KX1"/>
    <mergeCell ref="KY1:LH1"/>
    <mergeCell ref="LI1:LR1"/>
    <mergeCell ref="LS1:MB1"/>
    <mergeCell ref="MC1:ML1"/>
    <mergeCell ref="IQ1:IZ1"/>
    <mergeCell ref="JA1:JJ1"/>
    <mergeCell ref="JK1:JT1"/>
    <mergeCell ref="JU1:KD1"/>
    <mergeCell ref="KE1:KN1"/>
    <mergeCell ref="GS1:HB1"/>
    <mergeCell ref="HC1:HL1"/>
    <mergeCell ref="HM1:HV1"/>
    <mergeCell ref="HW1:IF1"/>
    <mergeCell ref="IG1:IP1"/>
    <mergeCell ref="EU1:FD1"/>
    <mergeCell ref="FE1:FN1"/>
    <mergeCell ref="FO1:FX1"/>
    <mergeCell ref="FY1:GH1"/>
    <mergeCell ref="GI1:GR1"/>
    <mergeCell ref="U1:AD1"/>
    <mergeCell ref="AE1:AN1"/>
    <mergeCell ref="AO1:AX1"/>
    <mergeCell ref="AY1:BH1"/>
  </mergeCells>
  <dataValidations count="8">
    <dataValidation allowBlank="1" showInputMessage="1" showErrorMessage="1" prompt="De preferencia escribir Grado Académico. Nombre Primer apellido Segundo apellido" sqref="WVN983043:WVN1048576 F65539:H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F131075:H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F196611:H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F262147:H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F327683:H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F393219:H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F458755:H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F524291:H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F589827:H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F655363:H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F720899:H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F786435:H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F851971:H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F917507:H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F983043:H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F2002:H65537 WVL3:WVL2000 WVN2001:WVN65537 WLP3:WLP2000 WLR2001:WLR65537 WBT3:WBT2000 WBV2001:WBV65537 VRX3:VRX2000 VRZ2001:VRZ65537 VIB3:VIB2000 VID2001:VID65537 UYF3:UYF2000 UYH2001:UYH65537 UOJ3:UOJ2000 UOL2001:UOL65537 UEN3:UEN2000 UEP2001:UEP65537 TUR3:TUR2000 TUT2001:TUT65537 TKV3:TKV2000 TKX2001:TKX65537 TAZ3:TAZ2000 TBB2001:TBB65537 SRD3:SRD2000 SRF2001:SRF65537 SHH3:SHH2000 SHJ2001:SHJ65537 RXL3:RXL2000 RXN2001:RXN65537 RNP3:RNP2000 RNR2001:RNR65537 RDT3:RDT2000 RDV2001:RDV65537 QTX3:QTX2000 QTZ2001:QTZ65537 QKB3:QKB2000 QKD2001:QKD65537 QAF3:QAF2000 QAH2001:QAH65537 PQJ3:PQJ2000 PQL2001:PQL65537 PGN3:PGN2000 PGP2001:PGP65537 OWR3:OWR2000 OWT2001:OWT65537 OMV3:OMV2000 OMX2001:OMX65537 OCZ3:OCZ2000 ODB2001:ODB65537 NTD3:NTD2000 NTF2001:NTF65537 NJH3:NJH2000 NJJ2001:NJJ65537 MZL3:MZL2000 MZN2001:MZN65537 MPP3:MPP2000 MPR2001:MPR65537 MFT3:MFT2000 MFV2001:MFV65537 LVX3:LVX2000 LVZ2001:LVZ65537 LMB3:LMB2000 LMD2001:LMD65537 LCF3:LCF2000 LCH2001:LCH65537 KSJ3:KSJ2000 KSL2001:KSL65537 KIN3:KIN2000 KIP2001:KIP65537 JYR3:JYR2000 JYT2001:JYT65537 JOV3:JOV2000 JOX2001:JOX65537 JEZ3:JEZ2000 JFB2001:JFB65537 IVD3:IVD2000 IVF2001:IVF65537 ILH3:ILH2000 ILJ2001:ILJ65537 IBL3:IBL2000 IBN2001:IBN65537 HRP3:HRP2000 HRR2001:HRR65537 HHT3:HHT2000 HHV2001:HHV65537 GXX3:GXX2000 GXZ2001:GXZ65537 GOB3:GOB2000 GOD2001:GOD65537 GEF3:GEF2000 GEH2001:GEH65537 FUJ3:FUJ2000 FUL2001:FUL65537 FKN3:FKN2000 FKP2001:FKP65537 FAR3:FAR2000 FAT2001:FAT65537 EQV3:EQV2000 EQX2001:EQX65537 EGZ3:EGZ2000 EHB2001:EHB65537 DXD3:DXD2000 DXF2001:DXF65537 DNH3:DNH2000 DNJ2001:DNJ65537 DDL3:DDL2000 DDN2001:DDN65537 CTP3:CTP2000 CTR2001:CTR65537 CJT3:CJT2000 CJV2001:CJV65537 BZX3:BZX2000 BZZ2001:BZZ65537 BQB3:BQB2000 BQD2001:BQD65537 BGF3:BGF2000 BGH2001:BGH65537 AWJ3:AWJ2000 AWL2001:AWL65537 AMN3:AMN2000 AMP2001:AMP65537 ACR3:ACR2000 ACT2001:ACT65537 SV3:SV2000 SX2001:SX65537 IZ3:IZ2000 JB2001:JB65537" xr:uid="{00000000-0002-0000-0300-000000000000}"/>
    <dataValidation allowBlank="1" showInputMessage="1" showErrorMessage="1" prompt="Escribir en formato #-####-####" sqref="WVO983043:WVO1048576 I65539:I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I131075:I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I196611:I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I262147:I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I327683:I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I393219:I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I458755:I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I524291:I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I589827:I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I655363:I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I720899:I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I786435:I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I851971:I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I917507:I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I983043:I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I2002:I65537 WVM3:WVM2000 WVO2001:WVO65537 WLQ3:WLQ2000 WLS2001:WLS65537 WBU3:WBU2000 WBW2001:WBW65537 VRY3:VRY2000 VSA2001:VSA65537 VIC3:VIC2000 VIE2001:VIE65537 UYG3:UYG2000 UYI2001:UYI65537 UOK3:UOK2000 UOM2001:UOM65537 UEO3:UEO2000 UEQ2001:UEQ65537 TUS3:TUS2000 TUU2001:TUU65537 TKW3:TKW2000 TKY2001:TKY65537 TBA3:TBA2000 TBC2001:TBC65537 SRE3:SRE2000 SRG2001:SRG65537 SHI3:SHI2000 SHK2001:SHK65537 RXM3:RXM2000 RXO2001:RXO65537 RNQ3:RNQ2000 RNS2001:RNS65537 RDU3:RDU2000 RDW2001:RDW65537 QTY3:QTY2000 QUA2001:QUA65537 QKC3:QKC2000 QKE2001:QKE65537 QAG3:QAG2000 QAI2001:QAI65537 PQK3:PQK2000 PQM2001:PQM65537 PGO3:PGO2000 PGQ2001:PGQ65537 OWS3:OWS2000 OWU2001:OWU65537 OMW3:OMW2000 OMY2001:OMY65537 ODA3:ODA2000 ODC2001:ODC65537 NTE3:NTE2000 NTG2001:NTG65537 NJI3:NJI2000 NJK2001:NJK65537 MZM3:MZM2000 MZO2001:MZO65537 MPQ3:MPQ2000 MPS2001:MPS65537 MFU3:MFU2000 MFW2001:MFW65537 LVY3:LVY2000 LWA2001:LWA65537 LMC3:LMC2000 LME2001:LME65537 LCG3:LCG2000 LCI2001:LCI65537 KSK3:KSK2000 KSM2001:KSM65537 KIO3:KIO2000 KIQ2001:KIQ65537 JYS3:JYS2000 JYU2001:JYU65537 JOW3:JOW2000 JOY2001:JOY65537 JFA3:JFA2000 JFC2001:JFC65537 IVE3:IVE2000 IVG2001:IVG65537 ILI3:ILI2000 ILK2001:ILK65537 IBM3:IBM2000 IBO2001:IBO65537 HRQ3:HRQ2000 HRS2001:HRS65537 HHU3:HHU2000 HHW2001:HHW65537 GXY3:GXY2000 GYA2001:GYA65537 GOC3:GOC2000 GOE2001:GOE65537 GEG3:GEG2000 GEI2001:GEI65537 FUK3:FUK2000 FUM2001:FUM65537 FKO3:FKO2000 FKQ2001:FKQ65537 FAS3:FAS2000 FAU2001:FAU65537 EQW3:EQW2000 EQY2001:EQY65537 EHA3:EHA2000 EHC2001:EHC65537 DXE3:DXE2000 DXG2001:DXG65537 DNI3:DNI2000 DNK2001:DNK65537 DDM3:DDM2000 DDO2001:DDO65537 CTQ3:CTQ2000 CTS2001:CTS65537 CJU3:CJU2000 CJW2001:CJW65537 BZY3:BZY2000 CAA2001:CAA65537 BQC3:BQC2000 BQE2001:BQE65537 BGG3:BGG2000 BGI2001:BGI65537 AWK3:AWK2000 AWM2001:AWM65537 AMO3:AMO2000 AMQ2001:AMQ65537 ACS3:ACS2000 ACU2001:ACU65537 SW3:SW2000 SY2001:SY65537 JA3:JA2000 JC2001:JC65537" xr:uid="{00000000-0002-0000-0300-000001000000}"/>
    <dataValidation type="list" allowBlank="1" showInputMessage="1" showErrorMessage="1" error="Intente nuevamente" prompt="Escoja de la lista" sqref="WVL983043:WVL1048576 D65539:D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D131075:D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D196611:D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D262147:D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D327683:D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D393219:D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D458755:D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D524291:D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D589827:D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D655363:D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D720899:D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D786435:D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D851971:D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D917507:D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D983043:D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D2002:D65537 WVJ3:WVJ2000 WVL2001:WVL65537 WLN3:WLN2000 WLP2001:WLP65537 WBR3:WBR2000 WBT2001:WBT65537 VRV3:VRV2000 VRX2001:VRX65537 VHZ3:VHZ2000 VIB2001:VIB65537 UYD3:UYD2000 UYF2001:UYF65537 UOH3:UOH2000 UOJ2001:UOJ65537 UEL3:UEL2000 UEN2001:UEN65537 TUP3:TUP2000 TUR2001:TUR65537 TKT3:TKT2000 TKV2001:TKV65537 TAX3:TAX2000 TAZ2001:TAZ65537 SRB3:SRB2000 SRD2001:SRD65537 SHF3:SHF2000 SHH2001:SHH65537 RXJ3:RXJ2000 RXL2001:RXL65537 RNN3:RNN2000 RNP2001:RNP65537 RDR3:RDR2000 RDT2001:RDT65537 QTV3:QTV2000 QTX2001:QTX65537 QJZ3:QJZ2000 QKB2001:QKB65537 QAD3:QAD2000 QAF2001:QAF65537 PQH3:PQH2000 PQJ2001:PQJ65537 PGL3:PGL2000 PGN2001:PGN65537 OWP3:OWP2000 OWR2001:OWR65537 OMT3:OMT2000 OMV2001:OMV65537 OCX3:OCX2000 OCZ2001:OCZ65537 NTB3:NTB2000 NTD2001:NTD65537 NJF3:NJF2000 NJH2001:NJH65537 MZJ3:MZJ2000 MZL2001:MZL65537 MPN3:MPN2000 MPP2001:MPP65537 MFR3:MFR2000 MFT2001:MFT65537 LVV3:LVV2000 LVX2001:LVX65537 LLZ3:LLZ2000 LMB2001:LMB65537 LCD3:LCD2000 LCF2001:LCF65537 KSH3:KSH2000 KSJ2001:KSJ65537 KIL3:KIL2000 KIN2001:KIN65537 JYP3:JYP2000 JYR2001:JYR65537 JOT3:JOT2000 JOV2001:JOV65537 JEX3:JEX2000 JEZ2001:JEZ65537 IVB3:IVB2000 IVD2001:IVD65537 ILF3:ILF2000 ILH2001:ILH65537 IBJ3:IBJ2000 IBL2001:IBL65537 HRN3:HRN2000 HRP2001:HRP65537 HHR3:HHR2000 HHT2001:HHT65537 GXV3:GXV2000 GXX2001:GXX65537 GNZ3:GNZ2000 GOB2001:GOB65537 GED3:GED2000 GEF2001:GEF65537 FUH3:FUH2000 FUJ2001:FUJ65537 FKL3:FKL2000 FKN2001:FKN65537 FAP3:FAP2000 FAR2001:FAR65537 EQT3:EQT2000 EQV2001:EQV65537 EGX3:EGX2000 EGZ2001:EGZ65537 DXB3:DXB2000 DXD2001:DXD65537 DNF3:DNF2000 DNH2001:DNH65537 DDJ3:DDJ2000 DDL2001:DDL65537 CTN3:CTN2000 CTP2001:CTP65537 CJR3:CJR2000 CJT2001:CJT65537 BZV3:BZV2000 BZX2001:BZX65537 BPZ3:BPZ2000 BQB2001:BQB65537 BGD3:BGD2000 BGF2001:BGF65537 AWH3:AWH2000 AWJ2001:AWJ65537 AML3:AML2000 AMN2001:AMN65537 ACP3:ACP2000 ACR2001:ACR65537 ST3:ST2000 SV2001:SV65537 IX3:IX2000 IZ2001:IZ65537" xr:uid="{00000000-0002-0000-0300-000002000000}">
      <formula1>Carrera</formula1>
    </dataValidation>
    <dataValidation type="list" allowBlank="1" showInputMessage="1" showErrorMessage="1" error="Favor intente nuevamente" prompt="Escoja de la lista" sqref="WVK983043:WVK1048576 C65539:C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C131075:C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C196611:C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C262147:C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C327683:C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C393219:C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C458755:C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C524291:C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C589827:C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C655363:C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C720899:C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C786435:C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C851971:C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C917507:C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C983043:C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C2002:C65537 WVI3:WVI2000 WVK2001:WVK65537 WLM3:WLM2000 WLO2001:WLO65537 WBQ3:WBQ2000 WBS2001:WBS65537 VRU3:VRU2000 VRW2001:VRW65537 VHY3:VHY2000 VIA2001:VIA65537 UYC3:UYC2000 UYE2001:UYE65537 UOG3:UOG2000 UOI2001:UOI65537 UEK3:UEK2000 UEM2001:UEM65537 TUO3:TUO2000 TUQ2001:TUQ65537 TKS3:TKS2000 TKU2001:TKU65537 TAW3:TAW2000 TAY2001:TAY65537 SRA3:SRA2000 SRC2001:SRC65537 SHE3:SHE2000 SHG2001:SHG65537 RXI3:RXI2000 RXK2001:RXK65537 RNM3:RNM2000 RNO2001:RNO65537 RDQ3:RDQ2000 RDS2001:RDS65537 QTU3:QTU2000 QTW2001:QTW65537 QJY3:QJY2000 QKA2001:QKA65537 QAC3:QAC2000 QAE2001:QAE65537 PQG3:PQG2000 PQI2001:PQI65537 PGK3:PGK2000 PGM2001:PGM65537 OWO3:OWO2000 OWQ2001:OWQ65537 OMS3:OMS2000 OMU2001:OMU65537 OCW3:OCW2000 OCY2001:OCY65537 NTA3:NTA2000 NTC2001:NTC65537 NJE3:NJE2000 NJG2001:NJG65537 MZI3:MZI2000 MZK2001:MZK65537 MPM3:MPM2000 MPO2001:MPO65537 MFQ3:MFQ2000 MFS2001:MFS65537 LVU3:LVU2000 LVW2001:LVW65537 LLY3:LLY2000 LMA2001:LMA65537 LCC3:LCC2000 LCE2001:LCE65537 KSG3:KSG2000 KSI2001:KSI65537 KIK3:KIK2000 KIM2001:KIM65537 JYO3:JYO2000 JYQ2001:JYQ65537 JOS3:JOS2000 JOU2001:JOU65537 JEW3:JEW2000 JEY2001:JEY65537 IVA3:IVA2000 IVC2001:IVC65537 ILE3:ILE2000 ILG2001:ILG65537 IBI3:IBI2000 IBK2001:IBK65537 HRM3:HRM2000 HRO2001:HRO65537 HHQ3:HHQ2000 HHS2001:HHS65537 GXU3:GXU2000 GXW2001:GXW65537 GNY3:GNY2000 GOA2001:GOA65537 GEC3:GEC2000 GEE2001:GEE65537 FUG3:FUG2000 FUI2001:FUI65537 FKK3:FKK2000 FKM2001:FKM65537 FAO3:FAO2000 FAQ2001:FAQ65537 EQS3:EQS2000 EQU2001:EQU65537 EGW3:EGW2000 EGY2001:EGY65537 DXA3:DXA2000 DXC2001:DXC65537 DNE3:DNE2000 DNG2001:DNG65537 DDI3:DDI2000 DDK2001:DDK65537 CTM3:CTM2000 CTO2001:CTO65537 CJQ3:CJQ2000 CJS2001:CJS65537 BZU3:BZU2000 BZW2001:BZW65537 BPY3:BPY2000 BQA2001:BQA65537 BGC3:BGC2000 BGE2001:BGE65537 AWG3:AWG2000 AWI2001:AWI65537 AMK3:AMK2000 AMM2001:AMM65537 ACO3:ACO2000 ACQ2001:ACQ65537 SS3:SS2000 SU2001:SU65537 IW3:IW2000 IY2001:IY65537" xr:uid="{00000000-0002-0000-0300-000003000000}">
      <formula1>CAL</formula1>
    </dataValidation>
    <dataValidation type="list" allowBlank="1" showInputMessage="1" showErrorMessage="1" error="Intente nuevamente." prompt="Escoja de la lista" sqref="WVJ983043:WVJ1048576 A65539:B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B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B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B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B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B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B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B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B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B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B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B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B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B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B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2:B65537 WVH3:WVH2000 WVJ2001:WVJ65537 WLL3:WLL2000 WLN2001:WLN65537 WBP3:WBP2000 WBR2001:WBR65537 VRT3:VRT2000 VRV2001:VRV65537 VHX3:VHX2000 VHZ2001:VHZ65537 UYB3:UYB2000 UYD2001:UYD65537 UOF3:UOF2000 UOH2001:UOH65537 UEJ3:UEJ2000 UEL2001:UEL65537 TUN3:TUN2000 TUP2001:TUP65537 TKR3:TKR2000 TKT2001:TKT65537 TAV3:TAV2000 TAX2001:TAX65537 SQZ3:SQZ2000 SRB2001:SRB65537 SHD3:SHD2000 SHF2001:SHF65537 RXH3:RXH2000 RXJ2001:RXJ65537 RNL3:RNL2000 RNN2001:RNN65537 RDP3:RDP2000 RDR2001:RDR65537 QTT3:QTT2000 QTV2001:QTV65537 QJX3:QJX2000 QJZ2001:QJZ65537 QAB3:QAB2000 QAD2001:QAD65537 PQF3:PQF2000 PQH2001:PQH65537 PGJ3:PGJ2000 PGL2001:PGL65537 OWN3:OWN2000 OWP2001:OWP65537 OMR3:OMR2000 OMT2001:OMT65537 OCV3:OCV2000 OCX2001:OCX65537 NSZ3:NSZ2000 NTB2001:NTB65537 NJD3:NJD2000 NJF2001:NJF65537 MZH3:MZH2000 MZJ2001:MZJ65537 MPL3:MPL2000 MPN2001:MPN65537 MFP3:MFP2000 MFR2001:MFR65537 LVT3:LVT2000 LVV2001:LVV65537 LLX3:LLX2000 LLZ2001:LLZ65537 LCB3:LCB2000 LCD2001:LCD65537 KSF3:KSF2000 KSH2001:KSH65537 KIJ3:KIJ2000 KIL2001:KIL65537 JYN3:JYN2000 JYP2001:JYP65537 JOR3:JOR2000 JOT2001:JOT65537 JEV3:JEV2000 JEX2001:JEX65537 IUZ3:IUZ2000 IVB2001:IVB65537 ILD3:ILD2000 ILF2001:ILF65537 IBH3:IBH2000 IBJ2001:IBJ65537 HRL3:HRL2000 HRN2001:HRN65537 HHP3:HHP2000 HHR2001:HHR65537 GXT3:GXT2000 GXV2001:GXV65537 GNX3:GNX2000 GNZ2001:GNZ65537 GEB3:GEB2000 GED2001:GED65537 FUF3:FUF2000 FUH2001:FUH65537 FKJ3:FKJ2000 FKL2001:FKL65537 FAN3:FAN2000 FAP2001:FAP65537 EQR3:EQR2000 EQT2001:EQT65537 EGV3:EGV2000 EGX2001:EGX65537 DWZ3:DWZ2000 DXB2001:DXB65537 DND3:DND2000 DNF2001:DNF65537 DDH3:DDH2000 DDJ2001:DDJ65537 CTL3:CTL2000 CTN2001:CTN65537 CJP3:CJP2000 CJR2001:CJR65537 BZT3:BZT2000 BZV2001:BZV65537 BPX3:BPX2000 BPZ2001:BPZ65537 BGB3:BGB2000 BGD2001:BGD65537 AWF3:AWF2000 AWH2001:AWH65537 AMJ3:AMJ2000 AML2001:AML65537 ACN3:ACN2000 ACP2001:ACP65537 SR3:SR2000 ST2001:ST65537 IV3:IV2000 IX2001:IX65537" xr:uid="{00000000-0002-0000-0300-000004000000}">
      <formula1>Universidad</formula1>
    </dataValidation>
    <dataValidation type="list" allowBlank="1" showInputMessage="1" showErrorMessage="1" error="Intente nuevamente." prompt="Escoja de la lista" sqref="WVM983043:WVM1048576 E65539:E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E131075:E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E196611:E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E262147:E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E327683:E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E393219:E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E458755:E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E524291:E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E589827:E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E655363:E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E720899:E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E786435:E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E851971:E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E917507:E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E983043:E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E2002:E65537 WVK3:WVK2000 WVM2001:WVM65537 WLO3:WLO2000 WLQ2001:WLQ65537 WBS3:WBS2000 WBU2001:WBU65537 VRW3:VRW2000 VRY2001:VRY65537 VIA3:VIA2000 VIC2001:VIC65537 UYE3:UYE2000 UYG2001:UYG65537 UOI3:UOI2000 UOK2001:UOK65537 UEM3:UEM2000 UEO2001:UEO65537 TUQ3:TUQ2000 TUS2001:TUS65537 TKU3:TKU2000 TKW2001:TKW65537 TAY3:TAY2000 TBA2001:TBA65537 SRC3:SRC2000 SRE2001:SRE65537 SHG3:SHG2000 SHI2001:SHI65537 RXK3:RXK2000 RXM2001:RXM65537 RNO3:RNO2000 RNQ2001:RNQ65537 RDS3:RDS2000 RDU2001:RDU65537 QTW3:QTW2000 QTY2001:QTY65537 QKA3:QKA2000 QKC2001:QKC65537 QAE3:QAE2000 QAG2001:QAG65537 PQI3:PQI2000 PQK2001:PQK65537 PGM3:PGM2000 PGO2001:PGO65537 OWQ3:OWQ2000 OWS2001:OWS65537 OMU3:OMU2000 OMW2001:OMW65537 OCY3:OCY2000 ODA2001:ODA65537 NTC3:NTC2000 NTE2001:NTE65537 NJG3:NJG2000 NJI2001:NJI65537 MZK3:MZK2000 MZM2001:MZM65537 MPO3:MPO2000 MPQ2001:MPQ65537 MFS3:MFS2000 MFU2001:MFU65537 LVW3:LVW2000 LVY2001:LVY65537 LMA3:LMA2000 LMC2001:LMC65537 LCE3:LCE2000 LCG2001:LCG65537 KSI3:KSI2000 KSK2001:KSK65537 KIM3:KIM2000 KIO2001:KIO65537 JYQ3:JYQ2000 JYS2001:JYS65537 JOU3:JOU2000 JOW2001:JOW65537 JEY3:JEY2000 JFA2001:JFA65537 IVC3:IVC2000 IVE2001:IVE65537 ILG3:ILG2000 ILI2001:ILI65537 IBK3:IBK2000 IBM2001:IBM65537 HRO3:HRO2000 HRQ2001:HRQ65537 HHS3:HHS2000 HHU2001:HHU65537 GXW3:GXW2000 GXY2001:GXY65537 GOA3:GOA2000 GOC2001:GOC65537 GEE3:GEE2000 GEG2001:GEG65537 FUI3:FUI2000 FUK2001:FUK65537 FKM3:FKM2000 FKO2001:FKO65537 FAQ3:FAQ2000 FAS2001:FAS65537 EQU3:EQU2000 EQW2001:EQW65537 EGY3:EGY2000 EHA2001:EHA65537 DXC3:DXC2000 DXE2001:DXE65537 DNG3:DNG2000 DNI2001:DNI65537 DDK3:DDK2000 DDM2001:DDM65537 CTO3:CTO2000 CTQ2001:CTQ65537 CJS3:CJS2000 CJU2001:CJU65537 BZW3:BZW2000 BZY2001:BZY65537 BQA3:BQA2000 BQC2001:BQC65537 BGE3:BGE2000 BGG2001:BGG65537 AWI3:AWI2000 AWK2001:AWK65537 AMM3:AMM2000 AMO2001:AMO65537 ACQ3:ACQ2000 ACS2001:ACS65537 SU3:SU2000 SW2001:SW65537 IY3:IY2000 JA2001:JA65537" xr:uid="{00000000-0002-0000-0300-000005000000}">
      <formula1>Materia</formula1>
    </dataValidation>
    <dataValidation type="list" allowBlank="1" showInputMessage="1" showErrorMessage="1" prompt="Favor escoja de la lista" sqref="WVP983043:WVP1048576 J65539:J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J131075:J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J196611:J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J262147:J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J327683:J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J393219:J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J458755:J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J524291:J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J589827:J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J655363:J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J720899:J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J786435:J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J851971:J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J917507:J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J983043:J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J2002:J65537 WVN3:WVN2000 WVP2001:WVP65537 WLR3:WLR2000 WLT2001:WLT65537 WBV3:WBV2000 WBX2001:WBX65537 VRZ3:VRZ2000 VSB2001:VSB65537 VID3:VID2000 VIF2001:VIF65537 UYH3:UYH2000 UYJ2001:UYJ65537 UOL3:UOL2000 UON2001:UON65537 UEP3:UEP2000 UER2001:UER65537 TUT3:TUT2000 TUV2001:TUV65537 TKX3:TKX2000 TKZ2001:TKZ65537 TBB3:TBB2000 TBD2001:TBD65537 SRF3:SRF2000 SRH2001:SRH65537 SHJ3:SHJ2000 SHL2001:SHL65537 RXN3:RXN2000 RXP2001:RXP65537 RNR3:RNR2000 RNT2001:RNT65537 RDV3:RDV2000 RDX2001:RDX65537 QTZ3:QTZ2000 QUB2001:QUB65537 QKD3:QKD2000 QKF2001:QKF65537 QAH3:QAH2000 QAJ2001:QAJ65537 PQL3:PQL2000 PQN2001:PQN65537 PGP3:PGP2000 PGR2001:PGR65537 OWT3:OWT2000 OWV2001:OWV65537 OMX3:OMX2000 OMZ2001:OMZ65537 ODB3:ODB2000 ODD2001:ODD65537 NTF3:NTF2000 NTH2001:NTH65537 NJJ3:NJJ2000 NJL2001:NJL65537 MZN3:MZN2000 MZP2001:MZP65537 MPR3:MPR2000 MPT2001:MPT65537 MFV3:MFV2000 MFX2001:MFX65537 LVZ3:LVZ2000 LWB2001:LWB65537 LMD3:LMD2000 LMF2001:LMF65537 LCH3:LCH2000 LCJ2001:LCJ65537 KSL3:KSL2000 KSN2001:KSN65537 KIP3:KIP2000 KIR2001:KIR65537 JYT3:JYT2000 JYV2001:JYV65537 JOX3:JOX2000 JOZ2001:JOZ65537 JFB3:JFB2000 JFD2001:JFD65537 IVF3:IVF2000 IVH2001:IVH65537 ILJ3:ILJ2000 ILL2001:ILL65537 IBN3:IBN2000 IBP2001:IBP65537 HRR3:HRR2000 HRT2001:HRT65537 HHV3:HHV2000 HHX2001:HHX65537 GXZ3:GXZ2000 GYB2001:GYB65537 GOD3:GOD2000 GOF2001:GOF65537 GEH3:GEH2000 GEJ2001:GEJ65537 FUL3:FUL2000 FUN2001:FUN65537 FKP3:FKP2000 FKR2001:FKR65537 FAT3:FAT2000 FAV2001:FAV65537 EQX3:EQX2000 EQZ2001:EQZ65537 EHB3:EHB2000 EHD2001:EHD65537 DXF3:DXF2000 DXH2001:DXH65537 DNJ3:DNJ2000 DNL2001:DNL65537 DDN3:DDN2000 DDP2001:DDP65537 CTR3:CTR2000 CTT2001:CTT65537 CJV3:CJV2000 CJX2001:CJX65537 BZZ3:BZZ2000 CAB2001:CAB65537 BQD3:BQD2000 BQF2001:BQF65537 BGH3:BGH2000 BGJ2001:BGJ65537 AWL3:AWL2000 AWN2001:AWN65537 AMP3:AMP2000 AMR2001:AMR65537 ACT3:ACT2000 ACV2001:ACV65537 SX3:SX2000 SZ2001:SZ65537 JB3:JB2000 JD2001:JD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s>
  <printOptions horizontalCentered="1" verticalCentered="1"/>
  <pageMargins left="0.19685039370078741" right="0.19685039370078741" top="0.78740157480314965" bottom="0.98425196850393704" header="0" footer="0"/>
  <pageSetup scale="74" orientation="landscape" r:id="rId2"/>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3"/>
  <legacyDrawingHF r:id="rId4"/>
  <extLst>
    <ext xmlns:x14="http://schemas.microsoft.com/office/spreadsheetml/2009/9/main" uri="{CCE6A557-97BC-4b89-ADB6-D9C93CAAB3DF}">
      <x14:dataValidations xmlns:xm="http://schemas.microsoft.com/office/excel/2006/main" count="10">
        <x14:dataValidation type="list" allowBlank="1" showInputMessage="1" showErrorMessage="1" error="Intente nuevamente." prompt="Escoja de la lista" xr:uid="{00000000-0002-0000-0300-000008000000}">
          <x14:formula1>
            <xm:f>DATOS!$C$1:$C$8</xm:f>
          </x14:formula1>
          <xm:sqref>A2001:B2001</xm:sqref>
        </x14:dataValidation>
        <x14:dataValidation type="list" allowBlank="1" showInputMessage="1" showErrorMessage="1" error="Intente nuevamente." prompt="Escoja de la lista" xr:uid="{00000000-0002-0000-0300-00000A000000}">
          <x14:formula1>
            <xm:f>DATOS!$G$1:$G$7</xm:f>
          </x14:formula1>
          <xm:sqref>E2001</xm:sqref>
        </x14:dataValidation>
        <x14:dataValidation type="list" allowBlank="1" showInputMessage="1" showErrorMessage="1" error="Intente nuevamente" prompt="Escoja de la lista" xr:uid="{00000000-0002-0000-0300-00000B000000}">
          <x14:formula1>
            <xm:f>DATOS!$E$1:$E$3</xm:f>
          </x14:formula1>
          <xm:sqref>D2001</xm:sqref>
        </x14:dataValidation>
        <x14:dataValidation type="list" allowBlank="1" showInputMessage="1" showErrorMessage="1" prompt="Favor escoja de la lista" xr:uid="{00000000-0002-0000-0300-00000C000000}">
          <x14:formula1>
            <xm:f>DATOS!$I$1:$I$7</xm:f>
          </x14:formula1>
          <xm:sqref>J2001</xm:sqref>
        </x14:dataValidation>
        <x14:dataValidation type="list" allowBlank="1" showInputMessage="1" showErrorMessage="1" xr:uid="{1F746526-32B0-4EEC-8A23-FDF52798563D}">
          <x14:formula1>
            <xm:f>DATOS!$E$2:$E$5</xm:f>
          </x14:formula1>
          <xm:sqref>C3:C2000</xm:sqref>
        </x14:dataValidation>
        <x14:dataValidation type="list" showInputMessage="1" showErrorMessage="1" xr:uid="{6AA5FAFE-02D9-468F-B374-506DF072EC23}">
          <x14:formula1>
            <xm:f>DATOS!$C$2:$C$10</xm:f>
          </x14:formula1>
          <xm:sqref>A3:A2000</xm:sqref>
        </x14:dataValidation>
        <x14:dataValidation type="list" showInputMessage="1" showErrorMessage="1" xr:uid="{12B09085-3F35-406A-88D8-724BBAAF0C93}">
          <x14:formula1>
            <xm:f>DATOS!$G$2:$G$9</xm:f>
          </x14:formula1>
          <xm:sqref>D3:D2000</xm:sqref>
        </x14:dataValidation>
        <x14:dataValidation type="list" allowBlank="1" showInputMessage="1" showErrorMessage="1" error="Favor intente nuevamente" prompt="Escoja de la lista" xr:uid="{00000000-0002-0000-0300-000009000000}">
          <x14:formula1>
            <xm:f>DATOS!$A$1:$A$77</xm:f>
          </x14:formula1>
          <xm:sqref>C2001</xm:sqref>
        </x14:dataValidation>
        <x14:dataValidation type="list" showInputMessage="1" showErrorMessage="1" prompt="Favor escoja de la lista" xr:uid="{56757AC7-D510-405D-AB27-49A400A7B7A6}">
          <x14:formula1>
            <xm:f>DATOS!$I$2:$I$9</xm:f>
          </x14:formula1>
          <xm:sqref>I3:I2000</xm:sqref>
        </x14:dataValidation>
        <x14:dataValidation type="list" showInputMessage="1" showErrorMessage="1" error="Favor intente nuevamente" prompt="Escoja de la lista" xr:uid="{454E6B91-5734-4F3C-9D30-06EC1479FE06}">
          <x14:formula1>
            <xm:f>DATOS!$A$2:$A$85</xm:f>
          </x14:formula1>
          <xm:sqref>B3:B2000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7" tint="-0.249977111117893"/>
  </sheetPr>
  <dimension ref="A1:X2001"/>
  <sheetViews>
    <sheetView zoomScaleNormal="100" workbookViewId="0">
      <pane ySplit="2" topLeftCell="A3" activePane="bottomLeft" state="frozen"/>
      <selection activeCell="A3" sqref="A3"/>
      <selection pane="bottomLeft" activeCell="F8" sqref="F8"/>
    </sheetView>
  </sheetViews>
  <sheetFormatPr baseColWidth="10" defaultColWidth="0" defaultRowHeight="13" zeroHeight="1" x14ac:dyDescent="0.3"/>
  <cols>
    <col min="1" max="1" width="30.6328125" style="7" customWidth="1"/>
    <col min="2" max="2" width="20.90625" style="7" customWidth="1"/>
    <col min="3" max="3" width="20.453125" style="7" customWidth="1"/>
    <col min="4" max="4" width="20.08984375" style="7" customWidth="1"/>
    <col min="5" max="5" width="20.6328125" style="7" customWidth="1"/>
    <col min="6" max="6" width="17.54296875" style="7" customWidth="1"/>
    <col min="7" max="8" width="21.90625" style="7" customWidth="1"/>
    <col min="9" max="13" width="4.08984375" style="7" customWidth="1"/>
    <col min="14" max="15" width="4.08984375" style="70" customWidth="1"/>
    <col min="16" max="16" width="13.6328125" style="7" customWidth="1"/>
    <col min="17" max="18" width="13.6328125" style="9" customWidth="1"/>
    <col min="19" max="20" width="12.08984375" style="10" customWidth="1"/>
    <col min="21" max="21" width="29.08984375" style="7" customWidth="1"/>
    <col min="22" max="23" width="29.08984375" style="8" customWidth="1"/>
    <col min="24" max="24" width="0" style="8" hidden="1" customWidth="1"/>
    <col min="25" max="16384" width="11.36328125" style="8" hidden="1"/>
  </cols>
  <sheetData>
    <row r="1" spans="1:23" ht="55" customHeight="1" thickBot="1" x14ac:dyDescent="0.4">
      <c r="A1" s="137" t="s">
        <v>135</v>
      </c>
      <c r="B1" s="137"/>
      <c r="C1" s="137"/>
      <c r="D1" s="137"/>
      <c r="E1" s="137"/>
      <c r="F1" s="137"/>
      <c r="G1" s="137"/>
      <c r="H1" s="137"/>
      <c r="I1" s="137"/>
      <c r="J1" s="137"/>
      <c r="K1" s="137"/>
      <c r="L1" s="137"/>
      <c r="M1" s="137"/>
      <c r="N1" s="137"/>
      <c r="O1" s="137"/>
      <c r="P1" s="137"/>
      <c r="Q1" s="137"/>
      <c r="R1" s="137"/>
      <c r="S1" s="137"/>
      <c r="T1" s="137"/>
      <c r="U1" s="138" t="s">
        <v>289</v>
      </c>
      <c r="V1" s="138"/>
      <c r="W1" s="138"/>
    </row>
    <row r="2" spans="1:23" ht="57" customHeight="1" thickBot="1" x14ac:dyDescent="0.4">
      <c r="A2" s="78" t="s">
        <v>10</v>
      </c>
      <c r="B2" s="74" t="s">
        <v>11</v>
      </c>
      <c r="C2" s="74" t="s">
        <v>12</v>
      </c>
      <c r="D2" s="74" t="s">
        <v>35</v>
      </c>
      <c r="E2" s="74" t="s">
        <v>31</v>
      </c>
      <c r="F2" s="74" t="s">
        <v>28</v>
      </c>
      <c r="G2" s="74" t="s">
        <v>29</v>
      </c>
      <c r="H2" s="74" t="s">
        <v>30</v>
      </c>
      <c r="I2" s="74" t="s">
        <v>17</v>
      </c>
      <c r="J2" s="74" t="s">
        <v>18</v>
      </c>
      <c r="K2" s="74" t="s">
        <v>19</v>
      </c>
      <c r="L2" s="74" t="s">
        <v>20</v>
      </c>
      <c r="M2" s="74" t="s">
        <v>21</v>
      </c>
      <c r="N2" s="74" t="s">
        <v>22</v>
      </c>
      <c r="O2" s="74" t="s">
        <v>23</v>
      </c>
      <c r="P2" s="74" t="s">
        <v>243</v>
      </c>
      <c r="Q2" s="74" t="s">
        <v>244</v>
      </c>
      <c r="R2" s="74" t="s">
        <v>24</v>
      </c>
      <c r="S2" s="74" t="s">
        <v>25</v>
      </c>
      <c r="T2" s="79" t="s">
        <v>32</v>
      </c>
      <c r="U2" s="80" t="s">
        <v>28</v>
      </c>
      <c r="V2" s="80" t="s">
        <v>29</v>
      </c>
      <c r="W2" s="80" t="s">
        <v>30</v>
      </c>
    </row>
    <row r="3" spans="1:23" ht="25" customHeight="1" x14ac:dyDescent="0.35">
      <c r="A3" s="35"/>
      <c r="B3" s="35"/>
      <c r="C3" s="35"/>
      <c r="D3" s="35"/>
      <c r="E3" s="104"/>
      <c r="F3" s="18"/>
      <c r="G3" s="18"/>
      <c r="H3" s="18"/>
      <c r="I3" s="18">
        <v>0</v>
      </c>
      <c r="J3" s="18">
        <v>0</v>
      </c>
      <c r="K3" s="18">
        <v>0</v>
      </c>
      <c r="L3" s="18">
        <v>0</v>
      </c>
      <c r="M3" s="18">
        <v>0</v>
      </c>
      <c r="N3" s="77">
        <v>0</v>
      </c>
      <c r="O3" s="77">
        <v>0</v>
      </c>
      <c r="P3" s="69"/>
      <c r="Q3" s="69"/>
      <c r="R3" s="3"/>
      <c r="S3" s="3"/>
      <c r="T3" s="1"/>
      <c r="U3" s="35"/>
      <c r="V3" s="81"/>
      <c r="W3" s="81"/>
    </row>
    <row r="4" spans="1:23" ht="25" customHeight="1" x14ac:dyDescent="0.35">
      <c r="A4" s="1"/>
      <c r="B4" s="35"/>
      <c r="C4" s="1"/>
      <c r="D4" s="1"/>
      <c r="E4" s="104"/>
      <c r="F4" s="18"/>
      <c r="G4" s="18"/>
      <c r="H4" s="18"/>
      <c r="I4" s="18">
        <v>0</v>
      </c>
      <c r="J4" s="18">
        <v>0</v>
      </c>
      <c r="K4" s="18">
        <v>0</v>
      </c>
      <c r="L4" s="18">
        <v>0</v>
      </c>
      <c r="M4" s="18">
        <v>0</v>
      </c>
      <c r="N4" s="77">
        <v>0</v>
      </c>
      <c r="O4" s="77">
        <v>0</v>
      </c>
      <c r="P4" s="69"/>
      <c r="Q4" s="69"/>
      <c r="R4" s="3"/>
      <c r="S4" s="3"/>
      <c r="T4" s="1"/>
      <c r="U4" s="18"/>
      <c r="V4" s="18"/>
      <c r="W4" s="18"/>
    </row>
    <row r="5" spans="1:23" ht="25" customHeight="1" x14ac:dyDescent="0.35">
      <c r="A5" s="1"/>
      <c r="B5" s="35"/>
      <c r="C5" s="1"/>
      <c r="D5" s="1"/>
      <c r="E5" s="104"/>
      <c r="F5" s="18"/>
      <c r="G5" s="18"/>
      <c r="H5" s="18"/>
      <c r="I5" s="18">
        <v>0</v>
      </c>
      <c r="J5" s="18">
        <v>0</v>
      </c>
      <c r="K5" s="18">
        <v>0</v>
      </c>
      <c r="L5" s="18">
        <v>0</v>
      </c>
      <c r="M5" s="18">
        <v>0</v>
      </c>
      <c r="N5" s="77">
        <v>0</v>
      </c>
      <c r="O5" s="77">
        <v>0</v>
      </c>
      <c r="P5" s="69"/>
      <c r="Q5" s="69"/>
      <c r="R5" s="3"/>
      <c r="S5" s="3"/>
      <c r="T5" s="1"/>
      <c r="U5" s="18"/>
      <c r="V5" s="18"/>
      <c r="W5" s="18"/>
    </row>
    <row r="6" spans="1:23" ht="25" customHeight="1" x14ac:dyDescent="0.35">
      <c r="A6" s="1"/>
      <c r="B6" s="35"/>
      <c r="C6" s="1"/>
      <c r="D6" s="1"/>
      <c r="E6" s="104"/>
      <c r="F6" s="18"/>
      <c r="G6" s="18"/>
      <c r="H6" s="18"/>
      <c r="I6" s="18">
        <v>0</v>
      </c>
      <c r="J6" s="18">
        <v>0</v>
      </c>
      <c r="K6" s="18">
        <v>0</v>
      </c>
      <c r="L6" s="18">
        <v>0</v>
      </c>
      <c r="M6" s="18">
        <v>0</v>
      </c>
      <c r="N6" s="77">
        <v>0</v>
      </c>
      <c r="O6" s="77">
        <v>0</v>
      </c>
      <c r="P6" s="69"/>
      <c r="Q6" s="69"/>
      <c r="R6" s="3"/>
      <c r="S6" s="3"/>
      <c r="T6" s="1"/>
      <c r="U6" s="18"/>
      <c r="V6" s="18"/>
      <c r="W6" s="18"/>
    </row>
    <row r="7" spans="1:23" ht="25" customHeight="1" x14ac:dyDescent="0.35">
      <c r="A7" s="1"/>
      <c r="B7" s="35"/>
      <c r="C7" s="1"/>
      <c r="D7" s="1"/>
      <c r="E7" s="104"/>
      <c r="F7" s="18"/>
      <c r="G7" s="18"/>
      <c r="H7" s="18"/>
      <c r="I7" s="18">
        <v>0</v>
      </c>
      <c r="J7" s="18">
        <v>0</v>
      </c>
      <c r="K7" s="18">
        <v>0</v>
      </c>
      <c r="L7" s="18">
        <v>0</v>
      </c>
      <c r="M7" s="18">
        <v>0</v>
      </c>
      <c r="N7" s="77">
        <v>0</v>
      </c>
      <c r="O7" s="77">
        <v>0</v>
      </c>
      <c r="P7" s="69"/>
      <c r="Q7" s="69"/>
      <c r="R7" s="3"/>
      <c r="S7" s="3"/>
      <c r="T7" s="1"/>
      <c r="U7" s="18"/>
      <c r="V7" s="18"/>
      <c r="W7" s="18"/>
    </row>
    <row r="8" spans="1:23" ht="25" customHeight="1" x14ac:dyDescent="0.35">
      <c r="A8" s="1"/>
      <c r="B8" s="35"/>
      <c r="C8" s="1"/>
      <c r="D8" s="1"/>
      <c r="E8" s="104"/>
      <c r="F8" s="18"/>
      <c r="G8" s="18"/>
      <c r="H8" s="18"/>
      <c r="I8" s="18">
        <v>0</v>
      </c>
      <c r="J8" s="18">
        <v>0</v>
      </c>
      <c r="K8" s="18">
        <v>0</v>
      </c>
      <c r="L8" s="18">
        <v>0</v>
      </c>
      <c r="M8" s="18">
        <v>0</v>
      </c>
      <c r="N8" s="77">
        <v>0</v>
      </c>
      <c r="O8" s="77">
        <v>0</v>
      </c>
      <c r="P8" s="69"/>
      <c r="Q8" s="69"/>
      <c r="R8" s="3"/>
      <c r="S8" s="3"/>
      <c r="T8" s="1"/>
      <c r="U8" s="18"/>
      <c r="V8" s="18"/>
      <c r="W8" s="18"/>
    </row>
    <row r="9" spans="1:23" ht="25" customHeight="1" x14ac:dyDescent="0.35">
      <c r="A9" s="1"/>
      <c r="B9" s="35"/>
      <c r="C9" s="1"/>
      <c r="D9" s="1"/>
      <c r="E9" s="104"/>
      <c r="F9" s="18"/>
      <c r="G9" s="18"/>
      <c r="H9" s="18"/>
      <c r="I9" s="18">
        <v>0</v>
      </c>
      <c r="J9" s="18">
        <v>0</v>
      </c>
      <c r="K9" s="18">
        <v>0</v>
      </c>
      <c r="L9" s="18">
        <v>0</v>
      </c>
      <c r="M9" s="18">
        <v>0</v>
      </c>
      <c r="N9" s="77">
        <v>0</v>
      </c>
      <c r="O9" s="77">
        <v>0</v>
      </c>
      <c r="P9" s="69"/>
      <c r="Q9" s="69"/>
      <c r="R9" s="3"/>
      <c r="S9" s="3"/>
      <c r="T9" s="1"/>
      <c r="U9" s="18"/>
      <c r="V9" s="18"/>
      <c r="W9" s="18"/>
    </row>
    <row r="10" spans="1:23" ht="25" customHeight="1" x14ac:dyDescent="0.35">
      <c r="A10" s="1"/>
      <c r="B10" s="35"/>
      <c r="C10" s="1"/>
      <c r="D10" s="1"/>
      <c r="E10" s="104"/>
      <c r="F10" s="18"/>
      <c r="G10" s="18"/>
      <c r="H10" s="18"/>
      <c r="I10" s="18">
        <v>0</v>
      </c>
      <c r="J10" s="18">
        <v>0</v>
      </c>
      <c r="K10" s="18">
        <v>0</v>
      </c>
      <c r="L10" s="18">
        <v>0</v>
      </c>
      <c r="M10" s="18">
        <v>0</v>
      </c>
      <c r="N10" s="77">
        <v>0</v>
      </c>
      <c r="O10" s="77">
        <v>0</v>
      </c>
      <c r="P10" s="69"/>
      <c r="Q10" s="69"/>
      <c r="R10" s="3"/>
      <c r="S10" s="3"/>
      <c r="T10" s="1"/>
      <c r="U10" s="18"/>
      <c r="V10" s="18"/>
      <c r="W10" s="18"/>
    </row>
    <row r="11" spans="1:23" ht="25" customHeight="1" x14ac:dyDescent="0.3">
      <c r="A11" s="1"/>
      <c r="B11" s="35"/>
      <c r="C11" s="1"/>
      <c r="D11" s="1"/>
      <c r="E11" s="104"/>
      <c r="F11" s="18"/>
      <c r="G11" s="18"/>
      <c r="H11" s="18"/>
      <c r="I11" s="18">
        <v>0</v>
      </c>
      <c r="J11" s="18">
        <v>0</v>
      </c>
      <c r="K11" s="18">
        <v>0</v>
      </c>
      <c r="L11" s="18">
        <v>0</v>
      </c>
      <c r="M11" s="18">
        <v>0</v>
      </c>
      <c r="N11" s="77">
        <v>0</v>
      </c>
      <c r="O11" s="77">
        <v>0</v>
      </c>
      <c r="P11" s="69"/>
      <c r="Q11" s="69"/>
      <c r="R11" s="3"/>
      <c r="S11" s="3"/>
      <c r="T11" s="11"/>
      <c r="U11" s="18"/>
      <c r="V11" s="18"/>
      <c r="W11" s="18"/>
    </row>
    <row r="12" spans="1:23" ht="25" customHeight="1" x14ac:dyDescent="0.3">
      <c r="A12" s="1"/>
      <c r="B12" s="35"/>
      <c r="C12" s="1"/>
      <c r="D12" s="1"/>
      <c r="E12" s="104"/>
      <c r="F12" s="18"/>
      <c r="G12" s="18"/>
      <c r="H12" s="18"/>
      <c r="I12" s="18">
        <v>0</v>
      </c>
      <c r="J12" s="18">
        <v>0</v>
      </c>
      <c r="K12" s="18">
        <v>0</v>
      </c>
      <c r="L12" s="18">
        <v>0</v>
      </c>
      <c r="M12" s="18">
        <v>0</v>
      </c>
      <c r="N12" s="77">
        <v>0</v>
      </c>
      <c r="O12" s="77">
        <v>0</v>
      </c>
      <c r="P12" s="69"/>
      <c r="Q12" s="69"/>
      <c r="R12" s="3"/>
      <c r="S12" s="3"/>
      <c r="T12" s="11"/>
      <c r="U12" s="18"/>
      <c r="V12" s="18"/>
      <c r="W12" s="18"/>
    </row>
    <row r="13" spans="1:23" ht="25" customHeight="1" x14ac:dyDescent="0.3">
      <c r="A13" s="1"/>
      <c r="B13" s="35"/>
      <c r="C13" s="1"/>
      <c r="D13" s="1"/>
      <c r="E13" s="104"/>
      <c r="F13" s="18"/>
      <c r="G13" s="18"/>
      <c r="H13" s="18"/>
      <c r="I13" s="18">
        <v>0</v>
      </c>
      <c r="J13" s="18">
        <v>0</v>
      </c>
      <c r="K13" s="18">
        <v>0</v>
      </c>
      <c r="L13" s="18">
        <v>0</v>
      </c>
      <c r="M13" s="18">
        <v>0</v>
      </c>
      <c r="N13" s="77">
        <v>0</v>
      </c>
      <c r="O13" s="77">
        <v>0</v>
      </c>
      <c r="P13" s="69"/>
      <c r="Q13" s="69"/>
      <c r="R13" s="3"/>
      <c r="S13" s="3"/>
      <c r="T13" s="11"/>
      <c r="U13" s="18"/>
      <c r="V13" s="18"/>
      <c r="W13" s="18"/>
    </row>
    <row r="14" spans="1:23" ht="25" customHeight="1" x14ac:dyDescent="0.3">
      <c r="A14" s="1"/>
      <c r="B14" s="35"/>
      <c r="C14" s="1"/>
      <c r="D14" s="1"/>
      <c r="E14" s="104"/>
      <c r="F14" s="18"/>
      <c r="G14" s="18"/>
      <c r="H14" s="18"/>
      <c r="I14" s="18">
        <v>0</v>
      </c>
      <c r="J14" s="18">
        <v>0</v>
      </c>
      <c r="K14" s="18">
        <v>0</v>
      </c>
      <c r="L14" s="18">
        <v>0</v>
      </c>
      <c r="M14" s="18">
        <v>0</v>
      </c>
      <c r="N14" s="77">
        <v>0</v>
      </c>
      <c r="O14" s="77">
        <v>0</v>
      </c>
      <c r="P14" s="69"/>
      <c r="Q14" s="69"/>
      <c r="R14" s="3"/>
      <c r="S14" s="3"/>
      <c r="T14" s="11"/>
      <c r="U14" s="18"/>
      <c r="V14" s="18"/>
      <c r="W14" s="18"/>
    </row>
    <row r="15" spans="1:23" ht="25" customHeight="1" x14ac:dyDescent="0.3">
      <c r="A15" s="1"/>
      <c r="B15" s="35"/>
      <c r="C15" s="1"/>
      <c r="D15" s="1"/>
      <c r="E15" s="104"/>
      <c r="F15" s="18"/>
      <c r="G15" s="18"/>
      <c r="H15" s="18"/>
      <c r="I15" s="18">
        <v>0</v>
      </c>
      <c r="J15" s="18">
        <v>0</v>
      </c>
      <c r="K15" s="18">
        <v>0</v>
      </c>
      <c r="L15" s="18">
        <v>0</v>
      </c>
      <c r="M15" s="18">
        <v>0</v>
      </c>
      <c r="N15" s="77">
        <v>0</v>
      </c>
      <c r="O15" s="77">
        <v>0</v>
      </c>
      <c r="P15" s="69"/>
      <c r="Q15" s="69"/>
      <c r="R15" s="3"/>
      <c r="S15" s="3"/>
      <c r="T15" s="11"/>
      <c r="U15" s="18"/>
      <c r="V15" s="18"/>
      <c r="W15" s="18"/>
    </row>
    <row r="16" spans="1:23" ht="25" customHeight="1" x14ac:dyDescent="0.3">
      <c r="A16" s="1"/>
      <c r="B16" s="35"/>
      <c r="C16" s="1"/>
      <c r="D16" s="1"/>
      <c r="E16" s="104"/>
      <c r="F16" s="18"/>
      <c r="G16" s="18"/>
      <c r="H16" s="18"/>
      <c r="I16" s="18">
        <v>0</v>
      </c>
      <c r="J16" s="18">
        <v>0</v>
      </c>
      <c r="K16" s="18">
        <v>0</v>
      </c>
      <c r="L16" s="18">
        <v>0</v>
      </c>
      <c r="M16" s="18">
        <v>0</v>
      </c>
      <c r="N16" s="77">
        <v>0</v>
      </c>
      <c r="O16" s="77">
        <v>0</v>
      </c>
      <c r="P16" s="69"/>
      <c r="Q16" s="69"/>
      <c r="R16" s="3"/>
      <c r="S16" s="3"/>
      <c r="T16" s="11"/>
      <c r="U16" s="18"/>
      <c r="V16" s="18"/>
      <c r="W16" s="18"/>
    </row>
    <row r="17" spans="1:23" ht="25" customHeight="1" x14ac:dyDescent="0.3">
      <c r="A17" s="1"/>
      <c r="B17" s="35"/>
      <c r="C17" s="1"/>
      <c r="D17" s="1"/>
      <c r="E17" s="104"/>
      <c r="F17" s="18"/>
      <c r="G17" s="18"/>
      <c r="H17" s="18"/>
      <c r="I17" s="18">
        <v>0</v>
      </c>
      <c r="J17" s="18">
        <v>0</v>
      </c>
      <c r="K17" s="18">
        <v>0</v>
      </c>
      <c r="L17" s="18">
        <v>0</v>
      </c>
      <c r="M17" s="18">
        <v>0</v>
      </c>
      <c r="N17" s="77">
        <v>0</v>
      </c>
      <c r="O17" s="77">
        <v>0</v>
      </c>
      <c r="P17" s="69"/>
      <c r="Q17" s="69"/>
      <c r="R17" s="3"/>
      <c r="S17" s="3"/>
      <c r="T17" s="11"/>
      <c r="U17" s="18"/>
      <c r="V17" s="18"/>
      <c r="W17" s="18"/>
    </row>
    <row r="18" spans="1:23" ht="25" customHeight="1" x14ac:dyDescent="0.3">
      <c r="A18" s="1"/>
      <c r="B18" s="35"/>
      <c r="C18" s="1"/>
      <c r="D18" s="1"/>
      <c r="E18" s="104"/>
      <c r="F18" s="18"/>
      <c r="G18" s="18"/>
      <c r="H18" s="18"/>
      <c r="I18" s="18">
        <v>0</v>
      </c>
      <c r="J18" s="18">
        <v>0</v>
      </c>
      <c r="K18" s="18">
        <v>0</v>
      </c>
      <c r="L18" s="18">
        <v>0</v>
      </c>
      <c r="M18" s="18">
        <v>0</v>
      </c>
      <c r="N18" s="77">
        <v>0</v>
      </c>
      <c r="O18" s="77">
        <v>0</v>
      </c>
      <c r="P18" s="69"/>
      <c r="Q18" s="69"/>
      <c r="R18" s="3"/>
      <c r="S18" s="3"/>
      <c r="T18" s="11"/>
      <c r="U18" s="18"/>
      <c r="V18" s="18"/>
      <c r="W18" s="18"/>
    </row>
    <row r="19" spans="1:23" ht="25" customHeight="1" x14ac:dyDescent="0.3">
      <c r="A19" s="1"/>
      <c r="B19" s="35"/>
      <c r="C19" s="1"/>
      <c r="D19" s="1"/>
      <c r="E19" s="104"/>
      <c r="F19" s="18"/>
      <c r="G19" s="18"/>
      <c r="H19" s="18"/>
      <c r="I19" s="18">
        <v>0</v>
      </c>
      <c r="J19" s="18">
        <v>0</v>
      </c>
      <c r="K19" s="18">
        <v>0</v>
      </c>
      <c r="L19" s="18">
        <v>0</v>
      </c>
      <c r="M19" s="18">
        <v>0</v>
      </c>
      <c r="N19" s="77">
        <v>0</v>
      </c>
      <c r="O19" s="77">
        <v>0</v>
      </c>
      <c r="P19" s="69"/>
      <c r="Q19" s="69"/>
      <c r="R19" s="3"/>
      <c r="S19" s="3"/>
      <c r="T19" s="11"/>
      <c r="U19" s="18"/>
      <c r="V19" s="18"/>
      <c r="W19" s="18"/>
    </row>
    <row r="20" spans="1:23" ht="25" customHeight="1" x14ac:dyDescent="0.3">
      <c r="A20" s="1"/>
      <c r="B20" s="35"/>
      <c r="C20" s="1"/>
      <c r="D20" s="1"/>
      <c r="E20" s="104"/>
      <c r="F20" s="18"/>
      <c r="G20" s="18"/>
      <c r="H20" s="18"/>
      <c r="I20" s="18">
        <v>0</v>
      </c>
      <c r="J20" s="18">
        <v>0</v>
      </c>
      <c r="K20" s="18">
        <v>0</v>
      </c>
      <c r="L20" s="18">
        <v>0</v>
      </c>
      <c r="M20" s="18">
        <v>0</v>
      </c>
      <c r="N20" s="77">
        <v>0</v>
      </c>
      <c r="O20" s="77">
        <v>0</v>
      </c>
      <c r="P20" s="69"/>
      <c r="Q20" s="69"/>
      <c r="R20" s="3"/>
      <c r="S20" s="3"/>
      <c r="T20" s="11"/>
      <c r="U20" s="18"/>
      <c r="V20" s="18"/>
      <c r="W20" s="18"/>
    </row>
    <row r="21" spans="1:23" ht="25" customHeight="1" x14ac:dyDescent="0.3">
      <c r="A21" s="1"/>
      <c r="B21" s="35"/>
      <c r="C21" s="1"/>
      <c r="D21" s="1"/>
      <c r="E21" s="104"/>
      <c r="F21" s="18"/>
      <c r="G21" s="18"/>
      <c r="H21" s="18"/>
      <c r="I21" s="18">
        <v>0</v>
      </c>
      <c r="J21" s="18">
        <v>0</v>
      </c>
      <c r="K21" s="18">
        <v>0</v>
      </c>
      <c r="L21" s="18">
        <v>0</v>
      </c>
      <c r="M21" s="18">
        <v>0</v>
      </c>
      <c r="N21" s="77">
        <v>0</v>
      </c>
      <c r="O21" s="77">
        <v>0</v>
      </c>
      <c r="P21" s="69"/>
      <c r="Q21" s="69"/>
      <c r="R21" s="3"/>
      <c r="S21" s="3"/>
      <c r="T21" s="11"/>
      <c r="U21" s="18"/>
      <c r="V21" s="18"/>
      <c r="W21" s="18"/>
    </row>
    <row r="22" spans="1:23" ht="25" customHeight="1" x14ac:dyDescent="0.3">
      <c r="A22" s="1"/>
      <c r="B22" s="35"/>
      <c r="C22" s="1"/>
      <c r="D22" s="1"/>
      <c r="E22" s="104"/>
      <c r="F22" s="18"/>
      <c r="G22" s="18"/>
      <c r="H22" s="18"/>
      <c r="I22" s="18">
        <v>0</v>
      </c>
      <c r="J22" s="18">
        <v>0</v>
      </c>
      <c r="K22" s="18">
        <v>0</v>
      </c>
      <c r="L22" s="18">
        <v>0</v>
      </c>
      <c r="M22" s="18">
        <v>0</v>
      </c>
      <c r="N22" s="77">
        <v>0</v>
      </c>
      <c r="O22" s="77">
        <v>0</v>
      </c>
      <c r="P22" s="69"/>
      <c r="Q22" s="69"/>
      <c r="R22" s="3"/>
      <c r="S22" s="3"/>
      <c r="T22" s="11"/>
      <c r="U22" s="18"/>
      <c r="V22" s="18"/>
      <c r="W22" s="18"/>
    </row>
    <row r="23" spans="1:23" ht="25" customHeight="1" x14ac:dyDescent="0.3">
      <c r="A23" s="1"/>
      <c r="B23" s="35"/>
      <c r="C23" s="1"/>
      <c r="D23" s="1"/>
      <c r="E23" s="104"/>
      <c r="F23" s="18"/>
      <c r="G23" s="18"/>
      <c r="H23" s="18"/>
      <c r="I23" s="18">
        <v>0</v>
      </c>
      <c r="J23" s="18">
        <v>0</v>
      </c>
      <c r="K23" s="18">
        <v>0</v>
      </c>
      <c r="L23" s="18">
        <v>0</v>
      </c>
      <c r="M23" s="18">
        <v>0</v>
      </c>
      <c r="N23" s="77">
        <v>0</v>
      </c>
      <c r="O23" s="77">
        <v>0</v>
      </c>
      <c r="P23" s="69"/>
      <c r="Q23" s="69"/>
      <c r="R23" s="3"/>
      <c r="S23" s="3"/>
      <c r="T23" s="11"/>
      <c r="U23" s="18"/>
      <c r="V23" s="18"/>
      <c r="W23" s="18"/>
    </row>
    <row r="24" spans="1:23" ht="25" customHeight="1" x14ac:dyDescent="0.3">
      <c r="A24" s="1"/>
      <c r="B24" s="35"/>
      <c r="C24" s="1"/>
      <c r="D24" s="1"/>
      <c r="E24" s="104"/>
      <c r="F24" s="18"/>
      <c r="G24" s="18"/>
      <c r="H24" s="18"/>
      <c r="I24" s="18">
        <v>0</v>
      </c>
      <c r="J24" s="18">
        <v>0</v>
      </c>
      <c r="K24" s="18">
        <v>0</v>
      </c>
      <c r="L24" s="18">
        <v>0</v>
      </c>
      <c r="M24" s="18">
        <v>0</v>
      </c>
      <c r="N24" s="77">
        <v>0</v>
      </c>
      <c r="O24" s="77">
        <v>0</v>
      </c>
      <c r="P24" s="69"/>
      <c r="Q24" s="69"/>
      <c r="R24" s="3"/>
      <c r="S24" s="3"/>
      <c r="T24" s="11"/>
      <c r="U24" s="18"/>
      <c r="V24" s="18"/>
      <c r="W24" s="18"/>
    </row>
    <row r="25" spans="1:23" ht="25" customHeight="1" x14ac:dyDescent="0.3">
      <c r="A25" s="1"/>
      <c r="B25" s="35"/>
      <c r="C25" s="1"/>
      <c r="D25" s="1"/>
      <c r="E25" s="104"/>
      <c r="F25" s="18"/>
      <c r="G25" s="18"/>
      <c r="H25" s="18"/>
      <c r="I25" s="18">
        <v>0</v>
      </c>
      <c r="J25" s="18">
        <v>0</v>
      </c>
      <c r="K25" s="18">
        <v>0</v>
      </c>
      <c r="L25" s="18">
        <v>0</v>
      </c>
      <c r="M25" s="18">
        <v>0</v>
      </c>
      <c r="N25" s="77">
        <v>0</v>
      </c>
      <c r="O25" s="77">
        <v>0</v>
      </c>
      <c r="P25" s="69"/>
      <c r="Q25" s="69"/>
      <c r="R25" s="3"/>
      <c r="S25" s="3"/>
      <c r="T25" s="11"/>
      <c r="U25" s="18"/>
      <c r="V25" s="18"/>
      <c r="W25" s="18"/>
    </row>
    <row r="26" spans="1:23" ht="25" customHeight="1" x14ac:dyDescent="0.3">
      <c r="A26" s="1"/>
      <c r="B26" s="35"/>
      <c r="C26" s="1"/>
      <c r="D26" s="1"/>
      <c r="E26" s="104"/>
      <c r="F26" s="18"/>
      <c r="G26" s="18"/>
      <c r="H26" s="18"/>
      <c r="I26" s="18">
        <v>0</v>
      </c>
      <c r="J26" s="18">
        <v>0</v>
      </c>
      <c r="K26" s="18">
        <v>0</v>
      </c>
      <c r="L26" s="18">
        <v>0</v>
      </c>
      <c r="M26" s="18">
        <v>0</v>
      </c>
      <c r="N26" s="77">
        <v>0</v>
      </c>
      <c r="O26" s="77">
        <v>0</v>
      </c>
      <c r="P26" s="69"/>
      <c r="Q26" s="69"/>
      <c r="R26" s="3"/>
      <c r="S26" s="3"/>
      <c r="T26" s="11"/>
      <c r="U26" s="18"/>
      <c r="V26" s="18"/>
      <c r="W26" s="18"/>
    </row>
    <row r="27" spans="1:23" ht="25" customHeight="1" x14ac:dyDescent="0.3">
      <c r="A27" s="1"/>
      <c r="B27" s="35"/>
      <c r="C27" s="1"/>
      <c r="D27" s="1"/>
      <c r="E27" s="104"/>
      <c r="F27" s="18"/>
      <c r="G27" s="18"/>
      <c r="H27" s="18"/>
      <c r="I27" s="18">
        <v>0</v>
      </c>
      <c r="J27" s="18">
        <v>0</v>
      </c>
      <c r="K27" s="18">
        <v>0</v>
      </c>
      <c r="L27" s="18">
        <v>0</v>
      </c>
      <c r="M27" s="18">
        <v>0</v>
      </c>
      <c r="N27" s="77">
        <v>0</v>
      </c>
      <c r="O27" s="77">
        <v>0</v>
      </c>
      <c r="P27" s="69"/>
      <c r="Q27" s="69"/>
      <c r="R27" s="3"/>
      <c r="S27" s="3"/>
      <c r="T27" s="11"/>
      <c r="U27" s="18"/>
      <c r="V27" s="18"/>
      <c r="W27" s="18"/>
    </row>
    <row r="28" spans="1:23" ht="25" customHeight="1" x14ac:dyDescent="0.3">
      <c r="A28" s="1"/>
      <c r="B28" s="35"/>
      <c r="C28" s="1"/>
      <c r="D28" s="1"/>
      <c r="E28" s="104"/>
      <c r="F28" s="18"/>
      <c r="G28" s="18"/>
      <c r="H28" s="18"/>
      <c r="I28" s="18">
        <v>0</v>
      </c>
      <c r="J28" s="18">
        <v>0</v>
      </c>
      <c r="K28" s="18">
        <v>0</v>
      </c>
      <c r="L28" s="18">
        <v>0</v>
      </c>
      <c r="M28" s="18">
        <v>0</v>
      </c>
      <c r="N28" s="77">
        <v>0</v>
      </c>
      <c r="O28" s="77">
        <v>0</v>
      </c>
      <c r="P28" s="69"/>
      <c r="Q28" s="69"/>
      <c r="R28" s="3"/>
      <c r="S28" s="3"/>
      <c r="T28" s="11"/>
      <c r="U28" s="18"/>
      <c r="V28" s="18"/>
      <c r="W28" s="18"/>
    </row>
    <row r="29" spans="1:23" ht="25" customHeight="1" x14ac:dyDescent="0.3">
      <c r="A29" s="1"/>
      <c r="B29" s="35"/>
      <c r="C29" s="1"/>
      <c r="D29" s="1"/>
      <c r="E29" s="104"/>
      <c r="F29" s="18"/>
      <c r="G29" s="18"/>
      <c r="H29" s="18"/>
      <c r="I29" s="18">
        <v>0</v>
      </c>
      <c r="J29" s="18">
        <v>0</v>
      </c>
      <c r="K29" s="18">
        <v>0</v>
      </c>
      <c r="L29" s="18">
        <v>0</v>
      </c>
      <c r="M29" s="18">
        <v>0</v>
      </c>
      <c r="N29" s="77">
        <v>0</v>
      </c>
      <c r="O29" s="77">
        <v>0</v>
      </c>
      <c r="P29" s="69"/>
      <c r="Q29" s="69"/>
      <c r="R29" s="3"/>
      <c r="S29" s="3"/>
      <c r="T29" s="11"/>
      <c r="U29" s="18"/>
      <c r="V29" s="18"/>
      <c r="W29" s="18"/>
    </row>
    <row r="30" spans="1:23" ht="25" customHeight="1" x14ac:dyDescent="0.3">
      <c r="A30" s="1"/>
      <c r="B30" s="35"/>
      <c r="C30" s="1"/>
      <c r="D30" s="1"/>
      <c r="E30" s="104"/>
      <c r="F30" s="18"/>
      <c r="G30" s="18"/>
      <c r="H30" s="18"/>
      <c r="I30" s="18">
        <v>0</v>
      </c>
      <c r="J30" s="18">
        <v>0</v>
      </c>
      <c r="K30" s="18">
        <v>0</v>
      </c>
      <c r="L30" s="18">
        <v>0</v>
      </c>
      <c r="M30" s="18">
        <v>0</v>
      </c>
      <c r="N30" s="77">
        <v>0</v>
      </c>
      <c r="O30" s="77">
        <v>0</v>
      </c>
      <c r="P30" s="69"/>
      <c r="Q30" s="69"/>
      <c r="R30" s="3"/>
      <c r="S30" s="3"/>
      <c r="T30" s="11"/>
      <c r="U30" s="18"/>
      <c r="V30" s="18"/>
      <c r="W30" s="18"/>
    </row>
    <row r="31" spans="1:23" ht="25" customHeight="1" x14ac:dyDescent="0.3">
      <c r="A31" s="1"/>
      <c r="B31" s="35"/>
      <c r="C31" s="1"/>
      <c r="D31" s="1"/>
      <c r="E31" s="104"/>
      <c r="F31" s="18"/>
      <c r="G31" s="18"/>
      <c r="H31" s="18"/>
      <c r="I31" s="18">
        <v>0</v>
      </c>
      <c r="J31" s="18">
        <v>0</v>
      </c>
      <c r="K31" s="18">
        <v>0</v>
      </c>
      <c r="L31" s="18">
        <v>0</v>
      </c>
      <c r="M31" s="18">
        <v>0</v>
      </c>
      <c r="N31" s="77">
        <v>0</v>
      </c>
      <c r="O31" s="77">
        <v>0</v>
      </c>
      <c r="P31" s="69"/>
      <c r="Q31" s="69"/>
      <c r="R31" s="3"/>
      <c r="S31" s="3"/>
      <c r="T31" s="11"/>
      <c r="U31" s="18"/>
      <c r="V31" s="18"/>
      <c r="W31" s="18"/>
    </row>
    <row r="32" spans="1:23" ht="25" customHeight="1" x14ac:dyDescent="0.3">
      <c r="A32" s="1"/>
      <c r="B32" s="35"/>
      <c r="C32" s="1"/>
      <c r="D32" s="1"/>
      <c r="E32" s="104"/>
      <c r="F32" s="18"/>
      <c r="G32" s="18"/>
      <c r="H32" s="18"/>
      <c r="I32" s="18">
        <v>0</v>
      </c>
      <c r="J32" s="18">
        <v>0</v>
      </c>
      <c r="K32" s="18">
        <v>0</v>
      </c>
      <c r="L32" s="18">
        <v>0</v>
      </c>
      <c r="M32" s="18">
        <v>0</v>
      </c>
      <c r="N32" s="77">
        <v>0</v>
      </c>
      <c r="O32" s="77">
        <v>0</v>
      </c>
      <c r="P32" s="69"/>
      <c r="Q32" s="69"/>
      <c r="R32" s="3"/>
      <c r="S32" s="3"/>
      <c r="T32" s="11"/>
      <c r="U32" s="18"/>
      <c r="V32" s="18"/>
      <c r="W32" s="18"/>
    </row>
    <row r="33" spans="1:23" ht="25" customHeight="1" x14ac:dyDescent="0.3">
      <c r="A33" s="1"/>
      <c r="B33" s="35"/>
      <c r="C33" s="1"/>
      <c r="D33" s="1"/>
      <c r="E33" s="104"/>
      <c r="F33" s="18"/>
      <c r="G33" s="11"/>
      <c r="H33" s="11"/>
      <c r="I33" s="18">
        <v>0</v>
      </c>
      <c r="J33" s="18">
        <v>0</v>
      </c>
      <c r="K33" s="18">
        <v>0</v>
      </c>
      <c r="L33" s="18">
        <v>0</v>
      </c>
      <c r="M33" s="18">
        <v>0</v>
      </c>
      <c r="N33" s="77">
        <v>0</v>
      </c>
      <c r="O33" s="77">
        <v>0</v>
      </c>
      <c r="P33" s="69"/>
      <c r="Q33" s="69"/>
      <c r="R33" s="3"/>
      <c r="S33" s="3"/>
      <c r="T33" s="11"/>
      <c r="U33" s="18"/>
      <c r="V33" s="18"/>
      <c r="W33" s="18"/>
    </row>
    <row r="34" spans="1:23" ht="25" customHeight="1" x14ac:dyDescent="0.3">
      <c r="A34" s="1"/>
      <c r="B34" s="35"/>
      <c r="C34" s="1"/>
      <c r="D34" s="1"/>
      <c r="E34" s="104"/>
      <c r="F34" s="18"/>
      <c r="G34" s="11"/>
      <c r="H34" s="11"/>
      <c r="I34" s="18">
        <v>0</v>
      </c>
      <c r="J34" s="18">
        <v>0</v>
      </c>
      <c r="K34" s="18">
        <v>0</v>
      </c>
      <c r="L34" s="18">
        <v>0</v>
      </c>
      <c r="M34" s="18">
        <v>0</v>
      </c>
      <c r="N34" s="77">
        <v>0</v>
      </c>
      <c r="O34" s="77">
        <v>0</v>
      </c>
      <c r="P34" s="69"/>
      <c r="Q34" s="69"/>
      <c r="R34" s="3"/>
      <c r="S34" s="3"/>
      <c r="T34" s="11"/>
      <c r="U34" s="18"/>
      <c r="V34" s="18"/>
      <c r="W34" s="18"/>
    </row>
    <row r="35" spans="1:23" ht="25" customHeight="1" x14ac:dyDescent="0.3">
      <c r="A35" s="1"/>
      <c r="B35" s="35"/>
      <c r="C35" s="1"/>
      <c r="D35" s="1"/>
      <c r="E35" s="104"/>
      <c r="F35" s="18"/>
      <c r="G35" s="11"/>
      <c r="H35" s="11"/>
      <c r="I35" s="18">
        <v>0</v>
      </c>
      <c r="J35" s="18">
        <v>0</v>
      </c>
      <c r="K35" s="18">
        <v>0</v>
      </c>
      <c r="L35" s="18">
        <v>0</v>
      </c>
      <c r="M35" s="18">
        <v>0</v>
      </c>
      <c r="N35" s="77">
        <v>0</v>
      </c>
      <c r="O35" s="77">
        <v>0</v>
      </c>
      <c r="P35" s="69"/>
      <c r="Q35" s="69"/>
      <c r="R35" s="3"/>
      <c r="S35" s="3"/>
      <c r="T35" s="11"/>
      <c r="U35" s="18"/>
      <c r="V35" s="18"/>
      <c r="W35" s="18"/>
    </row>
    <row r="36" spans="1:23" ht="25" customHeight="1" x14ac:dyDescent="0.3">
      <c r="A36" s="1"/>
      <c r="B36" s="35"/>
      <c r="C36" s="1"/>
      <c r="D36" s="1"/>
      <c r="E36" s="104"/>
      <c r="F36" s="18"/>
      <c r="G36" s="11"/>
      <c r="H36" s="11"/>
      <c r="I36" s="18">
        <v>0</v>
      </c>
      <c r="J36" s="18">
        <v>0</v>
      </c>
      <c r="K36" s="18">
        <v>0</v>
      </c>
      <c r="L36" s="18">
        <v>0</v>
      </c>
      <c r="M36" s="18">
        <v>0</v>
      </c>
      <c r="N36" s="77">
        <v>0</v>
      </c>
      <c r="O36" s="77">
        <v>0</v>
      </c>
      <c r="P36" s="69"/>
      <c r="Q36" s="69"/>
      <c r="R36" s="3"/>
      <c r="S36" s="3"/>
      <c r="T36" s="11"/>
      <c r="U36" s="18"/>
      <c r="V36" s="18"/>
      <c r="W36" s="18"/>
    </row>
    <row r="37" spans="1:23" ht="25" customHeight="1" x14ac:dyDescent="0.3">
      <c r="A37" s="1"/>
      <c r="B37" s="35"/>
      <c r="C37" s="1"/>
      <c r="D37" s="1"/>
      <c r="E37" s="104"/>
      <c r="F37" s="18"/>
      <c r="G37" s="11"/>
      <c r="H37" s="11"/>
      <c r="I37" s="18">
        <v>0</v>
      </c>
      <c r="J37" s="18">
        <v>0</v>
      </c>
      <c r="K37" s="18">
        <v>0</v>
      </c>
      <c r="L37" s="18">
        <v>0</v>
      </c>
      <c r="M37" s="18">
        <v>0</v>
      </c>
      <c r="N37" s="77">
        <v>0</v>
      </c>
      <c r="O37" s="77">
        <v>0</v>
      </c>
      <c r="P37" s="69"/>
      <c r="Q37" s="69"/>
      <c r="R37" s="3"/>
      <c r="S37" s="3"/>
      <c r="T37" s="11"/>
      <c r="U37" s="18"/>
      <c r="V37" s="18"/>
      <c r="W37" s="18"/>
    </row>
    <row r="38" spans="1:23" ht="25" customHeight="1" x14ac:dyDescent="0.3">
      <c r="A38" s="1"/>
      <c r="B38" s="35"/>
      <c r="C38" s="1"/>
      <c r="D38" s="1"/>
      <c r="E38" s="104"/>
      <c r="F38" s="18"/>
      <c r="G38" s="11"/>
      <c r="H38" s="11"/>
      <c r="I38" s="18">
        <v>0</v>
      </c>
      <c r="J38" s="18">
        <v>0</v>
      </c>
      <c r="K38" s="18">
        <v>0</v>
      </c>
      <c r="L38" s="18">
        <v>0</v>
      </c>
      <c r="M38" s="18">
        <v>0</v>
      </c>
      <c r="N38" s="77">
        <v>0</v>
      </c>
      <c r="O38" s="77">
        <v>0</v>
      </c>
      <c r="P38" s="69"/>
      <c r="Q38" s="69"/>
      <c r="R38" s="3"/>
      <c r="S38" s="3"/>
      <c r="T38" s="11"/>
      <c r="U38" s="18"/>
      <c r="V38" s="18"/>
      <c r="W38" s="18"/>
    </row>
    <row r="39" spans="1:23" ht="25" customHeight="1" x14ac:dyDescent="0.3">
      <c r="A39" s="1"/>
      <c r="B39" s="35"/>
      <c r="C39" s="1"/>
      <c r="D39" s="1"/>
      <c r="E39" s="104"/>
      <c r="F39" s="11"/>
      <c r="G39" s="11"/>
      <c r="H39" s="11"/>
      <c r="I39" s="18">
        <v>0</v>
      </c>
      <c r="J39" s="18">
        <v>0</v>
      </c>
      <c r="K39" s="18">
        <v>0</v>
      </c>
      <c r="L39" s="18">
        <v>0</v>
      </c>
      <c r="M39" s="18">
        <v>0</v>
      </c>
      <c r="N39" s="77">
        <v>0</v>
      </c>
      <c r="O39" s="77">
        <v>0</v>
      </c>
      <c r="P39" s="69"/>
      <c r="Q39" s="69"/>
      <c r="R39" s="3"/>
      <c r="S39" s="3"/>
      <c r="T39" s="11"/>
      <c r="U39" s="18"/>
      <c r="V39" s="18"/>
      <c r="W39" s="18"/>
    </row>
    <row r="40" spans="1:23" ht="25" customHeight="1" x14ac:dyDescent="0.3">
      <c r="A40" s="1"/>
      <c r="B40" s="35"/>
      <c r="C40" s="1"/>
      <c r="D40" s="1"/>
      <c r="E40" s="104"/>
      <c r="F40" s="11"/>
      <c r="G40" s="11"/>
      <c r="H40" s="11"/>
      <c r="I40" s="18">
        <v>0</v>
      </c>
      <c r="J40" s="18">
        <v>0</v>
      </c>
      <c r="K40" s="18">
        <v>0</v>
      </c>
      <c r="L40" s="18">
        <v>0</v>
      </c>
      <c r="M40" s="18">
        <v>0</v>
      </c>
      <c r="N40" s="77">
        <v>0</v>
      </c>
      <c r="O40" s="77">
        <v>0</v>
      </c>
      <c r="P40" s="69"/>
      <c r="Q40" s="69"/>
      <c r="R40" s="3"/>
      <c r="S40" s="3"/>
      <c r="T40" s="11"/>
      <c r="U40" s="18"/>
      <c r="V40" s="18"/>
      <c r="W40" s="18"/>
    </row>
    <row r="41" spans="1:23" ht="25" customHeight="1" x14ac:dyDescent="0.3">
      <c r="A41" s="1"/>
      <c r="B41" s="35"/>
      <c r="C41" s="1"/>
      <c r="D41" s="1"/>
      <c r="E41" s="104"/>
      <c r="F41" s="11"/>
      <c r="G41" s="11"/>
      <c r="H41" s="11"/>
      <c r="I41" s="18">
        <v>0</v>
      </c>
      <c r="J41" s="18">
        <v>0</v>
      </c>
      <c r="K41" s="18">
        <v>0</v>
      </c>
      <c r="L41" s="18">
        <v>0</v>
      </c>
      <c r="M41" s="18">
        <v>0</v>
      </c>
      <c r="N41" s="77">
        <v>0</v>
      </c>
      <c r="O41" s="77">
        <v>0</v>
      </c>
      <c r="P41" s="69"/>
      <c r="Q41" s="69"/>
      <c r="R41" s="3"/>
      <c r="S41" s="3"/>
      <c r="T41" s="11"/>
      <c r="U41" s="18"/>
      <c r="V41" s="18"/>
      <c r="W41" s="18"/>
    </row>
    <row r="42" spans="1:23" ht="25" customHeight="1" x14ac:dyDescent="0.3">
      <c r="A42" s="1"/>
      <c r="B42" s="35"/>
      <c r="C42" s="1"/>
      <c r="D42" s="1"/>
      <c r="E42" s="104"/>
      <c r="F42" s="11"/>
      <c r="G42" s="11"/>
      <c r="H42" s="11"/>
      <c r="I42" s="18">
        <v>0</v>
      </c>
      <c r="J42" s="18">
        <v>0</v>
      </c>
      <c r="K42" s="18">
        <v>0</v>
      </c>
      <c r="L42" s="18">
        <v>0</v>
      </c>
      <c r="M42" s="18">
        <v>0</v>
      </c>
      <c r="N42" s="77">
        <v>0</v>
      </c>
      <c r="O42" s="77">
        <v>0</v>
      </c>
      <c r="P42" s="69"/>
      <c r="Q42" s="69"/>
      <c r="R42" s="3"/>
      <c r="S42" s="3"/>
      <c r="T42" s="11"/>
      <c r="U42" s="18"/>
      <c r="V42" s="18"/>
      <c r="W42" s="18"/>
    </row>
    <row r="43" spans="1:23" ht="25" customHeight="1" x14ac:dyDescent="0.3">
      <c r="A43" s="1"/>
      <c r="B43" s="35"/>
      <c r="C43" s="1"/>
      <c r="D43" s="1"/>
      <c r="E43" s="104"/>
      <c r="F43" s="18"/>
      <c r="G43" s="11"/>
      <c r="H43" s="11"/>
      <c r="I43" s="18">
        <v>0</v>
      </c>
      <c r="J43" s="18">
        <v>0</v>
      </c>
      <c r="K43" s="18">
        <v>0</v>
      </c>
      <c r="L43" s="18">
        <v>0</v>
      </c>
      <c r="M43" s="18">
        <v>0</v>
      </c>
      <c r="N43" s="77">
        <v>0</v>
      </c>
      <c r="O43" s="77">
        <v>0</v>
      </c>
      <c r="P43" s="69"/>
      <c r="Q43" s="69"/>
      <c r="R43" s="3"/>
      <c r="S43" s="3"/>
      <c r="T43" s="11"/>
      <c r="U43" s="18"/>
      <c r="V43" s="18"/>
      <c r="W43" s="18"/>
    </row>
    <row r="44" spans="1:23" ht="25" customHeight="1" x14ac:dyDescent="0.3">
      <c r="A44" s="1"/>
      <c r="B44" s="35"/>
      <c r="C44" s="1"/>
      <c r="D44" s="1"/>
      <c r="E44" s="104"/>
      <c r="F44" s="18"/>
      <c r="G44" s="11"/>
      <c r="H44" s="11"/>
      <c r="I44" s="18">
        <v>0</v>
      </c>
      <c r="J44" s="18">
        <v>0</v>
      </c>
      <c r="K44" s="18">
        <v>0</v>
      </c>
      <c r="L44" s="18">
        <v>0</v>
      </c>
      <c r="M44" s="18">
        <v>0</v>
      </c>
      <c r="N44" s="77">
        <v>0</v>
      </c>
      <c r="O44" s="77">
        <v>0</v>
      </c>
      <c r="P44" s="69"/>
      <c r="Q44" s="69"/>
      <c r="R44" s="3"/>
      <c r="S44" s="3"/>
      <c r="T44" s="11"/>
      <c r="U44" s="18"/>
      <c r="V44" s="18"/>
      <c r="W44" s="18"/>
    </row>
    <row r="45" spans="1:23" ht="25" customHeight="1" x14ac:dyDescent="0.3">
      <c r="A45" s="1"/>
      <c r="B45" s="35"/>
      <c r="C45" s="1"/>
      <c r="D45" s="1"/>
      <c r="E45" s="104"/>
      <c r="F45" s="18"/>
      <c r="G45" s="11"/>
      <c r="H45" s="11"/>
      <c r="I45" s="18">
        <v>0</v>
      </c>
      <c r="J45" s="18">
        <v>0</v>
      </c>
      <c r="K45" s="18">
        <v>0</v>
      </c>
      <c r="L45" s="18">
        <v>0</v>
      </c>
      <c r="M45" s="18">
        <v>0</v>
      </c>
      <c r="N45" s="77">
        <v>0</v>
      </c>
      <c r="O45" s="77">
        <v>0</v>
      </c>
      <c r="P45" s="69"/>
      <c r="Q45" s="69"/>
      <c r="R45" s="3"/>
      <c r="S45" s="3"/>
      <c r="T45" s="11"/>
      <c r="U45" s="18"/>
      <c r="V45" s="18"/>
      <c r="W45" s="18"/>
    </row>
    <row r="46" spans="1:23" ht="25" customHeight="1" x14ac:dyDescent="0.3">
      <c r="A46" s="1"/>
      <c r="B46" s="35"/>
      <c r="C46" s="1"/>
      <c r="D46" s="1"/>
      <c r="E46" s="104"/>
      <c r="F46" s="18"/>
      <c r="G46" s="11"/>
      <c r="H46" s="11"/>
      <c r="I46" s="18">
        <v>0</v>
      </c>
      <c r="J46" s="18">
        <v>0</v>
      </c>
      <c r="K46" s="18">
        <v>0</v>
      </c>
      <c r="L46" s="18">
        <v>0</v>
      </c>
      <c r="M46" s="18">
        <v>0</v>
      </c>
      <c r="N46" s="77">
        <v>0</v>
      </c>
      <c r="O46" s="77">
        <v>0</v>
      </c>
      <c r="P46" s="69"/>
      <c r="Q46" s="69"/>
      <c r="R46" s="3"/>
      <c r="S46" s="3"/>
      <c r="T46" s="11"/>
      <c r="U46" s="18"/>
      <c r="V46" s="18"/>
      <c r="W46" s="18"/>
    </row>
    <row r="47" spans="1:23" ht="25" customHeight="1" x14ac:dyDescent="0.3">
      <c r="A47" s="1"/>
      <c r="B47" s="35"/>
      <c r="C47" s="1"/>
      <c r="D47" s="1"/>
      <c r="E47" s="104"/>
      <c r="F47" s="11"/>
      <c r="G47" s="11"/>
      <c r="H47" s="11"/>
      <c r="I47" s="18">
        <v>0</v>
      </c>
      <c r="J47" s="18">
        <v>0</v>
      </c>
      <c r="K47" s="18">
        <v>0</v>
      </c>
      <c r="L47" s="18">
        <v>0</v>
      </c>
      <c r="M47" s="18">
        <v>0</v>
      </c>
      <c r="N47" s="77">
        <v>0</v>
      </c>
      <c r="O47" s="77">
        <v>0</v>
      </c>
      <c r="P47" s="69"/>
      <c r="Q47" s="69"/>
      <c r="R47" s="3"/>
      <c r="S47" s="3"/>
      <c r="T47" s="11"/>
      <c r="U47" s="18"/>
      <c r="V47" s="18"/>
      <c r="W47" s="18"/>
    </row>
    <row r="48" spans="1:23" ht="25" customHeight="1" x14ac:dyDescent="0.3">
      <c r="A48" s="1"/>
      <c r="B48" s="35"/>
      <c r="C48" s="1"/>
      <c r="D48" s="1"/>
      <c r="E48" s="104"/>
      <c r="F48" s="11"/>
      <c r="G48" s="11"/>
      <c r="H48" s="11"/>
      <c r="I48" s="18">
        <v>0</v>
      </c>
      <c r="J48" s="18">
        <v>0</v>
      </c>
      <c r="K48" s="18">
        <v>0</v>
      </c>
      <c r="L48" s="18">
        <v>0</v>
      </c>
      <c r="M48" s="18">
        <v>0</v>
      </c>
      <c r="N48" s="77">
        <v>0</v>
      </c>
      <c r="O48" s="77">
        <v>0</v>
      </c>
      <c r="P48" s="69"/>
      <c r="Q48" s="69"/>
      <c r="R48" s="3"/>
      <c r="S48" s="3"/>
      <c r="T48" s="11"/>
      <c r="U48" s="18"/>
      <c r="V48" s="18"/>
      <c r="W48" s="18"/>
    </row>
    <row r="49" spans="1:23" ht="25" customHeight="1" x14ac:dyDescent="0.3">
      <c r="A49" s="1"/>
      <c r="B49" s="35"/>
      <c r="C49" s="1"/>
      <c r="D49" s="1"/>
      <c r="E49" s="104"/>
      <c r="F49" s="11"/>
      <c r="G49" s="11"/>
      <c r="H49" s="11"/>
      <c r="I49" s="18">
        <v>0</v>
      </c>
      <c r="J49" s="18">
        <v>0</v>
      </c>
      <c r="K49" s="18">
        <v>0</v>
      </c>
      <c r="L49" s="18">
        <v>0</v>
      </c>
      <c r="M49" s="18">
        <v>0</v>
      </c>
      <c r="N49" s="77">
        <v>0</v>
      </c>
      <c r="O49" s="77">
        <v>0</v>
      </c>
      <c r="P49" s="69"/>
      <c r="Q49" s="69"/>
      <c r="R49" s="3"/>
      <c r="S49" s="3"/>
      <c r="T49" s="11"/>
      <c r="U49" s="18"/>
      <c r="V49" s="18"/>
      <c r="W49" s="18"/>
    </row>
    <row r="50" spans="1:23" ht="25" customHeight="1" x14ac:dyDescent="0.3">
      <c r="A50" s="1"/>
      <c r="B50" s="35"/>
      <c r="C50" s="1"/>
      <c r="D50" s="1"/>
      <c r="E50" s="104"/>
      <c r="F50" s="11"/>
      <c r="G50" s="11"/>
      <c r="H50" s="11"/>
      <c r="I50" s="18">
        <v>0</v>
      </c>
      <c r="J50" s="18">
        <v>0</v>
      </c>
      <c r="K50" s="18">
        <v>0</v>
      </c>
      <c r="L50" s="18">
        <v>0</v>
      </c>
      <c r="M50" s="18">
        <v>0</v>
      </c>
      <c r="N50" s="77">
        <v>0</v>
      </c>
      <c r="O50" s="77">
        <v>0</v>
      </c>
      <c r="P50" s="69"/>
      <c r="Q50" s="69"/>
      <c r="R50" s="3"/>
      <c r="S50" s="3"/>
      <c r="T50" s="11"/>
      <c r="U50" s="18"/>
      <c r="V50" s="18"/>
      <c r="W50" s="18"/>
    </row>
    <row r="51" spans="1:23" ht="25" customHeight="1" x14ac:dyDescent="0.3">
      <c r="A51" s="1"/>
      <c r="B51" s="35"/>
      <c r="C51" s="1"/>
      <c r="D51" s="1"/>
      <c r="E51" s="104"/>
      <c r="F51" s="18"/>
      <c r="G51" s="11"/>
      <c r="H51" s="11"/>
      <c r="I51" s="18">
        <v>0</v>
      </c>
      <c r="J51" s="18">
        <v>0</v>
      </c>
      <c r="K51" s="18">
        <v>0</v>
      </c>
      <c r="L51" s="18">
        <v>0</v>
      </c>
      <c r="M51" s="18">
        <v>0</v>
      </c>
      <c r="N51" s="77">
        <v>0</v>
      </c>
      <c r="O51" s="77">
        <v>0</v>
      </c>
      <c r="P51" s="69"/>
      <c r="Q51" s="69"/>
      <c r="R51" s="3"/>
      <c r="S51" s="3"/>
      <c r="T51" s="11"/>
      <c r="U51" s="18"/>
      <c r="V51" s="18"/>
      <c r="W51" s="18"/>
    </row>
    <row r="52" spans="1:23" ht="25" customHeight="1" x14ac:dyDescent="0.3">
      <c r="A52" s="1"/>
      <c r="B52" s="35"/>
      <c r="C52" s="1"/>
      <c r="D52" s="1"/>
      <c r="E52" s="104"/>
      <c r="F52" s="18"/>
      <c r="G52" s="11"/>
      <c r="H52" s="11"/>
      <c r="I52" s="18">
        <v>0</v>
      </c>
      <c r="J52" s="18">
        <v>0</v>
      </c>
      <c r="K52" s="18">
        <v>0</v>
      </c>
      <c r="L52" s="18">
        <v>0</v>
      </c>
      <c r="M52" s="18">
        <v>0</v>
      </c>
      <c r="N52" s="77">
        <v>0</v>
      </c>
      <c r="O52" s="77">
        <v>0</v>
      </c>
      <c r="P52" s="69"/>
      <c r="Q52" s="69"/>
      <c r="R52" s="3"/>
      <c r="S52" s="3"/>
      <c r="T52" s="11"/>
      <c r="U52" s="18"/>
      <c r="V52" s="18"/>
      <c r="W52" s="18"/>
    </row>
    <row r="53" spans="1:23" ht="25" customHeight="1" x14ac:dyDescent="0.3">
      <c r="A53" s="1"/>
      <c r="B53" s="35"/>
      <c r="C53" s="1"/>
      <c r="D53" s="1"/>
      <c r="E53" s="104"/>
      <c r="F53" s="18"/>
      <c r="G53" s="11"/>
      <c r="H53" s="11"/>
      <c r="I53" s="18">
        <v>0</v>
      </c>
      <c r="J53" s="18">
        <v>0</v>
      </c>
      <c r="K53" s="18">
        <v>0</v>
      </c>
      <c r="L53" s="18">
        <v>0</v>
      </c>
      <c r="M53" s="18">
        <v>0</v>
      </c>
      <c r="N53" s="77">
        <v>0</v>
      </c>
      <c r="O53" s="77">
        <v>0</v>
      </c>
      <c r="P53" s="69"/>
      <c r="Q53" s="69"/>
      <c r="R53" s="3"/>
      <c r="S53" s="3"/>
      <c r="T53" s="11"/>
      <c r="U53" s="18"/>
      <c r="V53" s="18"/>
      <c r="W53" s="18"/>
    </row>
    <row r="54" spans="1:23" ht="25" customHeight="1" x14ac:dyDescent="0.3">
      <c r="A54" s="1"/>
      <c r="B54" s="35"/>
      <c r="C54" s="1"/>
      <c r="D54" s="1"/>
      <c r="E54" s="104"/>
      <c r="F54" s="18"/>
      <c r="G54" s="11"/>
      <c r="H54" s="11"/>
      <c r="I54" s="18">
        <v>0</v>
      </c>
      <c r="J54" s="18">
        <v>0</v>
      </c>
      <c r="K54" s="18">
        <v>0</v>
      </c>
      <c r="L54" s="18">
        <v>0</v>
      </c>
      <c r="M54" s="18">
        <v>0</v>
      </c>
      <c r="N54" s="77">
        <v>0</v>
      </c>
      <c r="O54" s="77">
        <v>0</v>
      </c>
      <c r="P54" s="69"/>
      <c r="Q54" s="69"/>
      <c r="R54" s="3"/>
      <c r="S54" s="3"/>
      <c r="T54" s="11"/>
      <c r="U54" s="18"/>
      <c r="V54" s="18"/>
      <c r="W54" s="18"/>
    </row>
    <row r="55" spans="1:23" ht="25" customHeight="1" x14ac:dyDescent="0.3">
      <c r="A55" s="1"/>
      <c r="B55" s="35"/>
      <c r="C55" s="1"/>
      <c r="D55" s="1"/>
      <c r="E55" s="104"/>
      <c r="F55" s="18"/>
      <c r="G55" s="11"/>
      <c r="H55" s="11"/>
      <c r="I55" s="18">
        <v>0</v>
      </c>
      <c r="J55" s="18">
        <v>0</v>
      </c>
      <c r="K55" s="18">
        <v>0</v>
      </c>
      <c r="L55" s="18">
        <v>0</v>
      </c>
      <c r="M55" s="18">
        <v>0</v>
      </c>
      <c r="N55" s="77">
        <v>0</v>
      </c>
      <c r="O55" s="77">
        <v>0</v>
      </c>
      <c r="P55" s="69"/>
      <c r="Q55" s="69"/>
      <c r="R55" s="3"/>
      <c r="S55" s="3"/>
      <c r="T55" s="11"/>
      <c r="U55" s="18"/>
      <c r="V55" s="18"/>
      <c r="W55" s="18"/>
    </row>
    <row r="56" spans="1:23" ht="25" customHeight="1" x14ac:dyDescent="0.3">
      <c r="A56" s="1"/>
      <c r="B56" s="35"/>
      <c r="C56" s="1"/>
      <c r="D56" s="1"/>
      <c r="E56" s="104"/>
      <c r="F56" s="18"/>
      <c r="G56" s="11"/>
      <c r="H56" s="11"/>
      <c r="I56" s="18">
        <v>0</v>
      </c>
      <c r="J56" s="18">
        <v>0</v>
      </c>
      <c r="K56" s="18">
        <v>0</v>
      </c>
      <c r="L56" s="18">
        <v>0</v>
      </c>
      <c r="M56" s="18">
        <v>0</v>
      </c>
      <c r="N56" s="77">
        <v>0</v>
      </c>
      <c r="O56" s="77">
        <v>0</v>
      </c>
      <c r="P56" s="69"/>
      <c r="Q56" s="69"/>
      <c r="R56" s="3"/>
      <c r="S56" s="3"/>
      <c r="T56" s="11"/>
      <c r="U56" s="18"/>
      <c r="V56" s="18"/>
      <c r="W56" s="18"/>
    </row>
    <row r="57" spans="1:23" ht="25" customHeight="1" x14ac:dyDescent="0.3">
      <c r="A57" s="1"/>
      <c r="B57" s="35"/>
      <c r="C57" s="1"/>
      <c r="D57" s="1"/>
      <c r="E57" s="104"/>
      <c r="F57" s="18"/>
      <c r="G57" s="11"/>
      <c r="H57" s="11"/>
      <c r="I57" s="18">
        <v>0</v>
      </c>
      <c r="J57" s="18">
        <v>0</v>
      </c>
      <c r="K57" s="18">
        <v>0</v>
      </c>
      <c r="L57" s="18">
        <v>0</v>
      </c>
      <c r="M57" s="18">
        <v>0</v>
      </c>
      <c r="N57" s="77">
        <v>0</v>
      </c>
      <c r="O57" s="77">
        <v>0</v>
      </c>
      <c r="P57" s="69"/>
      <c r="Q57" s="69"/>
      <c r="R57" s="3"/>
      <c r="S57" s="3"/>
      <c r="T57" s="11"/>
      <c r="U57" s="18"/>
      <c r="V57" s="18"/>
      <c r="W57" s="18"/>
    </row>
    <row r="58" spans="1:23" ht="25" customHeight="1" x14ac:dyDescent="0.3">
      <c r="A58" s="1"/>
      <c r="B58" s="35"/>
      <c r="C58" s="1"/>
      <c r="D58" s="1"/>
      <c r="E58" s="104"/>
      <c r="F58" s="18"/>
      <c r="G58" s="11"/>
      <c r="H58" s="11"/>
      <c r="I58" s="18">
        <v>0</v>
      </c>
      <c r="J58" s="18">
        <v>0</v>
      </c>
      <c r="K58" s="18">
        <v>0</v>
      </c>
      <c r="L58" s="18">
        <v>0</v>
      </c>
      <c r="M58" s="18">
        <v>0</v>
      </c>
      <c r="N58" s="77">
        <v>0</v>
      </c>
      <c r="O58" s="77">
        <v>0</v>
      </c>
      <c r="P58" s="69"/>
      <c r="Q58" s="69"/>
      <c r="R58" s="3"/>
      <c r="S58" s="3"/>
      <c r="T58" s="11"/>
      <c r="U58" s="18"/>
      <c r="V58" s="18"/>
      <c r="W58" s="18"/>
    </row>
    <row r="59" spans="1:23" ht="25" customHeight="1" x14ac:dyDescent="0.3">
      <c r="A59" s="1"/>
      <c r="B59" s="35"/>
      <c r="C59" s="1"/>
      <c r="D59" s="1"/>
      <c r="E59" s="104"/>
      <c r="F59" s="18"/>
      <c r="G59" s="11"/>
      <c r="H59" s="11"/>
      <c r="I59" s="18">
        <v>0</v>
      </c>
      <c r="J59" s="18">
        <v>0</v>
      </c>
      <c r="K59" s="18">
        <v>0</v>
      </c>
      <c r="L59" s="18">
        <v>0</v>
      </c>
      <c r="M59" s="18">
        <v>0</v>
      </c>
      <c r="N59" s="77">
        <v>0</v>
      </c>
      <c r="O59" s="77">
        <v>0</v>
      </c>
      <c r="P59" s="69"/>
      <c r="Q59" s="69"/>
      <c r="R59" s="3"/>
      <c r="S59" s="3"/>
      <c r="T59" s="11"/>
      <c r="U59" s="18"/>
      <c r="V59" s="18"/>
      <c r="W59" s="18"/>
    </row>
    <row r="60" spans="1:23" ht="25" customHeight="1" x14ac:dyDescent="0.3">
      <c r="A60" s="1"/>
      <c r="B60" s="35"/>
      <c r="C60" s="1"/>
      <c r="D60" s="1"/>
      <c r="E60" s="104"/>
      <c r="F60" s="18"/>
      <c r="G60" s="11"/>
      <c r="H60" s="11"/>
      <c r="I60" s="18">
        <v>0</v>
      </c>
      <c r="J60" s="18">
        <v>0</v>
      </c>
      <c r="K60" s="18">
        <v>0</v>
      </c>
      <c r="L60" s="18">
        <v>0</v>
      </c>
      <c r="M60" s="18">
        <v>0</v>
      </c>
      <c r="N60" s="77">
        <v>0</v>
      </c>
      <c r="O60" s="77">
        <v>0</v>
      </c>
      <c r="P60" s="69"/>
      <c r="Q60" s="69"/>
      <c r="R60" s="3"/>
      <c r="S60" s="3"/>
      <c r="T60" s="11"/>
      <c r="U60" s="18"/>
      <c r="V60" s="18"/>
      <c r="W60" s="18"/>
    </row>
    <row r="61" spans="1:23" ht="25" customHeight="1" x14ac:dyDescent="0.3">
      <c r="A61" s="1"/>
      <c r="B61" s="35"/>
      <c r="C61" s="1"/>
      <c r="D61" s="1"/>
      <c r="E61" s="104"/>
      <c r="F61" s="18"/>
      <c r="G61" s="11"/>
      <c r="H61" s="11"/>
      <c r="I61" s="18">
        <v>0</v>
      </c>
      <c r="J61" s="18">
        <v>0</v>
      </c>
      <c r="K61" s="18">
        <v>0</v>
      </c>
      <c r="L61" s="18">
        <v>0</v>
      </c>
      <c r="M61" s="18">
        <v>0</v>
      </c>
      <c r="N61" s="77">
        <v>0</v>
      </c>
      <c r="O61" s="77">
        <v>0</v>
      </c>
      <c r="P61" s="69"/>
      <c r="Q61" s="69"/>
      <c r="R61" s="3"/>
      <c r="S61" s="3"/>
      <c r="T61" s="11"/>
      <c r="U61" s="18"/>
      <c r="V61" s="18"/>
      <c r="W61" s="18"/>
    </row>
    <row r="62" spans="1:23" ht="25" customHeight="1" x14ac:dyDescent="0.3">
      <c r="A62" s="1"/>
      <c r="B62" s="35"/>
      <c r="C62" s="1"/>
      <c r="D62" s="1"/>
      <c r="E62" s="104"/>
      <c r="F62" s="18"/>
      <c r="G62" s="11"/>
      <c r="H62" s="11"/>
      <c r="I62" s="18">
        <v>0</v>
      </c>
      <c r="J62" s="18">
        <v>0</v>
      </c>
      <c r="K62" s="18">
        <v>0</v>
      </c>
      <c r="L62" s="18">
        <v>0</v>
      </c>
      <c r="M62" s="18">
        <v>0</v>
      </c>
      <c r="N62" s="77">
        <v>0</v>
      </c>
      <c r="O62" s="77">
        <v>0</v>
      </c>
      <c r="P62" s="69"/>
      <c r="Q62" s="69"/>
      <c r="R62" s="3"/>
      <c r="S62" s="3"/>
      <c r="T62" s="11"/>
      <c r="U62" s="18"/>
      <c r="V62" s="18"/>
      <c r="W62" s="18"/>
    </row>
    <row r="63" spans="1:23" ht="25" customHeight="1" x14ac:dyDescent="0.3">
      <c r="A63" s="1"/>
      <c r="B63" s="35"/>
      <c r="C63" s="1"/>
      <c r="D63" s="1"/>
      <c r="E63" s="104"/>
      <c r="F63" s="18"/>
      <c r="G63" s="11"/>
      <c r="H63" s="11"/>
      <c r="I63" s="18">
        <v>0</v>
      </c>
      <c r="J63" s="18">
        <v>0</v>
      </c>
      <c r="K63" s="18">
        <v>0</v>
      </c>
      <c r="L63" s="18">
        <v>0</v>
      </c>
      <c r="M63" s="18">
        <v>0</v>
      </c>
      <c r="N63" s="77">
        <v>0</v>
      </c>
      <c r="O63" s="77">
        <v>0</v>
      </c>
      <c r="P63" s="69"/>
      <c r="Q63" s="69"/>
      <c r="R63" s="3"/>
      <c r="S63" s="3"/>
      <c r="T63" s="11"/>
      <c r="U63" s="18"/>
      <c r="V63" s="18"/>
      <c r="W63" s="18"/>
    </row>
    <row r="64" spans="1:23" ht="25" customHeight="1" x14ac:dyDescent="0.3">
      <c r="A64" s="1"/>
      <c r="B64" s="35"/>
      <c r="C64" s="1"/>
      <c r="D64" s="1"/>
      <c r="E64" s="104"/>
      <c r="F64" s="18"/>
      <c r="G64" s="11"/>
      <c r="H64" s="11"/>
      <c r="I64" s="18">
        <v>0</v>
      </c>
      <c r="J64" s="18">
        <v>0</v>
      </c>
      <c r="K64" s="18">
        <v>0</v>
      </c>
      <c r="L64" s="18">
        <v>0</v>
      </c>
      <c r="M64" s="18">
        <v>0</v>
      </c>
      <c r="N64" s="77">
        <v>0</v>
      </c>
      <c r="O64" s="77">
        <v>0</v>
      </c>
      <c r="P64" s="69"/>
      <c r="Q64" s="69"/>
      <c r="R64" s="3"/>
      <c r="S64" s="3"/>
      <c r="T64" s="11"/>
      <c r="U64" s="18"/>
      <c r="V64" s="18"/>
      <c r="W64" s="18"/>
    </row>
    <row r="65" spans="1:23" ht="25" customHeight="1" x14ac:dyDescent="0.3">
      <c r="A65" s="1"/>
      <c r="B65" s="35"/>
      <c r="C65" s="1"/>
      <c r="D65" s="1"/>
      <c r="E65" s="104"/>
      <c r="F65" s="18"/>
      <c r="G65" s="11"/>
      <c r="H65" s="11"/>
      <c r="I65" s="18">
        <v>0</v>
      </c>
      <c r="J65" s="18">
        <v>0</v>
      </c>
      <c r="K65" s="18">
        <v>0</v>
      </c>
      <c r="L65" s="18">
        <v>0</v>
      </c>
      <c r="M65" s="18">
        <v>0</v>
      </c>
      <c r="N65" s="77">
        <v>0</v>
      </c>
      <c r="O65" s="77">
        <v>0</v>
      </c>
      <c r="P65" s="69"/>
      <c r="Q65" s="69"/>
      <c r="R65" s="3"/>
      <c r="S65" s="3"/>
      <c r="T65" s="11"/>
      <c r="U65" s="18"/>
      <c r="V65" s="18"/>
      <c r="W65" s="18"/>
    </row>
    <row r="66" spans="1:23" ht="25" customHeight="1" x14ac:dyDescent="0.3">
      <c r="A66" s="1"/>
      <c r="B66" s="35"/>
      <c r="C66" s="1"/>
      <c r="D66" s="1"/>
      <c r="E66" s="104"/>
      <c r="F66" s="18"/>
      <c r="G66" s="11"/>
      <c r="H66" s="11"/>
      <c r="I66" s="18">
        <v>0</v>
      </c>
      <c r="J66" s="18">
        <v>0</v>
      </c>
      <c r="K66" s="18">
        <v>0</v>
      </c>
      <c r="L66" s="18">
        <v>0</v>
      </c>
      <c r="M66" s="18">
        <v>0</v>
      </c>
      <c r="N66" s="77">
        <v>0</v>
      </c>
      <c r="O66" s="77">
        <v>0</v>
      </c>
      <c r="P66" s="69"/>
      <c r="Q66" s="69"/>
      <c r="R66" s="3"/>
      <c r="S66" s="3"/>
      <c r="T66" s="11"/>
      <c r="U66" s="18"/>
      <c r="V66" s="18"/>
      <c r="W66" s="18"/>
    </row>
    <row r="67" spans="1:23" ht="25" customHeight="1" x14ac:dyDescent="0.3">
      <c r="A67" s="1"/>
      <c r="B67" s="35"/>
      <c r="C67" s="1"/>
      <c r="D67" s="1"/>
      <c r="E67" s="104"/>
      <c r="F67" s="18"/>
      <c r="G67" s="11"/>
      <c r="H67" s="11"/>
      <c r="I67" s="18">
        <v>0</v>
      </c>
      <c r="J67" s="18">
        <v>0</v>
      </c>
      <c r="K67" s="18">
        <v>0</v>
      </c>
      <c r="L67" s="18">
        <v>0</v>
      </c>
      <c r="M67" s="18">
        <v>0</v>
      </c>
      <c r="N67" s="77">
        <v>0</v>
      </c>
      <c r="O67" s="77">
        <v>0</v>
      </c>
      <c r="P67" s="69"/>
      <c r="Q67" s="69"/>
      <c r="R67" s="3"/>
      <c r="S67" s="3"/>
      <c r="T67" s="11"/>
      <c r="U67" s="18"/>
      <c r="V67" s="18"/>
      <c r="W67" s="18"/>
    </row>
    <row r="68" spans="1:23" ht="25" customHeight="1" x14ac:dyDescent="0.3">
      <c r="A68" s="1"/>
      <c r="B68" s="35"/>
      <c r="C68" s="1"/>
      <c r="D68" s="1"/>
      <c r="E68" s="104"/>
      <c r="F68" s="18"/>
      <c r="G68" s="11"/>
      <c r="H68" s="11"/>
      <c r="I68" s="18">
        <v>0</v>
      </c>
      <c r="J68" s="18">
        <v>0</v>
      </c>
      <c r="K68" s="18">
        <v>0</v>
      </c>
      <c r="L68" s="18">
        <v>0</v>
      </c>
      <c r="M68" s="18">
        <v>0</v>
      </c>
      <c r="N68" s="77">
        <v>0</v>
      </c>
      <c r="O68" s="77">
        <v>0</v>
      </c>
      <c r="P68" s="69"/>
      <c r="Q68" s="69"/>
      <c r="R68" s="3"/>
      <c r="S68" s="3"/>
      <c r="T68" s="11"/>
      <c r="U68" s="18"/>
      <c r="V68" s="18"/>
      <c r="W68" s="18"/>
    </row>
    <row r="69" spans="1:23" ht="25" customHeight="1" x14ac:dyDescent="0.3">
      <c r="A69" s="1"/>
      <c r="B69" s="35"/>
      <c r="C69" s="1"/>
      <c r="D69" s="1"/>
      <c r="E69" s="104"/>
      <c r="F69" s="18"/>
      <c r="G69" s="11"/>
      <c r="H69" s="11"/>
      <c r="I69" s="18">
        <v>0</v>
      </c>
      <c r="J69" s="18">
        <v>0</v>
      </c>
      <c r="K69" s="18">
        <v>0</v>
      </c>
      <c r="L69" s="18">
        <v>0</v>
      </c>
      <c r="M69" s="18">
        <v>0</v>
      </c>
      <c r="N69" s="77">
        <v>0</v>
      </c>
      <c r="O69" s="77">
        <v>0</v>
      </c>
      <c r="P69" s="69"/>
      <c r="Q69" s="69"/>
      <c r="R69" s="3"/>
      <c r="S69" s="3"/>
      <c r="T69" s="11"/>
      <c r="U69" s="18"/>
      <c r="V69" s="18"/>
      <c r="W69" s="18"/>
    </row>
    <row r="70" spans="1:23" ht="25" customHeight="1" x14ac:dyDescent="0.3">
      <c r="A70" s="1"/>
      <c r="B70" s="35"/>
      <c r="C70" s="1"/>
      <c r="D70" s="1"/>
      <c r="E70" s="104"/>
      <c r="F70" s="18"/>
      <c r="G70" s="11"/>
      <c r="H70" s="11"/>
      <c r="I70" s="18">
        <v>0</v>
      </c>
      <c r="J70" s="18">
        <v>0</v>
      </c>
      <c r="K70" s="18">
        <v>0</v>
      </c>
      <c r="L70" s="18">
        <v>0</v>
      </c>
      <c r="M70" s="18">
        <v>0</v>
      </c>
      <c r="N70" s="77">
        <v>0</v>
      </c>
      <c r="O70" s="77">
        <v>0</v>
      </c>
      <c r="P70" s="69"/>
      <c r="Q70" s="69"/>
      <c r="R70" s="3"/>
      <c r="S70" s="3"/>
      <c r="T70" s="11"/>
      <c r="U70" s="18"/>
      <c r="V70" s="18"/>
      <c r="W70" s="18"/>
    </row>
    <row r="71" spans="1:23" ht="25" customHeight="1" x14ac:dyDescent="0.3">
      <c r="A71" s="1"/>
      <c r="B71" s="35"/>
      <c r="C71" s="1"/>
      <c r="D71" s="1"/>
      <c r="E71" s="104"/>
      <c r="F71" s="11"/>
      <c r="G71" s="11"/>
      <c r="H71" s="11"/>
      <c r="I71" s="18">
        <v>0</v>
      </c>
      <c r="J71" s="18">
        <v>0</v>
      </c>
      <c r="K71" s="18">
        <v>0</v>
      </c>
      <c r="L71" s="18">
        <v>0</v>
      </c>
      <c r="M71" s="18">
        <v>0</v>
      </c>
      <c r="N71" s="77">
        <v>0</v>
      </c>
      <c r="O71" s="77">
        <v>0</v>
      </c>
      <c r="P71" s="69"/>
      <c r="Q71" s="69"/>
      <c r="R71" s="3"/>
      <c r="S71" s="3"/>
      <c r="T71" s="11"/>
      <c r="U71" s="18"/>
      <c r="V71" s="18"/>
      <c r="W71" s="18"/>
    </row>
    <row r="72" spans="1:23" ht="25" customHeight="1" x14ac:dyDescent="0.3">
      <c r="A72" s="1"/>
      <c r="B72" s="35"/>
      <c r="C72" s="1"/>
      <c r="D72" s="1"/>
      <c r="E72" s="104"/>
      <c r="F72" s="11"/>
      <c r="G72" s="11"/>
      <c r="H72" s="11"/>
      <c r="I72" s="18">
        <v>0</v>
      </c>
      <c r="J72" s="18">
        <v>0</v>
      </c>
      <c r="K72" s="18">
        <v>0</v>
      </c>
      <c r="L72" s="18">
        <v>0</v>
      </c>
      <c r="M72" s="18">
        <v>0</v>
      </c>
      <c r="N72" s="77">
        <v>0</v>
      </c>
      <c r="O72" s="77">
        <v>0</v>
      </c>
      <c r="P72" s="69"/>
      <c r="Q72" s="69"/>
      <c r="R72" s="3"/>
      <c r="S72" s="3"/>
      <c r="T72" s="11"/>
      <c r="U72" s="18"/>
      <c r="V72" s="18"/>
      <c r="W72" s="18"/>
    </row>
    <row r="73" spans="1:23" ht="25" customHeight="1" x14ac:dyDescent="0.3">
      <c r="A73" s="1"/>
      <c r="B73" s="35"/>
      <c r="C73" s="1"/>
      <c r="D73" s="1"/>
      <c r="E73" s="104"/>
      <c r="F73" s="11"/>
      <c r="G73" s="11"/>
      <c r="H73" s="11"/>
      <c r="I73" s="18">
        <v>0</v>
      </c>
      <c r="J73" s="18">
        <v>0</v>
      </c>
      <c r="K73" s="18">
        <v>0</v>
      </c>
      <c r="L73" s="18">
        <v>0</v>
      </c>
      <c r="M73" s="18">
        <v>0</v>
      </c>
      <c r="N73" s="77">
        <v>0</v>
      </c>
      <c r="O73" s="77">
        <v>0</v>
      </c>
      <c r="P73" s="69"/>
      <c r="Q73" s="69"/>
      <c r="R73" s="3"/>
      <c r="S73" s="3"/>
      <c r="T73" s="11"/>
      <c r="U73" s="18"/>
      <c r="V73" s="18"/>
      <c r="W73" s="18"/>
    </row>
    <row r="74" spans="1:23" ht="25" customHeight="1" x14ac:dyDescent="0.3">
      <c r="A74" s="1"/>
      <c r="B74" s="35"/>
      <c r="C74" s="1"/>
      <c r="D74" s="1"/>
      <c r="E74" s="104"/>
      <c r="F74" s="11"/>
      <c r="G74" s="11"/>
      <c r="H74" s="11"/>
      <c r="I74" s="18">
        <v>0</v>
      </c>
      <c r="J74" s="18">
        <v>0</v>
      </c>
      <c r="K74" s="18">
        <v>0</v>
      </c>
      <c r="L74" s="18">
        <v>0</v>
      </c>
      <c r="M74" s="18">
        <v>0</v>
      </c>
      <c r="N74" s="77">
        <v>0</v>
      </c>
      <c r="O74" s="77">
        <v>0</v>
      </c>
      <c r="P74" s="69"/>
      <c r="Q74" s="69"/>
      <c r="R74" s="3"/>
      <c r="S74" s="3"/>
      <c r="T74" s="11"/>
      <c r="U74" s="18"/>
      <c r="V74" s="18"/>
      <c r="W74" s="18"/>
    </row>
    <row r="75" spans="1:23" ht="25" customHeight="1" x14ac:dyDescent="0.3">
      <c r="A75" s="1"/>
      <c r="B75" s="35"/>
      <c r="C75" s="1"/>
      <c r="D75" s="1"/>
      <c r="E75" s="104"/>
      <c r="F75" s="11"/>
      <c r="G75" s="11"/>
      <c r="H75" s="11"/>
      <c r="I75" s="18">
        <v>0</v>
      </c>
      <c r="J75" s="18">
        <v>0</v>
      </c>
      <c r="K75" s="18">
        <v>0</v>
      </c>
      <c r="L75" s="18">
        <v>0</v>
      </c>
      <c r="M75" s="18">
        <v>0</v>
      </c>
      <c r="N75" s="77">
        <v>0</v>
      </c>
      <c r="O75" s="77">
        <v>0</v>
      </c>
      <c r="P75" s="69"/>
      <c r="Q75" s="69"/>
      <c r="R75" s="3"/>
      <c r="S75" s="3"/>
      <c r="T75" s="11"/>
      <c r="U75" s="18"/>
      <c r="V75" s="18"/>
      <c r="W75" s="18"/>
    </row>
    <row r="76" spans="1:23" ht="25" customHeight="1" x14ac:dyDescent="0.3">
      <c r="A76" s="1"/>
      <c r="B76" s="35"/>
      <c r="C76" s="1"/>
      <c r="D76" s="1"/>
      <c r="E76" s="104"/>
      <c r="F76" s="11"/>
      <c r="G76" s="11"/>
      <c r="H76" s="11"/>
      <c r="I76" s="18">
        <v>0</v>
      </c>
      <c r="J76" s="18">
        <v>0</v>
      </c>
      <c r="K76" s="18">
        <v>0</v>
      </c>
      <c r="L76" s="18">
        <v>0</v>
      </c>
      <c r="M76" s="18">
        <v>0</v>
      </c>
      <c r="N76" s="77">
        <v>0</v>
      </c>
      <c r="O76" s="77">
        <v>0</v>
      </c>
      <c r="P76" s="69"/>
      <c r="Q76" s="69"/>
      <c r="R76" s="3"/>
      <c r="S76" s="3"/>
      <c r="T76" s="11"/>
      <c r="U76" s="18"/>
      <c r="V76" s="18"/>
      <c r="W76" s="18"/>
    </row>
    <row r="77" spans="1:23" ht="25" customHeight="1" x14ac:dyDescent="0.3">
      <c r="A77" s="1"/>
      <c r="B77" s="35"/>
      <c r="C77" s="1"/>
      <c r="D77" s="1"/>
      <c r="E77" s="104"/>
      <c r="F77" s="11"/>
      <c r="G77" s="11"/>
      <c r="H77" s="11"/>
      <c r="I77" s="18">
        <v>0</v>
      </c>
      <c r="J77" s="18">
        <v>0</v>
      </c>
      <c r="K77" s="18">
        <v>0</v>
      </c>
      <c r="L77" s="18">
        <v>0</v>
      </c>
      <c r="M77" s="18">
        <v>0</v>
      </c>
      <c r="N77" s="77">
        <v>0</v>
      </c>
      <c r="O77" s="77">
        <v>0</v>
      </c>
      <c r="P77" s="69"/>
      <c r="Q77" s="69"/>
      <c r="R77" s="3"/>
      <c r="S77" s="3"/>
      <c r="T77" s="11"/>
      <c r="U77" s="18"/>
      <c r="V77" s="18"/>
      <c r="W77" s="18"/>
    </row>
    <row r="78" spans="1:23" ht="25" customHeight="1" x14ac:dyDescent="0.3">
      <c r="A78" s="11"/>
      <c r="B78" s="35"/>
      <c r="C78" s="11"/>
      <c r="D78" s="11"/>
      <c r="E78" s="104"/>
      <c r="F78" s="11"/>
      <c r="G78" s="11"/>
      <c r="H78" s="11"/>
      <c r="I78" s="18">
        <v>0</v>
      </c>
      <c r="J78" s="18">
        <v>0</v>
      </c>
      <c r="K78" s="18">
        <v>0</v>
      </c>
      <c r="L78" s="18">
        <v>0</v>
      </c>
      <c r="M78" s="18">
        <v>0</v>
      </c>
      <c r="N78" s="77">
        <v>0</v>
      </c>
      <c r="O78" s="77">
        <v>0</v>
      </c>
      <c r="P78" s="69"/>
      <c r="Q78" s="69"/>
      <c r="R78" s="13"/>
      <c r="S78" s="13"/>
      <c r="T78" s="11"/>
      <c r="U78" s="18"/>
      <c r="V78" s="18"/>
      <c r="W78" s="18"/>
    </row>
    <row r="79" spans="1:23" ht="25" customHeight="1" x14ac:dyDescent="0.3">
      <c r="A79" s="11"/>
      <c r="B79" s="35"/>
      <c r="C79" s="11"/>
      <c r="D79" s="11"/>
      <c r="E79" s="104"/>
      <c r="F79" s="11"/>
      <c r="G79" s="11"/>
      <c r="H79" s="11"/>
      <c r="I79" s="18">
        <v>0</v>
      </c>
      <c r="J79" s="18">
        <v>0</v>
      </c>
      <c r="K79" s="18">
        <v>0</v>
      </c>
      <c r="L79" s="18">
        <v>0</v>
      </c>
      <c r="M79" s="18">
        <v>0</v>
      </c>
      <c r="N79" s="77">
        <v>0</v>
      </c>
      <c r="O79" s="77">
        <v>0</v>
      </c>
      <c r="P79" s="69"/>
      <c r="Q79" s="69"/>
      <c r="R79" s="13"/>
      <c r="S79" s="13"/>
      <c r="T79" s="11"/>
      <c r="U79" s="18"/>
      <c r="V79" s="18"/>
      <c r="W79" s="18"/>
    </row>
    <row r="80" spans="1:23" ht="25" customHeight="1" x14ac:dyDescent="0.3">
      <c r="A80" s="11"/>
      <c r="B80" s="35"/>
      <c r="C80" s="11"/>
      <c r="D80" s="11"/>
      <c r="E80" s="104"/>
      <c r="F80" s="11"/>
      <c r="G80" s="11"/>
      <c r="H80" s="11"/>
      <c r="I80" s="18">
        <v>0</v>
      </c>
      <c r="J80" s="18">
        <v>0</v>
      </c>
      <c r="K80" s="18">
        <v>0</v>
      </c>
      <c r="L80" s="18">
        <v>0</v>
      </c>
      <c r="M80" s="18">
        <v>0</v>
      </c>
      <c r="N80" s="77">
        <v>0</v>
      </c>
      <c r="O80" s="77">
        <v>0</v>
      </c>
      <c r="P80" s="69"/>
      <c r="Q80" s="69"/>
      <c r="R80" s="13"/>
      <c r="S80" s="13"/>
      <c r="T80" s="11"/>
      <c r="U80" s="18"/>
      <c r="V80" s="18"/>
      <c r="W80" s="18"/>
    </row>
    <row r="81" spans="1:23" ht="25" customHeight="1" x14ac:dyDescent="0.3">
      <c r="A81" s="11"/>
      <c r="B81" s="35"/>
      <c r="C81" s="11"/>
      <c r="D81" s="11"/>
      <c r="E81" s="104"/>
      <c r="F81" s="11"/>
      <c r="G81" s="11"/>
      <c r="H81" s="11"/>
      <c r="I81" s="18">
        <v>0</v>
      </c>
      <c r="J81" s="18">
        <v>0</v>
      </c>
      <c r="K81" s="18">
        <v>0</v>
      </c>
      <c r="L81" s="18">
        <v>0</v>
      </c>
      <c r="M81" s="18">
        <v>0</v>
      </c>
      <c r="N81" s="77">
        <v>0</v>
      </c>
      <c r="O81" s="77">
        <v>0</v>
      </c>
      <c r="P81" s="69"/>
      <c r="Q81" s="69"/>
      <c r="R81" s="13"/>
      <c r="S81" s="13"/>
      <c r="T81" s="11"/>
      <c r="U81" s="18"/>
      <c r="V81" s="18"/>
      <c r="W81" s="18"/>
    </row>
    <row r="82" spans="1:23" ht="25" customHeight="1" x14ac:dyDescent="0.3">
      <c r="A82" s="11"/>
      <c r="B82" s="35"/>
      <c r="C82" s="11"/>
      <c r="D82" s="11"/>
      <c r="E82" s="104"/>
      <c r="F82" s="11"/>
      <c r="G82" s="11"/>
      <c r="H82" s="11"/>
      <c r="I82" s="18">
        <v>0</v>
      </c>
      <c r="J82" s="18">
        <v>0</v>
      </c>
      <c r="K82" s="18">
        <v>0</v>
      </c>
      <c r="L82" s="18">
        <v>0</v>
      </c>
      <c r="M82" s="18">
        <v>0</v>
      </c>
      <c r="N82" s="77">
        <v>0</v>
      </c>
      <c r="O82" s="77">
        <v>0</v>
      </c>
      <c r="P82" s="69"/>
      <c r="Q82" s="69"/>
      <c r="R82" s="13"/>
      <c r="S82" s="13"/>
      <c r="T82" s="11"/>
      <c r="U82" s="18"/>
      <c r="V82" s="18"/>
      <c r="W82" s="18"/>
    </row>
    <row r="83" spans="1:23" ht="25" customHeight="1" x14ac:dyDescent="0.3">
      <c r="A83" s="11"/>
      <c r="B83" s="35"/>
      <c r="C83" s="11"/>
      <c r="D83" s="11"/>
      <c r="E83" s="104"/>
      <c r="F83" s="11"/>
      <c r="G83" s="11"/>
      <c r="H83" s="11"/>
      <c r="I83" s="18">
        <v>0</v>
      </c>
      <c r="J83" s="18">
        <v>0</v>
      </c>
      <c r="K83" s="18">
        <v>0</v>
      </c>
      <c r="L83" s="18">
        <v>0</v>
      </c>
      <c r="M83" s="18">
        <v>0</v>
      </c>
      <c r="N83" s="77">
        <v>0</v>
      </c>
      <c r="O83" s="77">
        <v>0</v>
      </c>
      <c r="P83" s="69"/>
      <c r="Q83" s="69"/>
      <c r="R83" s="13"/>
      <c r="S83" s="13"/>
      <c r="T83" s="11"/>
      <c r="U83" s="18"/>
      <c r="V83" s="18"/>
      <c r="W83" s="18"/>
    </row>
    <row r="84" spans="1:23" ht="25" customHeight="1" x14ac:dyDescent="0.3">
      <c r="A84" s="11"/>
      <c r="B84" s="35"/>
      <c r="C84" s="11"/>
      <c r="D84" s="11"/>
      <c r="E84" s="104"/>
      <c r="F84" s="11"/>
      <c r="G84" s="11"/>
      <c r="H84" s="11"/>
      <c r="I84" s="18">
        <v>0</v>
      </c>
      <c r="J84" s="18">
        <v>0</v>
      </c>
      <c r="K84" s="18">
        <v>0</v>
      </c>
      <c r="L84" s="18">
        <v>0</v>
      </c>
      <c r="M84" s="18">
        <v>0</v>
      </c>
      <c r="N84" s="77">
        <v>0</v>
      </c>
      <c r="O84" s="77">
        <v>0</v>
      </c>
      <c r="P84" s="69"/>
      <c r="Q84" s="69"/>
      <c r="R84" s="13"/>
      <c r="S84" s="13"/>
      <c r="T84" s="11"/>
      <c r="U84" s="18"/>
      <c r="V84" s="18"/>
      <c r="W84" s="18"/>
    </row>
    <row r="85" spans="1:23" ht="25" customHeight="1" x14ac:dyDescent="0.3">
      <c r="A85" s="11"/>
      <c r="B85" s="35"/>
      <c r="C85" s="11"/>
      <c r="D85" s="11"/>
      <c r="E85" s="104"/>
      <c r="F85" s="11"/>
      <c r="G85" s="11"/>
      <c r="H85" s="11"/>
      <c r="I85" s="18">
        <v>0</v>
      </c>
      <c r="J85" s="18">
        <v>0</v>
      </c>
      <c r="K85" s="18">
        <v>0</v>
      </c>
      <c r="L85" s="18">
        <v>0</v>
      </c>
      <c r="M85" s="18">
        <v>0</v>
      </c>
      <c r="N85" s="77">
        <v>0</v>
      </c>
      <c r="O85" s="77">
        <v>0</v>
      </c>
      <c r="P85" s="69"/>
      <c r="Q85" s="69"/>
      <c r="R85" s="13"/>
      <c r="S85" s="13"/>
      <c r="T85" s="11"/>
      <c r="U85" s="18"/>
      <c r="V85" s="18"/>
      <c r="W85" s="18"/>
    </row>
    <row r="86" spans="1:23" ht="25" customHeight="1" x14ac:dyDescent="0.3">
      <c r="A86" s="11"/>
      <c r="B86" s="35"/>
      <c r="C86" s="11"/>
      <c r="D86" s="11"/>
      <c r="E86" s="104"/>
      <c r="F86" s="11"/>
      <c r="G86" s="11"/>
      <c r="H86" s="11"/>
      <c r="I86" s="18">
        <v>0</v>
      </c>
      <c r="J86" s="18">
        <v>0</v>
      </c>
      <c r="K86" s="18">
        <v>0</v>
      </c>
      <c r="L86" s="18">
        <v>0</v>
      </c>
      <c r="M86" s="18">
        <v>0</v>
      </c>
      <c r="N86" s="77">
        <v>0</v>
      </c>
      <c r="O86" s="77">
        <v>0</v>
      </c>
      <c r="P86" s="69"/>
      <c r="Q86" s="69"/>
      <c r="R86" s="13"/>
      <c r="S86" s="13"/>
      <c r="T86" s="11"/>
      <c r="U86" s="18"/>
      <c r="V86" s="18"/>
      <c r="W86" s="18"/>
    </row>
    <row r="87" spans="1:23" ht="25" customHeight="1" x14ac:dyDescent="0.3">
      <c r="A87" s="11"/>
      <c r="B87" s="35"/>
      <c r="C87" s="11"/>
      <c r="D87" s="11"/>
      <c r="E87" s="104"/>
      <c r="F87" s="11"/>
      <c r="G87" s="11"/>
      <c r="H87" s="11"/>
      <c r="I87" s="18">
        <v>0</v>
      </c>
      <c r="J87" s="18">
        <v>0</v>
      </c>
      <c r="K87" s="18">
        <v>0</v>
      </c>
      <c r="L87" s="18">
        <v>0</v>
      </c>
      <c r="M87" s="18">
        <v>0</v>
      </c>
      <c r="N87" s="77">
        <v>0</v>
      </c>
      <c r="O87" s="77">
        <v>0</v>
      </c>
      <c r="P87" s="69"/>
      <c r="Q87" s="69"/>
      <c r="R87" s="13"/>
      <c r="S87" s="13"/>
      <c r="T87" s="11"/>
      <c r="U87" s="18"/>
      <c r="V87" s="18"/>
      <c r="W87" s="18"/>
    </row>
    <row r="88" spans="1:23" ht="25" customHeight="1" x14ac:dyDescent="0.3">
      <c r="A88" s="11"/>
      <c r="B88" s="35"/>
      <c r="C88" s="11"/>
      <c r="D88" s="11"/>
      <c r="E88" s="104"/>
      <c r="F88" s="11"/>
      <c r="G88" s="11"/>
      <c r="H88" s="11"/>
      <c r="I88" s="18">
        <v>0</v>
      </c>
      <c r="J88" s="18">
        <v>0</v>
      </c>
      <c r="K88" s="18">
        <v>0</v>
      </c>
      <c r="L88" s="18">
        <v>0</v>
      </c>
      <c r="M88" s="18">
        <v>0</v>
      </c>
      <c r="N88" s="77">
        <v>0</v>
      </c>
      <c r="O88" s="77">
        <v>0</v>
      </c>
      <c r="P88" s="69"/>
      <c r="Q88" s="69"/>
      <c r="R88" s="13"/>
      <c r="S88" s="13"/>
      <c r="T88" s="11"/>
      <c r="U88" s="18"/>
      <c r="V88" s="18"/>
      <c r="W88" s="18"/>
    </row>
    <row r="89" spans="1:23" ht="25" customHeight="1" x14ac:dyDescent="0.3">
      <c r="A89" s="11"/>
      <c r="B89" s="35"/>
      <c r="C89" s="11"/>
      <c r="D89" s="11"/>
      <c r="E89" s="104"/>
      <c r="F89" s="11"/>
      <c r="G89" s="11"/>
      <c r="H89" s="11"/>
      <c r="I89" s="18">
        <v>0</v>
      </c>
      <c r="J89" s="18">
        <v>0</v>
      </c>
      <c r="K89" s="18">
        <v>0</v>
      </c>
      <c r="L89" s="18">
        <v>0</v>
      </c>
      <c r="M89" s="18">
        <v>0</v>
      </c>
      <c r="N89" s="77">
        <v>0</v>
      </c>
      <c r="O89" s="77">
        <v>0</v>
      </c>
      <c r="P89" s="69"/>
      <c r="Q89" s="69"/>
      <c r="R89" s="13"/>
      <c r="S89" s="13"/>
      <c r="T89" s="11"/>
      <c r="U89" s="18"/>
      <c r="V89" s="18"/>
      <c r="W89" s="18"/>
    </row>
    <row r="90" spans="1:23" ht="25" customHeight="1" x14ac:dyDescent="0.3">
      <c r="A90" s="11"/>
      <c r="B90" s="35"/>
      <c r="C90" s="11"/>
      <c r="D90" s="11"/>
      <c r="E90" s="104"/>
      <c r="F90" s="11"/>
      <c r="G90" s="11"/>
      <c r="H90" s="11"/>
      <c r="I90" s="18">
        <v>0</v>
      </c>
      <c r="J90" s="18">
        <v>0</v>
      </c>
      <c r="K90" s="18">
        <v>0</v>
      </c>
      <c r="L90" s="18">
        <v>0</v>
      </c>
      <c r="M90" s="18">
        <v>0</v>
      </c>
      <c r="N90" s="77">
        <v>0</v>
      </c>
      <c r="O90" s="77">
        <v>0</v>
      </c>
      <c r="P90" s="69"/>
      <c r="Q90" s="69"/>
      <c r="R90" s="13"/>
      <c r="S90" s="13"/>
      <c r="T90" s="11"/>
      <c r="U90" s="18"/>
      <c r="V90" s="18"/>
      <c r="W90" s="18"/>
    </row>
    <row r="91" spans="1:23" ht="25" customHeight="1" x14ac:dyDescent="0.3">
      <c r="A91" s="11"/>
      <c r="B91" s="35"/>
      <c r="C91" s="11"/>
      <c r="D91" s="11"/>
      <c r="E91" s="104"/>
      <c r="F91" s="11"/>
      <c r="G91" s="11"/>
      <c r="H91" s="11"/>
      <c r="I91" s="18">
        <v>0</v>
      </c>
      <c r="J91" s="18">
        <v>0</v>
      </c>
      <c r="K91" s="18">
        <v>0</v>
      </c>
      <c r="L91" s="18">
        <v>0</v>
      </c>
      <c r="M91" s="18">
        <v>0</v>
      </c>
      <c r="N91" s="77">
        <v>0</v>
      </c>
      <c r="O91" s="77">
        <v>0</v>
      </c>
      <c r="P91" s="69"/>
      <c r="Q91" s="69"/>
      <c r="R91" s="13"/>
      <c r="S91" s="13"/>
      <c r="T91" s="11"/>
      <c r="U91" s="18"/>
      <c r="V91" s="18"/>
      <c r="W91" s="18"/>
    </row>
    <row r="92" spans="1:23" ht="25" customHeight="1" x14ac:dyDescent="0.3">
      <c r="A92" s="11"/>
      <c r="B92" s="35"/>
      <c r="C92" s="11"/>
      <c r="D92" s="11"/>
      <c r="E92" s="104"/>
      <c r="F92" s="11"/>
      <c r="G92" s="11"/>
      <c r="H92" s="11"/>
      <c r="I92" s="18">
        <v>0</v>
      </c>
      <c r="J92" s="18">
        <v>0</v>
      </c>
      <c r="K92" s="18">
        <v>0</v>
      </c>
      <c r="L92" s="18">
        <v>0</v>
      </c>
      <c r="M92" s="18">
        <v>0</v>
      </c>
      <c r="N92" s="77">
        <v>0</v>
      </c>
      <c r="O92" s="77">
        <v>0</v>
      </c>
      <c r="P92" s="69"/>
      <c r="Q92" s="69"/>
      <c r="R92" s="13"/>
      <c r="S92" s="13"/>
      <c r="T92" s="11"/>
      <c r="U92" s="18"/>
      <c r="V92" s="18"/>
      <c r="W92" s="18"/>
    </row>
    <row r="93" spans="1:23" ht="25" customHeight="1" x14ac:dyDescent="0.3">
      <c r="A93" s="11"/>
      <c r="B93" s="35"/>
      <c r="C93" s="11"/>
      <c r="D93" s="11"/>
      <c r="E93" s="104"/>
      <c r="F93" s="11"/>
      <c r="G93" s="11"/>
      <c r="H93" s="11"/>
      <c r="I93" s="18">
        <v>0</v>
      </c>
      <c r="J93" s="18">
        <v>0</v>
      </c>
      <c r="K93" s="18">
        <v>0</v>
      </c>
      <c r="L93" s="18">
        <v>0</v>
      </c>
      <c r="M93" s="18">
        <v>0</v>
      </c>
      <c r="N93" s="77">
        <v>0</v>
      </c>
      <c r="O93" s="77">
        <v>0</v>
      </c>
      <c r="P93" s="69"/>
      <c r="Q93" s="69"/>
      <c r="R93" s="13"/>
      <c r="S93" s="13"/>
      <c r="T93" s="11"/>
      <c r="U93" s="18"/>
      <c r="V93" s="18"/>
      <c r="W93" s="18"/>
    </row>
    <row r="94" spans="1:23" ht="25" customHeight="1" x14ac:dyDescent="0.3">
      <c r="A94" s="11"/>
      <c r="B94" s="35"/>
      <c r="C94" s="11"/>
      <c r="D94" s="11"/>
      <c r="E94" s="104"/>
      <c r="F94" s="11"/>
      <c r="G94" s="11"/>
      <c r="H94" s="11"/>
      <c r="I94" s="18">
        <v>0</v>
      </c>
      <c r="J94" s="18">
        <v>0</v>
      </c>
      <c r="K94" s="18">
        <v>0</v>
      </c>
      <c r="L94" s="18">
        <v>0</v>
      </c>
      <c r="M94" s="18">
        <v>0</v>
      </c>
      <c r="N94" s="77">
        <v>0</v>
      </c>
      <c r="O94" s="77">
        <v>0</v>
      </c>
      <c r="P94" s="69"/>
      <c r="Q94" s="69"/>
      <c r="R94" s="13"/>
      <c r="S94" s="13"/>
      <c r="T94" s="11"/>
      <c r="U94" s="18"/>
      <c r="V94" s="18"/>
      <c r="W94" s="18"/>
    </row>
    <row r="95" spans="1:23" ht="25" customHeight="1" x14ac:dyDescent="0.3">
      <c r="A95" s="11"/>
      <c r="B95" s="35"/>
      <c r="C95" s="11"/>
      <c r="D95" s="11"/>
      <c r="E95" s="104"/>
      <c r="F95" s="11"/>
      <c r="G95" s="11"/>
      <c r="H95" s="11"/>
      <c r="I95" s="18">
        <v>0</v>
      </c>
      <c r="J95" s="18">
        <v>0</v>
      </c>
      <c r="K95" s="18">
        <v>0</v>
      </c>
      <c r="L95" s="18">
        <v>0</v>
      </c>
      <c r="M95" s="18">
        <v>0</v>
      </c>
      <c r="N95" s="77">
        <v>0</v>
      </c>
      <c r="O95" s="77">
        <v>0</v>
      </c>
      <c r="P95" s="69"/>
      <c r="Q95" s="69"/>
      <c r="R95" s="13"/>
      <c r="S95" s="13"/>
      <c r="T95" s="11"/>
      <c r="U95" s="18"/>
      <c r="V95" s="18"/>
      <c r="W95" s="18"/>
    </row>
    <row r="96" spans="1:23" ht="25" customHeight="1" x14ac:dyDescent="0.3">
      <c r="A96" s="11"/>
      <c r="B96" s="35"/>
      <c r="C96" s="11"/>
      <c r="D96" s="11"/>
      <c r="E96" s="104"/>
      <c r="F96" s="11"/>
      <c r="G96" s="11"/>
      <c r="H96" s="11"/>
      <c r="I96" s="18">
        <v>0</v>
      </c>
      <c r="J96" s="18">
        <v>0</v>
      </c>
      <c r="K96" s="18">
        <v>0</v>
      </c>
      <c r="L96" s="18">
        <v>0</v>
      </c>
      <c r="M96" s="18">
        <v>0</v>
      </c>
      <c r="N96" s="77">
        <v>0</v>
      </c>
      <c r="O96" s="77">
        <v>0</v>
      </c>
      <c r="P96" s="69"/>
      <c r="Q96" s="69"/>
      <c r="R96" s="13"/>
      <c r="S96" s="13"/>
      <c r="T96" s="11"/>
      <c r="U96" s="18"/>
      <c r="V96" s="18"/>
      <c r="W96" s="18"/>
    </row>
    <row r="97" spans="1:23" ht="25" customHeight="1" x14ac:dyDescent="0.3">
      <c r="A97" s="11"/>
      <c r="B97" s="35"/>
      <c r="C97" s="11"/>
      <c r="D97" s="11"/>
      <c r="E97" s="104"/>
      <c r="F97" s="11"/>
      <c r="G97" s="11"/>
      <c r="H97" s="11"/>
      <c r="I97" s="18">
        <v>0</v>
      </c>
      <c r="J97" s="18">
        <v>0</v>
      </c>
      <c r="K97" s="18">
        <v>0</v>
      </c>
      <c r="L97" s="18">
        <v>0</v>
      </c>
      <c r="M97" s="18">
        <v>0</v>
      </c>
      <c r="N97" s="77">
        <v>0</v>
      </c>
      <c r="O97" s="77">
        <v>0</v>
      </c>
      <c r="P97" s="69"/>
      <c r="Q97" s="69"/>
      <c r="R97" s="13"/>
      <c r="S97" s="13"/>
      <c r="T97" s="11"/>
      <c r="U97" s="18"/>
      <c r="V97" s="18"/>
      <c r="W97" s="18"/>
    </row>
    <row r="98" spans="1:23" ht="25" customHeight="1" x14ac:dyDescent="0.3">
      <c r="A98" s="11"/>
      <c r="B98" s="35"/>
      <c r="C98" s="11"/>
      <c r="D98" s="11"/>
      <c r="E98" s="104"/>
      <c r="F98" s="11"/>
      <c r="G98" s="11"/>
      <c r="H98" s="11"/>
      <c r="I98" s="18">
        <v>0</v>
      </c>
      <c r="J98" s="18">
        <v>0</v>
      </c>
      <c r="K98" s="18">
        <v>0</v>
      </c>
      <c r="L98" s="18">
        <v>0</v>
      </c>
      <c r="M98" s="18">
        <v>0</v>
      </c>
      <c r="N98" s="77">
        <v>0</v>
      </c>
      <c r="O98" s="77">
        <v>0</v>
      </c>
      <c r="P98" s="69"/>
      <c r="Q98" s="69"/>
      <c r="R98" s="13"/>
      <c r="S98" s="13"/>
      <c r="T98" s="11"/>
      <c r="U98" s="18"/>
      <c r="V98" s="18"/>
      <c r="W98" s="18"/>
    </row>
    <row r="99" spans="1:23" ht="25" customHeight="1" x14ac:dyDescent="0.3">
      <c r="A99" s="11"/>
      <c r="B99" s="35"/>
      <c r="C99" s="11"/>
      <c r="D99" s="11"/>
      <c r="E99" s="104"/>
      <c r="F99" s="11"/>
      <c r="G99" s="11"/>
      <c r="H99" s="11"/>
      <c r="I99" s="18">
        <v>0</v>
      </c>
      <c r="J99" s="18">
        <v>0</v>
      </c>
      <c r="K99" s="18">
        <v>0</v>
      </c>
      <c r="L99" s="18">
        <v>0</v>
      </c>
      <c r="M99" s="18">
        <v>0</v>
      </c>
      <c r="N99" s="77">
        <v>0</v>
      </c>
      <c r="O99" s="77">
        <v>0</v>
      </c>
      <c r="P99" s="69"/>
      <c r="Q99" s="69"/>
      <c r="R99" s="13"/>
      <c r="S99" s="13"/>
      <c r="T99" s="11"/>
      <c r="U99" s="18"/>
      <c r="V99" s="18"/>
      <c r="W99" s="18"/>
    </row>
    <row r="100" spans="1:23" ht="25" customHeight="1" x14ac:dyDescent="0.3">
      <c r="A100" s="11"/>
      <c r="B100" s="35"/>
      <c r="C100" s="11"/>
      <c r="D100" s="11"/>
      <c r="E100" s="104"/>
      <c r="F100" s="11"/>
      <c r="G100" s="11"/>
      <c r="H100" s="11"/>
      <c r="I100" s="18">
        <v>0</v>
      </c>
      <c r="J100" s="18">
        <v>0</v>
      </c>
      <c r="K100" s="18">
        <v>0</v>
      </c>
      <c r="L100" s="18">
        <v>0</v>
      </c>
      <c r="M100" s="18">
        <v>0</v>
      </c>
      <c r="N100" s="77">
        <v>0</v>
      </c>
      <c r="O100" s="77">
        <v>0</v>
      </c>
      <c r="P100" s="69"/>
      <c r="Q100" s="69"/>
      <c r="R100" s="13"/>
      <c r="S100" s="13"/>
      <c r="T100" s="11"/>
      <c r="U100" s="18"/>
      <c r="V100" s="18"/>
      <c r="W100" s="18"/>
    </row>
    <row r="101" spans="1:23" ht="25" customHeight="1" x14ac:dyDescent="0.3">
      <c r="A101" s="11"/>
      <c r="B101" s="35"/>
      <c r="C101" s="11"/>
      <c r="D101" s="11"/>
      <c r="E101" s="104"/>
      <c r="F101" s="11"/>
      <c r="G101" s="11"/>
      <c r="H101" s="11"/>
      <c r="I101" s="18">
        <v>0</v>
      </c>
      <c r="J101" s="18">
        <v>0</v>
      </c>
      <c r="K101" s="18">
        <v>0</v>
      </c>
      <c r="L101" s="18">
        <v>0</v>
      </c>
      <c r="M101" s="18">
        <v>0</v>
      </c>
      <c r="N101" s="77">
        <v>0</v>
      </c>
      <c r="O101" s="77">
        <v>0</v>
      </c>
      <c r="P101" s="69"/>
      <c r="Q101" s="69"/>
      <c r="R101" s="13"/>
      <c r="S101" s="13"/>
      <c r="T101" s="11"/>
      <c r="U101" s="18"/>
      <c r="V101" s="18"/>
      <c r="W101" s="18"/>
    </row>
    <row r="102" spans="1:23" ht="25" customHeight="1" x14ac:dyDescent="0.3">
      <c r="A102" s="11"/>
      <c r="B102" s="35"/>
      <c r="C102" s="11"/>
      <c r="D102" s="11"/>
      <c r="E102" s="104"/>
      <c r="F102" s="11"/>
      <c r="G102" s="11"/>
      <c r="H102" s="11"/>
      <c r="I102" s="18">
        <v>0</v>
      </c>
      <c r="J102" s="18">
        <v>0</v>
      </c>
      <c r="K102" s="18">
        <v>0</v>
      </c>
      <c r="L102" s="18">
        <v>0</v>
      </c>
      <c r="M102" s="18">
        <v>0</v>
      </c>
      <c r="N102" s="77">
        <v>0</v>
      </c>
      <c r="O102" s="77">
        <v>0</v>
      </c>
      <c r="P102" s="69"/>
      <c r="Q102" s="69"/>
      <c r="R102" s="13"/>
      <c r="S102" s="13"/>
      <c r="T102" s="11"/>
      <c r="U102" s="18"/>
      <c r="V102" s="18"/>
      <c r="W102" s="18"/>
    </row>
    <row r="103" spans="1:23" ht="25" customHeight="1" x14ac:dyDescent="0.3">
      <c r="A103" s="11"/>
      <c r="B103" s="35"/>
      <c r="C103" s="11"/>
      <c r="D103" s="11"/>
      <c r="E103" s="104"/>
      <c r="F103" s="11"/>
      <c r="G103" s="11"/>
      <c r="H103" s="11"/>
      <c r="I103" s="18">
        <v>0</v>
      </c>
      <c r="J103" s="18">
        <v>0</v>
      </c>
      <c r="K103" s="18">
        <v>0</v>
      </c>
      <c r="L103" s="18">
        <v>0</v>
      </c>
      <c r="M103" s="18">
        <v>0</v>
      </c>
      <c r="N103" s="77">
        <v>0</v>
      </c>
      <c r="O103" s="77">
        <v>0</v>
      </c>
      <c r="P103" s="69"/>
      <c r="Q103" s="69"/>
      <c r="R103" s="13"/>
      <c r="S103" s="13"/>
      <c r="T103" s="11"/>
      <c r="U103" s="18"/>
      <c r="V103" s="18"/>
      <c r="W103" s="18"/>
    </row>
    <row r="104" spans="1:23" ht="25" customHeight="1" x14ac:dyDescent="0.3">
      <c r="A104" s="11"/>
      <c r="B104" s="35"/>
      <c r="C104" s="11"/>
      <c r="D104" s="11"/>
      <c r="E104" s="104"/>
      <c r="F104" s="11"/>
      <c r="G104" s="11"/>
      <c r="H104" s="11"/>
      <c r="I104" s="18">
        <v>0</v>
      </c>
      <c r="J104" s="18">
        <v>0</v>
      </c>
      <c r="K104" s="18">
        <v>0</v>
      </c>
      <c r="L104" s="18">
        <v>0</v>
      </c>
      <c r="M104" s="18">
        <v>0</v>
      </c>
      <c r="N104" s="77">
        <v>0</v>
      </c>
      <c r="O104" s="77">
        <v>0</v>
      </c>
      <c r="P104" s="69"/>
      <c r="Q104" s="69"/>
      <c r="R104" s="13"/>
      <c r="S104" s="13"/>
      <c r="T104" s="11"/>
      <c r="U104" s="18"/>
      <c r="V104" s="18"/>
      <c r="W104" s="18"/>
    </row>
    <row r="105" spans="1:23" ht="25" customHeight="1" x14ac:dyDescent="0.3">
      <c r="A105" s="11"/>
      <c r="B105" s="35"/>
      <c r="C105" s="11"/>
      <c r="D105" s="11"/>
      <c r="E105" s="104"/>
      <c r="F105" s="11"/>
      <c r="G105" s="11"/>
      <c r="H105" s="11"/>
      <c r="I105" s="18">
        <v>0</v>
      </c>
      <c r="J105" s="18">
        <v>0</v>
      </c>
      <c r="K105" s="18">
        <v>0</v>
      </c>
      <c r="L105" s="18">
        <v>0</v>
      </c>
      <c r="M105" s="18">
        <v>0</v>
      </c>
      <c r="N105" s="77">
        <v>0</v>
      </c>
      <c r="O105" s="77">
        <v>0</v>
      </c>
      <c r="P105" s="69"/>
      <c r="Q105" s="69"/>
      <c r="R105" s="13"/>
      <c r="S105" s="13"/>
      <c r="T105" s="11"/>
      <c r="U105" s="18"/>
      <c r="V105" s="18"/>
      <c r="W105" s="18"/>
    </row>
    <row r="106" spans="1:23" ht="25" customHeight="1" x14ac:dyDescent="0.3">
      <c r="A106" s="11"/>
      <c r="B106" s="35"/>
      <c r="C106" s="11"/>
      <c r="D106" s="11"/>
      <c r="E106" s="104"/>
      <c r="F106" s="11"/>
      <c r="G106" s="11"/>
      <c r="H106" s="11"/>
      <c r="I106" s="18">
        <v>0</v>
      </c>
      <c r="J106" s="18">
        <v>0</v>
      </c>
      <c r="K106" s="18">
        <v>0</v>
      </c>
      <c r="L106" s="18">
        <v>0</v>
      </c>
      <c r="M106" s="18">
        <v>0</v>
      </c>
      <c r="N106" s="77">
        <v>0</v>
      </c>
      <c r="O106" s="77">
        <v>0</v>
      </c>
      <c r="P106" s="69"/>
      <c r="Q106" s="69"/>
      <c r="R106" s="13"/>
      <c r="S106" s="13"/>
      <c r="T106" s="11"/>
      <c r="U106" s="18"/>
      <c r="V106" s="18"/>
      <c r="W106" s="18"/>
    </row>
    <row r="107" spans="1:23" ht="25" customHeight="1" x14ac:dyDescent="0.3">
      <c r="A107" s="11"/>
      <c r="B107" s="35"/>
      <c r="C107" s="11"/>
      <c r="D107" s="11"/>
      <c r="E107" s="104"/>
      <c r="F107" s="11"/>
      <c r="G107" s="11"/>
      <c r="H107" s="11"/>
      <c r="I107" s="18">
        <v>0</v>
      </c>
      <c r="J107" s="18">
        <v>0</v>
      </c>
      <c r="K107" s="18">
        <v>0</v>
      </c>
      <c r="L107" s="18">
        <v>0</v>
      </c>
      <c r="M107" s="18">
        <v>0</v>
      </c>
      <c r="N107" s="77">
        <v>0</v>
      </c>
      <c r="O107" s="77">
        <v>0</v>
      </c>
      <c r="P107" s="69"/>
      <c r="Q107" s="69"/>
      <c r="R107" s="13"/>
      <c r="S107" s="13"/>
      <c r="T107" s="11"/>
      <c r="U107" s="18"/>
      <c r="V107" s="18"/>
      <c r="W107" s="18"/>
    </row>
    <row r="108" spans="1:23" ht="25" customHeight="1" x14ac:dyDescent="0.3">
      <c r="A108" s="11"/>
      <c r="B108" s="35"/>
      <c r="C108" s="11"/>
      <c r="D108" s="11"/>
      <c r="E108" s="104"/>
      <c r="F108" s="11"/>
      <c r="G108" s="11"/>
      <c r="H108" s="11"/>
      <c r="I108" s="18">
        <v>0</v>
      </c>
      <c r="J108" s="18">
        <v>0</v>
      </c>
      <c r="K108" s="18">
        <v>0</v>
      </c>
      <c r="L108" s="18">
        <v>0</v>
      </c>
      <c r="M108" s="18">
        <v>0</v>
      </c>
      <c r="N108" s="77">
        <v>0</v>
      </c>
      <c r="O108" s="77">
        <v>0</v>
      </c>
      <c r="P108" s="69"/>
      <c r="Q108" s="69"/>
      <c r="R108" s="13"/>
      <c r="S108" s="13"/>
      <c r="T108" s="11"/>
      <c r="U108" s="18"/>
      <c r="V108" s="18"/>
      <c r="W108" s="18"/>
    </row>
    <row r="109" spans="1:23" ht="25" customHeight="1" x14ac:dyDescent="0.3">
      <c r="A109" s="11"/>
      <c r="B109" s="35"/>
      <c r="C109" s="11"/>
      <c r="D109" s="11"/>
      <c r="E109" s="104"/>
      <c r="F109" s="11"/>
      <c r="G109" s="11"/>
      <c r="H109" s="11"/>
      <c r="I109" s="18">
        <v>0</v>
      </c>
      <c r="J109" s="18">
        <v>0</v>
      </c>
      <c r="K109" s="18">
        <v>0</v>
      </c>
      <c r="L109" s="18">
        <v>0</v>
      </c>
      <c r="M109" s="18">
        <v>0</v>
      </c>
      <c r="N109" s="77">
        <v>0</v>
      </c>
      <c r="O109" s="77">
        <v>0</v>
      </c>
      <c r="P109" s="69"/>
      <c r="Q109" s="69"/>
      <c r="R109" s="13"/>
      <c r="S109" s="13"/>
      <c r="T109" s="11"/>
      <c r="U109" s="18"/>
      <c r="V109" s="18"/>
      <c r="W109" s="18"/>
    </row>
    <row r="110" spans="1:23" ht="25" customHeight="1" x14ac:dyDescent="0.3">
      <c r="A110" s="11"/>
      <c r="B110" s="35"/>
      <c r="C110" s="11"/>
      <c r="D110" s="11"/>
      <c r="E110" s="104"/>
      <c r="F110" s="11"/>
      <c r="G110" s="11"/>
      <c r="H110" s="11"/>
      <c r="I110" s="18">
        <v>0</v>
      </c>
      <c r="J110" s="18">
        <v>0</v>
      </c>
      <c r="K110" s="18">
        <v>0</v>
      </c>
      <c r="L110" s="18">
        <v>0</v>
      </c>
      <c r="M110" s="18">
        <v>0</v>
      </c>
      <c r="N110" s="77">
        <v>0</v>
      </c>
      <c r="O110" s="77">
        <v>0</v>
      </c>
      <c r="P110" s="69"/>
      <c r="Q110" s="69"/>
      <c r="R110" s="13"/>
      <c r="S110" s="13"/>
      <c r="T110" s="11"/>
      <c r="U110" s="18"/>
      <c r="V110" s="18"/>
      <c r="W110" s="18"/>
    </row>
    <row r="111" spans="1:23" ht="25" customHeight="1" x14ac:dyDescent="0.3">
      <c r="A111" s="11"/>
      <c r="B111" s="35"/>
      <c r="C111" s="11"/>
      <c r="D111" s="11"/>
      <c r="E111" s="104"/>
      <c r="F111" s="11"/>
      <c r="G111" s="11"/>
      <c r="H111" s="11"/>
      <c r="I111" s="18">
        <v>0</v>
      </c>
      <c r="J111" s="18">
        <v>0</v>
      </c>
      <c r="K111" s="18">
        <v>0</v>
      </c>
      <c r="L111" s="18">
        <v>0</v>
      </c>
      <c r="M111" s="18">
        <v>0</v>
      </c>
      <c r="N111" s="77">
        <v>0</v>
      </c>
      <c r="O111" s="77">
        <v>0</v>
      </c>
      <c r="P111" s="69"/>
      <c r="Q111" s="69"/>
      <c r="R111" s="13"/>
      <c r="S111" s="13"/>
      <c r="T111" s="11"/>
      <c r="U111" s="18"/>
      <c r="V111" s="18"/>
      <c r="W111" s="18"/>
    </row>
    <row r="112" spans="1:23" ht="25" customHeight="1" x14ac:dyDescent="0.3">
      <c r="A112" s="11"/>
      <c r="B112" s="35"/>
      <c r="C112" s="11"/>
      <c r="D112" s="11"/>
      <c r="E112" s="104"/>
      <c r="F112" s="11"/>
      <c r="G112" s="11"/>
      <c r="H112" s="11"/>
      <c r="I112" s="18">
        <v>0</v>
      </c>
      <c r="J112" s="18">
        <v>0</v>
      </c>
      <c r="K112" s="18">
        <v>0</v>
      </c>
      <c r="L112" s="18">
        <v>0</v>
      </c>
      <c r="M112" s="18">
        <v>0</v>
      </c>
      <c r="N112" s="77">
        <v>0</v>
      </c>
      <c r="O112" s="77">
        <v>0</v>
      </c>
      <c r="P112" s="69"/>
      <c r="Q112" s="69"/>
      <c r="R112" s="13"/>
      <c r="S112" s="13"/>
      <c r="T112" s="11"/>
      <c r="U112" s="18"/>
      <c r="V112" s="18"/>
      <c r="W112" s="18"/>
    </row>
    <row r="113" spans="1:23" ht="25" customHeight="1" x14ac:dyDescent="0.3">
      <c r="A113" s="11"/>
      <c r="B113" s="35"/>
      <c r="C113" s="11"/>
      <c r="D113" s="11"/>
      <c r="E113" s="104"/>
      <c r="F113" s="11"/>
      <c r="G113" s="11"/>
      <c r="H113" s="11"/>
      <c r="I113" s="18">
        <v>0</v>
      </c>
      <c r="J113" s="18">
        <v>0</v>
      </c>
      <c r="K113" s="18">
        <v>0</v>
      </c>
      <c r="L113" s="18">
        <v>0</v>
      </c>
      <c r="M113" s="18">
        <v>0</v>
      </c>
      <c r="N113" s="77">
        <v>0</v>
      </c>
      <c r="O113" s="77">
        <v>0</v>
      </c>
      <c r="P113" s="69"/>
      <c r="Q113" s="69"/>
      <c r="R113" s="13"/>
      <c r="S113" s="13"/>
      <c r="T113" s="11"/>
      <c r="U113" s="18"/>
      <c r="V113" s="18"/>
      <c r="W113" s="18"/>
    </row>
    <row r="114" spans="1:23" ht="25" customHeight="1" x14ac:dyDescent="0.3">
      <c r="A114" s="11"/>
      <c r="B114" s="35"/>
      <c r="C114" s="11"/>
      <c r="D114" s="11"/>
      <c r="E114" s="104"/>
      <c r="F114" s="11"/>
      <c r="G114" s="11"/>
      <c r="H114" s="11"/>
      <c r="I114" s="18">
        <v>0</v>
      </c>
      <c r="J114" s="18">
        <v>0</v>
      </c>
      <c r="K114" s="18">
        <v>0</v>
      </c>
      <c r="L114" s="18">
        <v>0</v>
      </c>
      <c r="M114" s="18">
        <v>0</v>
      </c>
      <c r="N114" s="77">
        <v>0</v>
      </c>
      <c r="O114" s="77">
        <v>0</v>
      </c>
      <c r="P114" s="69"/>
      <c r="Q114" s="69"/>
      <c r="R114" s="13"/>
      <c r="S114" s="13"/>
      <c r="T114" s="11"/>
      <c r="U114" s="18"/>
      <c r="V114" s="18"/>
      <c r="W114" s="18"/>
    </row>
    <row r="115" spans="1:23" ht="25" customHeight="1" x14ac:dyDescent="0.3">
      <c r="A115" s="11"/>
      <c r="B115" s="35"/>
      <c r="C115" s="11"/>
      <c r="D115" s="11"/>
      <c r="E115" s="104"/>
      <c r="F115" s="11"/>
      <c r="G115" s="11"/>
      <c r="H115" s="11"/>
      <c r="I115" s="18">
        <v>0</v>
      </c>
      <c r="J115" s="18">
        <v>0</v>
      </c>
      <c r="K115" s="18">
        <v>0</v>
      </c>
      <c r="L115" s="18">
        <v>0</v>
      </c>
      <c r="M115" s="18">
        <v>0</v>
      </c>
      <c r="N115" s="77">
        <v>0</v>
      </c>
      <c r="O115" s="77">
        <v>0</v>
      </c>
      <c r="P115" s="69"/>
      <c r="Q115" s="69"/>
      <c r="R115" s="13"/>
      <c r="S115" s="13"/>
      <c r="T115" s="11"/>
      <c r="U115" s="18"/>
      <c r="V115" s="18"/>
      <c r="W115" s="18"/>
    </row>
    <row r="116" spans="1:23" ht="25" customHeight="1" x14ac:dyDescent="0.3">
      <c r="A116" s="11"/>
      <c r="B116" s="35"/>
      <c r="C116" s="11"/>
      <c r="D116" s="11"/>
      <c r="E116" s="104"/>
      <c r="F116" s="11"/>
      <c r="G116" s="11"/>
      <c r="H116" s="11"/>
      <c r="I116" s="18">
        <v>0</v>
      </c>
      <c r="J116" s="18">
        <v>0</v>
      </c>
      <c r="K116" s="18">
        <v>0</v>
      </c>
      <c r="L116" s="18">
        <v>0</v>
      </c>
      <c r="M116" s="18">
        <v>0</v>
      </c>
      <c r="N116" s="77">
        <v>0</v>
      </c>
      <c r="O116" s="77">
        <v>0</v>
      </c>
      <c r="P116" s="69"/>
      <c r="Q116" s="69"/>
      <c r="R116" s="13"/>
      <c r="S116" s="13"/>
      <c r="T116" s="11"/>
      <c r="U116" s="18"/>
      <c r="V116" s="18"/>
      <c r="W116" s="18"/>
    </row>
    <row r="117" spans="1:23" ht="25" customHeight="1" x14ac:dyDescent="0.3">
      <c r="A117" s="11"/>
      <c r="B117" s="35"/>
      <c r="C117" s="11"/>
      <c r="D117" s="11"/>
      <c r="E117" s="104"/>
      <c r="F117" s="11"/>
      <c r="G117" s="11"/>
      <c r="H117" s="11"/>
      <c r="I117" s="18">
        <v>0</v>
      </c>
      <c r="J117" s="18">
        <v>0</v>
      </c>
      <c r="K117" s="18">
        <v>0</v>
      </c>
      <c r="L117" s="18">
        <v>0</v>
      </c>
      <c r="M117" s="18">
        <v>0</v>
      </c>
      <c r="N117" s="77">
        <v>0</v>
      </c>
      <c r="O117" s="77">
        <v>0</v>
      </c>
      <c r="P117" s="69"/>
      <c r="Q117" s="69"/>
      <c r="R117" s="13"/>
      <c r="S117" s="13"/>
      <c r="T117" s="11"/>
      <c r="U117" s="18"/>
      <c r="V117" s="18"/>
      <c r="W117" s="18"/>
    </row>
    <row r="118" spans="1:23" ht="25" customHeight="1" x14ac:dyDescent="0.3">
      <c r="A118" s="11"/>
      <c r="B118" s="35"/>
      <c r="C118" s="11"/>
      <c r="D118" s="11"/>
      <c r="E118" s="104"/>
      <c r="F118" s="11"/>
      <c r="G118" s="11"/>
      <c r="H118" s="11"/>
      <c r="I118" s="18">
        <v>0</v>
      </c>
      <c r="J118" s="18">
        <v>0</v>
      </c>
      <c r="K118" s="18">
        <v>0</v>
      </c>
      <c r="L118" s="18">
        <v>0</v>
      </c>
      <c r="M118" s="18">
        <v>0</v>
      </c>
      <c r="N118" s="77">
        <v>0</v>
      </c>
      <c r="O118" s="77">
        <v>0</v>
      </c>
      <c r="P118" s="69"/>
      <c r="Q118" s="69"/>
      <c r="R118" s="13"/>
      <c r="S118" s="13"/>
      <c r="T118" s="11"/>
      <c r="U118" s="18"/>
      <c r="V118" s="18"/>
      <c r="W118" s="18"/>
    </row>
    <row r="119" spans="1:23" ht="25" customHeight="1" x14ac:dyDescent="0.3">
      <c r="A119" s="11"/>
      <c r="B119" s="35"/>
      <c r="C119" s="11"/>
      <c r="D119" s="11"/>
      <c r="E119" s="104"/>
      <c r="F119" s="11"/>
      <c r="G119" s="11"/>
      <c r="H119" s="11"/>
      <c r="I119" s="18">
        <v>0</v>
      </c>
      <c r="J119" s="18">
        <v>0</v>
      </c>
      <c r="K119" s="18">
        <v>0</v>
      </c>
      <c r="L119" s="18">
        <v>0</v>
      </c>
      <c r="M119" s="18">
        <v>0</v>
      </c>
      <c r="N119" s="77">
        <v>0</v>
      </c>
      <c r="O119" s="77">
        <v>0</v>
      </c>
      <c r="P119" s="69"/>
      <c r="Q119" s="69"/>
      <c r="R119" s="13"/>
      <c r="S119" s="13"/>
      <c r="T119" s="11"/>
      <c r="U119" s="18"/>
      <c r="V119" s="18"/>
      <c r="W119" s="18"/>
    </row>
    <row r="120" spans="1:23" ht="25" customHeight="1" x14ac:dyDescent="0.3">
      <c r="A120" s="11"/>
      <c r="B120" s="35"/>
      <c r="C120" s="11"/>
      <c r="D120" s="11"/>
      <c r="E120" s="104"/>
      <c r="F120" s="11"/>
      <c r="G120" s="11"/>
      <c r="H120" s="11"/>
      <c r="I120" s="18">
        <v>0</v>
      </c>
      <c r="J120" s="18">
        <v>0</v>
      </c>
      <c r="K120" s="18">
        <v>0</v>
      </c>
      <c r="L120" s="18">
        <v>0</v>
      </c>
      <c r="M120" s="18">
        <v>0</v>
      </c>
      <c r="N120" s="77">
        <v>0</v>
      </c>
      <c r="O120" s="77">
        <v>0</v>
      </c>
      <c r="P120" s="69"/>
      <c r="Q120" s="69"/>
      <c r="R120" s="13"/>
      <c r="S120" s="13"/>
      <c r="T120" s="11"/>
      <c r="U120" s="18"/>
      <c r="V120" s="18"/>
      <c r="W120" s="18"/>
    </row>
    <row r="121" spans="1:23" ht="25" customHeight="1" x14ac:dyDescent="0.3">
      <c r="A121" s="11"/>
      <c r="B121" s="35"/>
      <c r="C121" s="11"/>
      <c r="D121" s="11"/>
      <c r="E121" s="104"/>
      <c r="F121" s="11"/>
      <c r="G121" s="11"/>
      <c r="H121" s="11"/>
      <c r="I121" s="18">
        <v>0</v>
      </c>
      <c r="J121" s="18">
        <v>0</v>
      </c>
      <c r="K121" s="18">
        <v>0</v>
      </c>
      <c r="L121" s="18">
        <v>0</v>
      </c>
      <c r="M121" s="18">
        <v>0</v>
      </c>
      <c r="N121" s="77">
        <v>0</v>
      </c>
      <c r="O121" s="77">
        <v>0</v>
      </c>
      <c r="P121" s="69"/>
      <c r="Q121" s="69"/>
      <c r="R121" s="13"/>
      <c r="S121" s="13"/>
      <c r="T121" s="11"/>
      <c r="U121" s="18"/>
      <c r="V121" s="18"/>
      <c r="W121" s="18"/>
    </row>
    <row r="122" spans="1:23" ht="25" customHeight="1" x14ac:dyDescent="0.3">
      <c r="A122" s="11"/>
      <c r="B122" s="35"/>
      <c r="C122" s="11"/>
      <c r="D122" s="11"/>
      <c r="E122" s="104"/>
      <c r="F122" s="11"/>
      <c r="G122" s="11"/>
      <c r="H122" s="11"/>
      <c r="I122" s="18">
        <v>0</v>
      </c>
      <c r="J122" s="18">
        <v>0</v>
      </c>
      <c r="K122" s="18">
        <v>0</v>
      </c>
      <c r="L122" s="18">
        <v>0</v>
      </c>
      <c r="M122" s="18">
        <v>0</v>
      </c>
      <c r="N122" s="77">
        <v>0</v>
      </c>
      <c r="O122" s="77">
        <v>0</v>
      </c>
      <c r="P122" s="69"/>
      <c r="Q122" s="69"/>
      <c r="R122" s="13"/>
      <c r="S122" s="13"/>
      <c r="T122" s="11"/>
      <c r="U122" s="18"/>
      <c r="V122" s="18"/>
      <c r="W122" s="18"/>
    </row>
    <row r="123" spans="1:23" ht="25" customHeight="1" x14ac:dyDescent="0.3">
      <c r="A123" s="11"/>
      <c r="B123" s="35"/>
      <c r="C123" s="11"/>
      <c r="D123" s="11"/>
      <c r="E123" s="104"/>
      <c r="F123" s="11"/>
      <c r="G123" s="11"/>
      <c r="H123" s="11"/>
      <c r="I123" s="18">
        <v>0</v>
      </c>
      <c r="J123" s="18">
        <v>0</v>
      </c>
      <c r="K123" s="18">
        <v>0</v>
      </c>
      <c r="L123" s="18">
        <v>0</v>
      </c>
      <c r="M123" s="18">
        <v>0</v>
      </c>
      <c r="N123" s="77">
        <v>0</v>
      </c>
      <c r="O123" s="77">
        <v>0</v>
      </c>
      <c r="P123" s="69"/>
      <c r="Q123" s="69"/>
      <c r="R123" s="13"/>
      <c r="S123" s="13"/>
      <c r="T123" s="11"/>
      <c r="U123" s="18"/>
      <c r="V123" s="18"/>
      <c r="W123" s="18"/>
    </row>
    <row r="124" spans="1:23" ht="25" customHeight="1" x14ac:dyDescent="0.3">
      <c r="A124" s="11"/>
      <c r="B124" s="35"/>
      <c r="C124" s="11"/>
      <c r="D124" s="11"/>
      <c r="E124" s="104"/>
      <c r="F124" s="11"/>
      <c r="G124" s="11"/>
      <c r="H124" s="11"/>
      <c r="I124" s="18">
        <v>0</v>
      </c>
      <c r="J124" s="18">
        <v>0</v>
      </c>
      <c r="K124" s="18">
        <v>0</v>
      </c>
      <c r="L124" s="18">
        <v>0</v>
      </c>
      <c r="M124" s="18">
        <v>0</v>
      </c>
      <c r="N124" s="77">
        <v>0</v>
      </c>
      <c r="O124" s="77">
        <v>0</v>
      </c>
      <c r="P124" s="69"/>
      <c r="Q124" s="69"/>
      <c r="R124" s="13"/>
      <c r="S124" s="13"/>
      <c r="T124" s="11"/>
      <c r="U124" s="18"/>
      <c r="V124" s="18"/>
      <c r="W124" s="18"/>
    </row>
    <row r="125" spans="1:23" ht="25" customHeight="1" x14ac:dyDescent="0.3">
      <c r="A125" s="11"/>
      <c r="B125" s="35"/>
      <c r="C125" s="11"/>
      <c r="D125" s="11"/>
      <c r="E125" s="104"/>
      <c r="F125" s="11"/>
      <c r="G125" s="11"/>
      <c r="H125" s="11"/>
      <c r="I125" s="18">
        <v>0</v>
      </c>
      <c r="J125" s="18">
        <v>0</v>
      </c>
      <c r="K125" s="18">
        <v>0</v>
      </c>
      <c r="L125" s="18">
        <v>0</v>
      </c>
      <c r="M125" s="18">
        <v>0</v>
      </c>
      <c r="N125" s="77">
        <v>0</v>
      </c>
      <c r="O125" s="77">
        <v>0</v>
      </c>
      <c r="P125" s="69"/>
      <c r="Q125" s="69"/>
      <c r="R125" s="13"/>
      <c r="S125" s="13"/>
      <c r="T125" s="11"/>
      <c r="U125" s="18"/>
      <c r="V125" s="18"/>
      <c r="W125" s="18"/>
    </row>
    <row r="126" spans="1:23" ht="25" customHeight="1" x14ac:dyDescent="0.3">
      <c r="A126" s="11"/>
      <c r="B126" s="35"/>
      <c r="C126" s="11"/>
      <c r="D126" s="11"/>
      <c r="E126" s="104"/>
      <c r="F126" s="11"/>
      <c r="G126" s="11"/>
      <c r="H126" s="11"/>
      <c r="I126" s="18">
        <v>0</v>
      </c>
      <c r="J126" s="18">
        <v>0</v>
      </c>
      <c r="K126" s="18">
        <v>0</v>
      </c>
      <c r="L126" s="18">
        <v>0</v>
      </c>
      <c r="M126" s="18">
        <v>0</v>
      </c>
      <c r="N126" s="77">
        <v>0</v>
      </c>
      <c r="O126" s="77">
        <v>0</v>
      </c>
      <c r="P126" s="69"/>
      <c r="Q126" s="69"/>
      <c r="R126" s="13"/>
      <c r="S126" s="13"/>
      <c r="T126" s="11"/>
      <c r="U126" s="18"/>
      <c r="V126" s="18"/>
      <c r="W126" s="18"/>
    </row>
    <row r="127" spans="1:23" ht="25" customHeight="1" x14ac:dyDescent="0.3">
      <c r="A127" s="11"/>
      <c r="B127" s="35"/>
      <c r="C127" s="11"/>
      <c r="D127" s="11"/>
      <c r="E127" s="104"/>
      <c r="F127" s="11"/>
      <c r="G127" s="11"/>
      <c r="H127" s="11"/>
      <c r="I127" s="18">
        <v>0</v>
      </c>
      <c r="J127" s="18">
        <v>0</v>
      </c>
      <c r="K127" s="18">
        <v>0</v>
      </c>
      <c r="L127" s="18">
        <v>0</v>
      </c>
      <c r="M127" s="18">
        <v>0</v>
      </c>
      <c r="N127" s="77">
        <v>0</v>
      </c>
      <c r="O127" s="77">
        <v>0</v>
      </c>
      <c r="P127" s="69"/>
      <c r="Q127" s="69"/>
      <c r="R127" s="13"/>
      <c r="S127" s="13"/>
      <c r="T127" s="11"/>
      <c r="U127" s="18"/>
      <c r="V127" s="18"/>
      <c r="W127" s="18"/>
    </row>
    <row r="128" spans="1:23" ht="25" customHeight="1" x14ac:dyDescent="0.3">
      <c r="A128" s="11"/>
      <c r="B128" s="35"/>
      <c r="C128" s="11"/>
      <c r="D128" s="11"/>
      <c r="E128" s="104"/>
      <c r="F128" s="11"/>
      <c r="G128" s="11"/>
      <c r="H128" s="11"/>
      <c r="I128" s="18">
        <v>0</v>
      </c>
      <c r="J128" s="18">
        <v>0</v>
      </c>
      <c r="K128" s="18">
        <v>0</v>
      </c>
      <c r="L128" s="18">
        <v>0</v>
      </c>
      <c r="M128" s="18">
        <v>0</v>
      </c>
      <c r="N128" s="77">
        <v>0</v>
      </c>
      <c r="O128" s="77">
        <v>0</v>
      </c>
      <c r="P128" s="69"/>
      <c r="Q128" s="69"/>
      <c r="R128" s="13"/>
      <c r="S128" s="13"/>
      <c r="T128" s="11"/>
      <c r="U128" s="18"/>
      <c r="V128" s="18"/>
      <c r="W128" s="18"/>
    </row>
    <row r="129" spans="1:23" ht="25" customHeight="1" x14ac:dyDescent="0.3">
      <c r="A129" s="11"/>
      <c r="B129" s="35"/>
      <c r="C129" s="11"/>
      <c r="D129" s="11"/>
      <c r="E129" s="104"/>
      <c r="F129" s="11"/>
      <c r="G129" s="11"/>
      <c r="H129" s="11"/>
      <c r="I129" s="18">
        <v>0</v>
      </c>
      <c r="J129" s="18">
        <v>0</v>
      </c>
      <c r="K129" s="18">
        <v>0</v>
      </c>
      <c r="L129" s="18">
        <v>0</v>
      </c>
      <c r="M129" s="18">
        <v>0</v>
      </c>
      <c r="N129" s="77">
        <v>0</v>
      </c>
      <c r="O129" s="77">
        <v>0</v>
      </c>
      <c r="P129" s="69"/>
      <c r="Q129" s="69"/>
      <c r="R129" s="13"/>
      <c r="S129" s="13"/>
      <c r="T129" s="11"/>
      <c r="U129" s="18"/>
      <c r="V129" s="18"/>
      <c r="W129" s="18"/>
    </row>
    <row r="130" spans="1:23" ht="25" customHeight="1" x14ac:dyDescent="0.3">
      <c r="A130" s="11"/>
      <c r="B130" s="35"/>
      <c r="C130" s="11"/>
      <c r="D130" s="11"/>
      <c r="E130" s="104"/>
      <c r="F130" s="11"/>
      <c r="G130" s="11"/>
      <c r="H130" s="11"/>
      <c r="I130" s="18">
        <v>0</v>
      </c>
      <c r="J130" s="18">
        <v>0</v>
      </c>
      <c r="K130" s="18">
        <v>0</v>
      </c>
      <c r="L130" s="18">
        <v>0</v>
      </c>
      <c r="M130" s="18">
        <v>0</v>
      </c>
      <c r="N130" s="77">
        <v>0</v>
      </c>
      <c r="O130" s="77">
        <v>0</v>
      </c>
      <c r="P130" s="69"/>
      <c r="Q130" s="69"/>
      <c r="R130" s="13"/>
      <c r="S130" s="13"/>
      <c r="T130" s="11"/>
      <c r="U130" s="18"/>
      <c r="V130" s="18"/>
      <c r="W130" s="18"/>
    </row>
    <row r="131" spans="1:23" ht="25" customHeight="1" x14ac:dyDescent="0.3">
      <c r="A131" s="11"/>
      <c r="B131" s="35"/>
      <c r="C131" s="11"/>
      <c r="D131" s="11"/>
      <c r="E131" s="104"/>
      <c r="F131" s="11"/>
      <c r="G131" s="11"/>
      <c r="H131" s="11"/>
      <c r="I131" s="18">
        <v>0</v>
      </c>
      <c r="J131" s="18">
        <v>0</v>
      </c>
      <c r="K131" s="18">
        <v>0</v>
      </c>
      <c r="L131" s="18">
        <v>0</v>
      </c>
      <c r="M131" s="18">
        <v>0</v>
      </c>
      <c r="N131" s="77">
        <v>0</v>
      </c>
      <c r="O131" s="77">
        <v>0</v>
      </c>
      <c r="P131" s="69"/>
      <c r="Q131" s="69"/>
      <c r="R131" s="13"/>
      <c r="S131" s="13"/>
      <c r="T131" s="11"/>
      <c r="U131" s="18"/>
      <c r="V131" s="18"/>
      <c r="W131" s="18"/>
    </row>
    <row r="132" spans="1:23" ht="25" customHeight="1" x14ac:dyDescent="0.3">
      <c r="A132" s="11"/>
      <c r="B132" s="35"/>
      <c r="C132" s="11"/>
      <c r="D132" s="11"/>
      <c r="E132" s="104"/>
      <c r="F132" s="11"/>
      <c r="G132" s="11"/>
      <c r="H132" s="11"/>
      <c r="I132" s="18">
        <v>0</v>
      </c>
      <c r="J132" s="18">
        <v>0</v>
      </c>
      <c r="K132" s="18">
        <v>0</v>
      </c>
      <c r="L132" s="18">
        <v>0</v>
      </c>
      <c r="M132" s="18">
        <v>0</v>
      </c>
      <c r="N132" s="77">
        <v>0</v>
      </c>
      <c r="O132" s="77">
        <v>0</v>
      </c>
      <c r="P132" s="69"/>
      <c r="Q132" s="69"/>
      <c r="R132" s="13"/>
      <c r="S132" s="13"/>
      <c r="T132" s="11"/>
      <c r="U132" s="18"/>
      <c r="V132" s="18"/>
      <c r="W132" s="18"/>
    </row>
    <row r="133" spans="1:23" ht="25" customHeight="1" x14ac:dyDescent="0.3">
      <c r="A133" s="11"/>
      <c r="B133" s="35"/>
      <c r="C133" s="11"/>
      <c r="D133" s="11"/>
      <c r="E133" s="104"/>
      <c r="F133" s="11"/>
      <c r="G133" s="11"/>
      <c r="H133" s="11"/>
      <c r="I133" s="18">
        <v>0</v>
      </c>
      <c r="J133" s="18">
        <v>0</v>
      </c>
      <c r="K133" s="18">
        <v>0</v>
      </c>
      <c r="L133" s="18">
        <v>0</v>
      </c>
      <c r="M133" s="18">
        <v>0</v>
      </c>
      <c r="N133" s="77">
        <v>0</v>
      </c>
      <c r="O133" s="77">
        <v>0</v>
      </c>
      <c r="P133" s="69"/>
      <c r="Q133" s="69"/>
      <c r="R133" s="13"/>
      <c r="S133" s="13"/>
      <c r="T133" s="11"/>
      <c r="U133" s="18"/>
      <c r="V133" s="18"/>
      <c r="W133" s="18"/>
    </row>
    <row r="134" spans="1:23" ht="25" customHeight="1" x14ac:dyDescent="0.3">
      <c r="A134" s="11"/>
      <c r="B134" s="35"/>
      <c r="C134" s="11"/>
      <c r="D134" s="11"/>
      <c r="E134" s="104"/>
      <c r="F134" s="11"/>
      <c r="G134" s="11"/>
      <c r="H134" s="11"/>
      <c r="I134" s="18">
        <v>0</v>
      </c>
      <c r="J134" s="18">
        <v>0</v>
      </c>
      <c r="K134" s="18">
        <v>0</v>
      </c>
      <c r="L134" s="18">
        <v>0</v>
      </c>
      <c r="M134" s="18">
        <v>0</v>
      </c>
      <c r="N134" s="77">
        <v>0</v>
      </c>
      <c r="O134" s="77">
        <v>0</v>
      </c>
      <c r="P134" s="69"/>
      <c r="Q134" s="69"/>
      <c r="R134" s="13"/>
      <c r="S134" s="13"/>
      <c r="T134" s="11"/>
      <c r="U134" s="18"/>
      <c r="V134" s="18"/>
      <c r="W134" s="18"/>
    </row>
    <row r="135" spans="1:23" ht="25" customHeight="1" x14ac:dyDescent="0.3">
      <c r="A135" s="11"/>
      <c r="B135" s="35"/>
      <c r="C135" s="11"/>
      <c r="D135" s="11"/>
      <c r="E135" s="104"/>
      <c r="F135" s="11"/>
      <c r="G135" s="11"/>
      <c r="H135" s="11"/>
      <c r="I135" s="18">
        <v>0</v>
      </c>
      <c r="J135" s="18">
        <v>0</v>
      </c>
      <c r="K135" s="18">
        <v>0</v>
      </c>
      <c r="L135" s="18">
        <v>0</v>
      </c>
      <c r="M135" s="18">
        <v>0</v>
      </c>
      <c r="N135" s="77">
        <v>0</v>
      </c>
      <c r="O135" s="77">
        <v>0</v>
      </c>
      <c r="P135" s="69"/>
      <c r="Q135" s="69"/>
      <c r="R135" s="13"/>
      <c r="S135" s="13"/>
      <c r="T135" s="11"/>
      <c r="U135" s="18"/>
      <c r="V135" s="18"/>
      <c r="W135" s="18"/>
    </row>
    <row r="136" spans="1:23" ht="25" customHeight="1" x14ac:dyDescent="0.3">
      <c r="A136" s="11"/>
      <c r="B136" s="35"/>
      <c r="C136" s="11"/>
      <c r="D136" s="11"/>
      <c r="E136" s="104"/>
      <c r="F136" s="11"/>
      <c r="G136" s="11"/>
      <c r="H136" s="11"/>
      <c r="I136" s="18">
        <v>0</v>
      </c>
      <c r="J136" s="18">
        <v>0</v>
      </c>
      <c r="K136" s="18">
        <v>0</v>
      </c>
      <c r="L136" s="18">
        <v>0</v>
      </c>
      <c r="M136" s="18">
        <v>0</v>
      </c>
      <c r="N136" s="77">
        <v>0</v>
      </c>
      <c r="O136" s="77">
        <v>0</v>
      </c>
      <c r="P136" s="69"/>
      <c r="Q136" s="69"/>
      <c r="R136" s="13"/>
      <c r="S136" s="13"/>
      <c r="T136" s="11"/>
      <c r="U136" s="18"/>
      <c r="V136" s="18"/>
      <c r="W136" s="18"/>
    </row>
    <row r="137" spans="1:23" ht="25" customHeight="1" x14ac:dyDescent="0.3">
      <c r="A137" s="11"/>
      <c r="B137" s="35"/>
      <c r="C137" s="11"/>
      <c r="D137" s="11"/>
      <c r="E137" s="104"/>
      <c r="F137" s="11"/>
      <c r="G137" s="11"/>
      <c r="H137" s="11"/>
      <c r="I137" s="18">
        <v>0</v>
      </c>
      <c r="J137" s="18">
        <v>0</v>
      </c>
      <c r="K137" s="18">
        <v>0</v>
      </c>
      <c r="L137" s="18">
        <v>0</v>
      </c>
      <c r="M137" s="18">
        <v>0</v>
      </c>
      <c r="N137" s="77">
        <v>0</v>
      </c>
      <c r="O137" s="77">
        <v>0</v>
      </c>
      <c r="P137" s="69"/>
      <c r="Q137" s="69"/>
      <c r="R137" s="13"/>
      <c r="S137" s="13"/>
      <c r="T137" s="11"/>
      <c r="U137" s="18"/>
      <c r="V137" s="18"/>
      <c r="W137" s="18"/>
    </row>
    <row r="138" spans="1:23" ht="25" customHeight="1" x14ac:dyDescent="0.3">
      <c r="A138" s="11"/>
      <c r="B138" s="35"/>
      <c r="C138" s="11"/>
      <c r="D138" s="11"/>
      <c r="E138" s="104"/>
      <c r="F138" s="11"/>
      <c r="G138" s="11"/>
      <c r="H138" s="11"/>
      <c r="I138" s="18">
        <v>0</v>
      </c>
      <c r="J138" s="18">
        <v>0</v>
      </c>
      <c r="K138" s="18">
        <v>0</v>
      </c>
      <c r="L138" s="18">
        <v>0</v>
      </c>
      <c r="M138" s="18">
        <v>0</v>
      </c>
      <c r="N138" s="77">
        <v>0</v>
      </c>
      <c r="O138" s="77">
        <v>0</v>
      </c>
      <c r="P138" s="69"/>
      <c r="Q138" s="69"/>
      <c r="R138" s="13"/>
      <c r="S138" s="13"/>
      <c r="T138" s="11"/>
      <c r="U138" s="18"/>
      <c r="V138" s="18"/>
      <c r="W138" s="18"/>
    </row>
    <row r="139" spans="1:23" ht="25" customHeight="1" x14ac:dyDescent="0.3">
      <c r="A139" s="11"/>
      <c r="B139" s="35"/>
      <c r="C139" s="11"/>
      <c r="D139" s="11"/>
      <c r="E139" s="104"/>
      <c r="F139" s="11"/>
      <c r="G139" s="11"/>
      <c r="H139" s="11"/>
      <c r="I139" s="18">
        <v>0</v>
      </c>
      <c r="J139" s="18">
        <v>0</v>
      </c>
      <c r="K139" s="18">
        <v>0</v>
      </c>
      <c r="L139" s="18">
        <v>0</v>
      </c>
      <c r="M139" s="18">
        <v>0</v>
      </c>
      <c r="N139" s="77">
        <v>0</v>
      </c>
      <c r="O139" s="77">
        <v>0</v>
      </c>
      <c r="P139" s="69"/>
      <c r="Q139" s="69"/>
      <c r="R139" s="13"/>
      <c r="S139" s="13"/>
      <c r="T139" s="11"/>
      <c r="U139" s="18"/>
      <c r="V139" s="18"/>
      <c r="W139" s="18"/>
    </row>
    <row r="140" spans="1:23" ht="25" customHeight="1" x14ac:dyDescent="0.3">
      <c r="A140" s="11"/>
      <c r="B140" s="35"/>
      <c r="C140" s="11"/>
      <c r="D140" s="11"/>
      <c r="E140" s="104"/>
      <c r="F140" s="11"/>
      <c r="G140" s="11"/>
      <c r="H140" s="11"/>
      <c r="I140" s="18">
        <v>0</v>
      </c>
      <c r="J140" s="18">
        <v>0</v>
      </c>
      <c r="K140" s="18">
        <v>0</v>
      </c>
      <c r="L140" s="18">
        <v>0</v>
      </c>
      <c r="M140" s="18">
        <v>0</v>
      </c>
      <c r="N140" s="77">
        <v>0</v>
      </c>
      <c r="O140" s="77">
        <v>0</v>
      </c>
      <c r="P140" s="69"/>
      <c r="Q140" s="69"/>
      <c r="R140" s="13"/>
      <c r="S140" s="13"/>
      <c r="T140" s="11"/>
      <c r="U140" s="18"/>
      <c r="V140" s="18"/>
      <c r="W140" s="18"/>
    </row>
    <row r="141" spans="1:23" ht="25" customHeight="1" x14ac:dyDescent="0.3">
      <c r="A141" s="11"/>
      <c r="B141" s="35"/>
      <c r="C141" s="11"/>
      <c r="D141" s="11"/>
      <c r="E141" s="104"/>
      <c r="F141" s="11"/>
      <c r="G141" s="11"/>
      <c r="H141" s="11"/>
      <c r="I141" s="18">
        <v>0</v>
      </c>
      <c r="J141" s="18">
        <v>0</v>
      </c>
      <c r="K141" s="18">
        <v>0</v>
      </c>
      <c r="L141" s="18">
        <v>0</v>
      </c>
      <c r="M141" s="18">
        <v>0</v>
      </c>
      <c r="N141" s="77">
        <v>0</v>
      </c>
      <c r="O141" s="77">
        <v>0</v>
      </c>
      <c r="P141" s="69"/>
      <c r="Q141" s="69"/>
      <c r="R141" s="13"/>
      <c r="S141" s="13"/>
      <c r="T141" s="11"/>
      <c r="U141" s="18"/>
      <c r="V141" s="18"/>
      <c r="W141" s="18"/>
    </row>
    <row r="142" spans="1:23" ht="25" customHeight="1" x14ac:dyDescent="0.3">
      <c r="A142" s="11"/>
      <c r="B142" s="35"/>
      <c r="C142" s="11"/>
      <c r="D142" s="11"/>
      <c r="E142" s="104"/>
      <c r="F142" s="11"/>
      <c r="G142" s="11"/>
      <c r="H142" s="11"/>
      <c r="I142" s="18">
        <v>0</v>
      </c>
      <c r="J142" s="18">
        <v>0</v>
      </c>
      <c r="K142" s="18">
        <v>0</v>
      </c>
      <c r="L142" s="18">
        <v>0</v>
      </c>
      <c r="M142" s="18">
        <v>0</v>
      </c>
      <c r="N142" s="77">
        <v>0</v>
      </c>
      <c r="O142" s="77">
        <v>0</v>
      </c>
      <c r="P142" s="69"/>
      <c r="Q142" s="69"/>
      <c r="R142" s="13"/>
      <c r="S142" s="13"/>
      <c r="T142" s="11"/>
      <c r="U142" s="18"/>
      <c r="V142" s="18"/>
      <c r="W142" s="18"/>
    </row>
    <row r="143" spans="1:23" ht="25" customHeight="1" x14ac:dyDescent="0.3">
      <c r="A143" s="11"/>
      <c r="B143" s="35"/>
      <c r="C143" s="11"/>
      <c r="D143" s="11"/>
      <c r="E143" s="104"/>
      <c r="F143" s="11"/>
      <c r="G143" s="11"/>
      <c r="H143" s="11"/>
      <c r="I143" s="18">
        <v>0</v>
      </c>
      <c r="J143" s="18">
        <v>0</v>
      </c>
      <c r="K143" s="18">
        <v>0</v>
      </c>
      <c r="L143" s="18">
        <v>0</v>
      </c>
      <c r="M143" s="18">
        <v>0</v>
      </c>
      <c r="N143" s="77">
        <v>0</v>
      </c>
      <c r="O143" s="77">
        <v>0</v>
      </c>
      <c r="P143" s="69"/>
      <c r="Q143" s="69"/>
      <c r="R143" s="13"/>
      <c r="S143" s="13"/>
      <c r="T143" s="11"/>
      <c r="U143" s="18"/>
      <c r="V143" s="18"/>
      <c r="W143" s="18"/>
    </row>
    <row r="144" spans="1:23" ht="25" customHeight="1" x14ac:dyDescent="0.3">
      <c r="A144" s="11"/>
      <c r="B144" s="35"/>
      <c r="C144" s="11"/>
      <c r="D144" s="11"/>
      <c r="E144" s="104"/>
      <c r="F144" s="11"/>
      <c r="G144" s="11"/>
      <c r="H144" s="11"/>
      <c r="I144" s="18">
        <v>0</v>
      </c>
      <c r="J144" s="18">
        <v>0</v>
      </c>
      <c r="K144" s="18">
        <v>0</v>
      </c>
      <c r="L144" s="18">
        <v>0</v>
      </c>
      <c r="M144" s="18">
        <v>0</v>
      </c>
      <c r="N144" s="77">
        <v>0</v>
      </c>
      <c r="O144" s="77">
        <v>0</v>
      </c>
      <c r="P144" s="69"/>
      <c r="Q144" s="69"/>
      <c r="R144" s="13"/>
      <c r="S144" s="13"/>
      <c r="T144" s="11"/>
      <c r="U144" s="18"/>
      <c r="V144" s="18"/>
      <c r="W144" s="18"/>
    </row>
    <row r="145" spans="1:23" ht="25" customHeight="1" x14ac:dyDescent="0.3">
      <c r="A145" s="11"/>
      <c r="B145" s="35"/>
      <c r="C145" s="11"/>
      <c r="D145" s="11"/>
      <c r="E145" s="104"/>
      <c r="F145" s="11"/>
      <c r="G145" s="11"/>
      <c r="H145" s="11"/>
      <c r="I145" s="18">
        <v>0</v>
      </c>
      <c r="J145" s="18">
        <v>0</v>
      </c>
      <c r="K145" s="18">
        <v>0</v>
      </c>
      <c r="L145" s="18">
        <v>0</v>
      </c>
      <c r="M145" s="18">
        <v>0</v>
      </c>
      <c r="N145" s="77">
        <v>0</v>
      </c>
      <c r="O145" s="77">
        <v>0</v>
      </c>
      <c r="P145" s="69"/>
      <c r="Q145" s="69"/>
      <c r="R145" s="13"/>
      <c r="S145" s="13"/>
      <c r="T145" s="11"/>
      <c r="U145" s="18"/>
      <c r="V145" s="18"/>
      <c r="W145" s="18"/>
    </row>
    <row r="146" spans="1:23" ht="25" customHeight="1" x14ac:dyDescent="0.3">
      <c r="A146" s="11"/>
      <c r="B146" s="35"/>
      <c r="C146" s="11"/>
      <c r="D146" s="11"/>
      <c r="E146" s="104"/>
      <c r="F146" s="11"/>
      <c r="G146" s="11"/>
      <c r="H146" s="11"/>
      <c r="I146" s="18">
        <v>0</v>
      </c>
      <c r="J146" s="18">
        <v>0</v>
      </c>
      <c r="K146" s="18">
        <v>0</v>
      </c>
      <c r="L146" s="18">
        <v>0</v>
      </c>
      <c r="M146" s="18">
        <v>0</v>
      </c>
      <c r="N146" s="77">
        <v>0</v>
      </c>
      <c r="O146" s="77">
        <v>0</v>
      </c>
      <c r="P146" s="69"/>
      <c r="Q146" s="69"/>
      <c r="R146" s="13"/>
      <c r="S146" s="13"/>
      <c r="T146" s="11"/>
      <c r="U146" s="18"/>
      <c r="V146" s="18"/>
      <c r="W146" s="18"/>
    </row>
    <row r="147" spans="1:23" ht="25" customHeight="1" x14ac:dyDescent="0.3">
      <c r="A147" s="11"/>
      <c r="B147" s="35"/>
      <c r="C147" s="11"/>
      <c r="D147" s="11"/>
      <c r="E147" s="104"/>
      <c r="F147" s="11"/>
      <c r="G147" s="11"/>
      <c r="H147" s="11"/>
      <c r="I147" s="18">
        <v>0</v>
      </c>
      <c r="J147" s="18">
        <v>0</v>
      </c>
      <c r="K147" s="18">
        <v>0</v>
      </c>
      <c r="L147" s="18">
        <v>0</v>
      </c>
      <c r="M147" s="18">
        <v>0</v>
      </c>
      <c r="N147" s="77">
        <v>0</v>
      </c>
      <c r="O147" s="77">
        <v>0</v>
      </c>
      <c r="P147" s="69"/>
      <c r="Q147" s="69"/>
      <c r="R147" s="13"/>
      <c r="S147" s="13"/>
      <c r="T147" s="11"/>
      <c r="U147" s="18"/>
      <c r="V147" s="18"/>
      <c r="W147" s="18"/>
    </row>
    <row r="148" spans="1:23" ht="25" customHeight="1" x14ac:dyDescent="0.3">
      <c r="A148" s="11"/>
      <c r="B148" s="35"/>
      <c r="C148" s="11"/>
      <c r="D148" s="11"/>
      <c r="E148" s="104"/>
      <c r="F148" s="11"/>
      <c r="G148" s="11"/>
      <c r="H148" s="11"/>
      <c r="I148" s="18">
        <v>0</v>
      </c>
      <c r="J148" s="18">
        <v>0</v>
      </c>
      <c r="K148" s="18">
        <v>0</v>
      </c>
      <c r="L148" s="18">
        <v>0</v>
      </c>
      <c r="M148" s="18">
        <v>0</v>
      </c>
      <c r="N148" s="77">
        <v>0</v>
      </c>
      <c r="O148" s="77">
        <v>0</v>
      </c>
      <c r="P148" s="69"/>
      <c r="Q148" s="69"/>
      <c r="R148" s="13"/>
      <c r="S148" s="13"/>
      <c r="T148" s="11"/>
      <c r="U148" s="18"/>
      <c r="V148" s="18"/>
      <c r="W148" s="18"/>
    </row>
    <row r="149" spans="1:23" ht="25" customHeight="1" x14ac:dyDescent="0.3">
      <c r="A149" s="11"/>
      <c r="B149" s="35"/>
      <c r="C149" s="11"/>
      <c r="D149" s="11"/>
      <c r="E149" s="104"/>
      <c r="F149" s="11"/>
      <c r="G149" s="11"/>
      <c r="H149" s="11"/>
      <c r="I149" s="18">
        <v>0</v>
      </c>
      <c r="J149" s="18">
        <v>0</v>
      </c>
      <c r="K149" s="18">
        <v>0</v>
      </c>
      <c r="L149" s="18">
        <v>0</v>
      </c>
      <c r="M149" s="18">
        <v>0</v>
      </c>
      <c r="N149" s="77">
        <v>0</v>
      </c>
      <c r="O149" s="77">
        <v>0</v>
      </c>
      <c r="P149" s="69"/>
      <c r="Q149" s="69"/>
      <c r="R149" s="13"/>
      <c r="S149" s="13"/>
      <c r="T149" s="11"/>
      <c r="U149" s="18"/>
      <c r="V149" s="18"/>
      <c r="W149" s="18"/>
    </row>
    <row r="150" spans="1:23" ht="25" customHeight="1" x14ac:dyDescent="0.3">
      <c r="A150" s="11"/>
      <c r="B150" s="35"/>
      <c r="C150" s="11"/>
      <c r="D150" s="11"/>
      <c r="E150" s="104"/>
      <c r="F150" s="11"/>
      <c r="G150" s="11"/>
      <c r="H150" s="11"/>
      <c r="I150" s="18">
        <v>0</v>
      </c>
      <c r="J150" s="18">
        <v>0</v>
      </c>
      <c r="K150" s="18">
        <v>0</v>
      </c>
      <c r="L150" s="18">
        <v>0</v>
      </c>
      <c r="M150" s="18">
        <v>0</v>
      </c>
      <c r="N150" s="77">
        <v>0</v>
      </c>
      <c r="O150" s="77">
        <v>0</v>
      </c>
      <c r="P150" s="69"/>
      <c r="Q150" s="69"/>
      <c r="R150" s="13"/>
      <c r="S150" s="13"/>
      <c r="T150" s="11"/>
      <c r="U150" s="18"/>
      <c r="V150" s="18"/>
      <c r="W150" s="18"/>
    </row>
    <row r="151" spans="1:23" ht="25" customHeight="1" x14ac:dyDescent="0.3">
      <c r="A151" s="11"/>
      <c r="B151" s="35"/>
      <c r="C151" s="11"/>
      <c r="D151" s="11"/>
      <c r="E151" s="104"/>
      <c r="F151" s="11"/>
      <c r="G151" s="11"/>
      <c r="H151" s="11"/>
      <c r="I151" s="18">
        <v>0</v>
      </c>
      <c r="J151" s="18">
        <v>0</v>
      </c>
      <c r="K151" s="18">
        <v>0</v>
      </c>
      <c r="L151" s="18">
        <v>0</v>
      </c>
      <c r="M151" s="18">
        <v>0</v>
      </c>
      <c r="N151" s="77">
        <v>0</v>
      </c>
      <c r="O151" s="77">
        <v>0</v>
      </c>
      <c r="P151" s="69"/>
      <c r="Q151" s="69"/>
      <c r="R151" s="13"/>
      <c r="S151" s="13"/>
      <c r="T151" s="11"/>
      <c r="U151" s="18"/>
      <c r="V151" s="18"/>
      <c r="W151" s="18"/>
    </row>
    <row r="152" spans="1:23" ht="25" customHeight="1" x14ac:dyDescent="0.3">
      <c r="A152" s="11"/>
      <c r="B152" s="35"/>
      <c r="C152" s="11"/>
      <c r="D152" s="11"/>
      <c r="E152" s="104"/>
      <c r="F152" s="11"/>
      <c r="G152" s="11"/>
      <c r="H152" s="11"/>
      <c r="I152" s="18">
        <v>0</v>
      </c>
      <c r="J152" s="18">
        <v>0</v>
      </c>
      <c r="K152" s="18">
        <v>0</v>
      </c>
      <c r="L152" s="18">
        <v>0</v>
      </c>
      <c r="M152" s="18">
        <v>0</v>
      </c>
      <c r="N152" s="77">
        <v>0</v>
      </c>
      <c r="O152" s="77">
        <v>0</v>
      </c>
      <c r="P152" s="69"/>
      <c r="Q152" s="69"/>
      <c r="R152" s="13"/>
      <c r="S152" s="13"/>
      <c r="T152" s="11"/>
      <c r="U152" s="18"/>
      <c r="V152" s="18"/>
      <c r="W152" s="18"/>
    </row>
    <row r="153" spans="1:23" ht="25" customHeight="1" x14ac:dyDescent="0.3">
      <c r="A153" s="11"/>
      <c r="B153" s="35"/>
      <c r="C153" s="11"/>
      <c r="D153" s="11"/>
      <c r="E153" s="104"/>
      <c r="F153" s="11"/>
      <c r="G153" s="11"/>
      <c r="H153" s="11"/>
      <c r="I153" s="18">
        <v>0</v>
      </c>
      <c r="J153" s="18">
        <v>0</v>
      </c>
      <c r="K153" s="18">
        <v>0</v>
      </c>
      <c r="L153" s="18">
        <v>0</v>
      </c>
      <c r="M153" s="18">
        <v>0</v>
      </c>
      <c r="N153" s="77">
        <v>0</v>
      </c>
      <c r="O153" s="77">
        <v>0</v>
      </c>
      <c r="P153" s="69"/>
      <c r="Q153" s="69"/>
      <c r="R153" s="13"/>
      <c r="S153" s="13"/>
      <c r="T153" s="11"/>
      <c r="U153" s="18"/>
      <c r="V153" s="18"/>
      <c r="W153" s="18"/>
    </row>
    <row r="154" spans="1:23" ht="25" customHeight="1" x14ac:dyDescent="0.3">
      <c r="A154" s="11"/>
      <c r="B154" s="35"/>
      <c r="C154" s="11"/>
      <c r="D154" s="11"/>
      <c r="E154" s="104"/>
      <c r="F154" s="11"/>
      <c r="G154" s="11"/>
      <c r="H154" s="11"/>
      <c r="I154" s="18">
        <v>0</v>
      </c>
      <c r="J154" s="18">
        <v>0</v>
      </c>
      <c r="K154" s="18">
        <v>0</v>
      </c>
      <c r="L154" s="18">
        <v>0</v>
      </c>
      <c r="M154" s="18">
        <v>0</v>
      </c>
      <c r="N154" s="77">
        <v>0</v>
      </c>
      <c r="O154" s="77">
        <v>0</v>
      </c>
      <c r="P154" s="69"/>
      <c r="Q154" s="69"/>
      <c r="R154" s="13"/>
      <c r="S154" s="13"/>
      <c r="T154" s="11"/>
      <c r="U154" s="18"/>
      <c r="V154" s="18"/>
      <c r="W154" s="18"/>
    </row>
    <row r="155" spans="1:23" ht="25" customHeight="1" x14ac:dyDescent="0.3">
      <c r="A155" s="11"/>
      <c r="B155" s="35"/>
      <c r="C155" s="11"/>
      <c r="D155" s="11"/>
      <c r="E155" s="104"/>
      <c r="F155" s="11"/>
      <c r="G155" s="11"/>
      <c r="H155" s="11"/>
      <c r="I155" s="18">
        <v>0</v>
      </c>
      <c r="J155" s="18">
        <v>0</v>
      </c>
      <c r="K155" s="18">
        <v>0</v>
      </c>
      <c r="L155" s="18">
        <v>0</v>
      </c>
      <c r="M155" s="18">
        <v>0</v>
      </c>
      <c r="N155" s="77">
        <v>0</v>
      </c>
      <c r="O155" s="77">
        <v>0</v>
      </c>
      <c r="P155" s="69"/>
      <c r="Q155" s="69"/>
      <c r="R155" s="13"/>
      <c r="S155" s="13"/>
      <c r="T155" s="11"/>
      <c r="U155" s="18"/>
      <c r="V155" s="18"/>
      <c r="W155" s="18"/>
    </row>
    <row r="156" spans="1:23" ht="25" customHeight="1" x14ac:dyDescent="0.3">
      <c r="A156" s="11"/>
      <c r="B156" s="35"/>
      <c r="C156" s="11"/>
      <c r="D156" s="11"/>
      <c r="E156" s="104"/>
      <c r="F156" s="11"/>
      <c r="G156" s="11"/>
      <c r="H156" s="11"/>
      <c r="I156" s="18">
        <v>0</v>
      </c>
      <c r="J156" s="18">
        <v>0</v>
      </c>
      <c r="K156" s="18">
        <v>0</v>
      </c>
      <c r="L156" s="18">
        <v>0</v>
      </c>
      <c r="M156" s="18">
        <v>0</v>
      </c>
      <c r="N156" s="77">
        <v>0</v>
      </c>
      <c r="O156" s="77">
        <v>0</v>
      </c>
      <c r="P156" s="69"/>
      <c r="Q156" s="69"/>
      <c r="R156" s="13"/>
      <c r="S156" s="13"/>
      <c r="T156" s="11"/>
      <c r="U156" s="18"/>
      <c r="V156" s="18"/>
      <c r="W156" s="18"/>
    </row>
    <row r="157" spans="1:23" ht="25" customHeight="1" x14ac:dyDescent="0.3">
      <c r="A157" s="11"/>
      <c r="B157" s="35"/>
      <c r="C157" s="11"/>
      <c r="D157" s="11"/>
      <c r="E157" s="104"/>
      <c r="F157" s="11"/>
      <c r="G157" s="11"/>
      <c r="H157" s="11"/>
      <c r="I157" s="18">
        <v>0</v>
      </c>
      <c r="J157" s="18">
        <v>0</v>
      </c>
      <c r="K157" s="18">
        <v>0</v>
      </c>
      <c r="L157" s="18">
        <v>0</v>
      </c>
      <c r="M157" s="18">
        <v>0</v>
      </c>
      <c r="N157" s="77">
        <v>0</v>
      </c>
      <c r="O157" s="77">
        <v>0</v>
      </c>
      <c r="P157" s="69"/>
      <c r="Q157" s="69"/>
      <c r="R157" s="13"/>
      <c r="S157" s="13"/>
      <c r="T157" s="11"/>
      <c r="U157" s="18"/>
      <c r="V157" s="18"/>
      <c r="W157" s="18"/>
    </row>
    <row r="158" spans="1:23" ht="25" customHeight="1" x14ac:dyDescent="0.3">
      <c r="A158" s="11"/>
      <c r="B158" s="35"/>
      <c r="C158" s="11"/>
      <c r="D158" s="11"/>
      <c r="E158" s="104"/>
      <c r="F158" s="11"/>
      <c r="G158" s="11"/>
      <c r="H158" s="11"/>
      <c r="I158" s="18">
        <v>0</v>
      </c>
      <c r="J158" s="18">
        <v>0</v>
      </c>
      <c r="K158" s="18">
        <v>0</v>
      </c>
      <c r="L158" s="18">
        <v>0</v>
      </c>
      <c r="M158" s="18">
        <v>0</v>
      </c>
      <c r="N158" s="77">
        <v>0</v>
      </c>
      <c r="O158" s="77">
        <v>0</v>
      </c>
      <c r="P158" s="69"/>
      <c r="Q158" s="69"/>
      <c r="R158" s="13"/>
      <c r="S158" s="13"/>
      <c r="T158" s="11"/>
      <c r="U158" s="18"/>
      <c r="V158" s="18"/>
      <c r="W158" s="18"/>
    </row>
    <row r="159" spans="1:23" ht="25" customHeight="1" x14ac:dyDescent="0.3">
      <c r="A159" s="11"/>
      <c r="B159" s="35"/>
      <c r="C159" s="11"/>
      <c r="D159" s="11"/>
      <c r="E159" s="104"/>
      <c r="F159" s="11"/>
      <c r="G159" s="11"/>
      <c r="H159" s="11"/>
      <c r="I159" s="18">
        <v>0</v>
      </c>
      <c r="J159" s="18">
        <v>0</v>
      </c>
      <c r="K159" s="18">
        <v>0</v>
      </c>
      <c r="L159" s="18">
        <v>0</v>
      </c>
      <c r="M159" s="18">
        <v>0</v>
      </c>
      <c r="N159" s="77">
        <v>0</v>
      </c>
      <c r="O159" s="77">
        <v>0</v>
      </c>
      <c r="P159" s="69"/>
      <c r="Q159" s="69"/>
      <c r="R159" s="13"/>
      <c r="S159" s="13"/>
      <c r="T159" s="11"/>
      <c r="U159" s="18"/>
      <c r="V159" s="18"/>
      <c r="W159" s="18"/>
    </row>
    <row r="160" spans="1:23" ht="25" customHeight="1" x14ac:dyDescent="0.3">
      <c r="A160" s="11"/>
      <c r="B160" s="35"/>
      <c r="C160" s="11"/>
      <c r="D160" s="11"/>
      <c r="E160" s="104"/>
      <c r="F160" s="11"/>
      <c r="G160" s="11"/>
      <c r="H160" s="11"/>
      <c r="I160" s="18">
        <v>0</v>
      </c>
      <c r="J160" s="18">
        <v>0</v>
      </c>
      <c r="K160" s="18">
        <v>0</v>
      </c>
      <c r="L160" s="18">
        <v>0</v>
      </c>
      <c r="M160" s="18">
        <v>0</v>
      </c>
      <c r="N160" s="77">
        <v>0</v>
      </c>
      <c r="O160" s="77">
        <v>0</v>
      </c>
      <c r="P160" s="69"/>
      <c r="Q160" s="69"/>
      <c r="R160" s="13"/>
      <c r="S160" s="13"/>
      <c r="T160" s="11"/>
      <c r="U160" s="18"/>
      <c r="V160" s="18"/>
      <c r="W160" s="18"/>
    </row>
    <row r="161" spans="1:23" ht="25" customHeight="1" x14ac:dyDescent="0.3">
      <c r="A161" s="11"/>
      <c r="B161" s="35"/>
      <c r="C161" s="11"/>
      <c r="D161" s="11"/>
      <c r="E161" s="104"/>
      <c r="F161" s="11"/>
      <c r="G161" s="11"/>
      <c r="H161" s="11"/>
      <c r="I161" s="18">
        <v>0</v>
      </c>
      <c r="J161" s="18">
        <v>0</v>
      </c>
      <c r="K161" s="18">
        <v>0</v>
      </c>
      <c r="L161" s="18">
        <v>0</v>
      </c>
      <c r="M161" s="18">
        <v>0</v>
      </c>
      <c r="N161" s="77">
        <v>0</v>
      </c>
      <c r="O161" s="77">
        <v>0</v>
      </c>
      <c r="P161" s="69"/>
      <c r="Q161" s="69"/>
      <c r="R161" s="13"/>
      <c r="S161" s="13"/>
      <c r="T161" s="11"/>
      <c r="U161" s="18"/>
      <c r="V161" s="18"/>
      <c r="W161" s="18"/>
    </row>
    <row r="162" spans="1:23" ht="25" customHeight="1" x14ac:dyDescent="0.3">
      <c r="A162" s="11"/>
      <c r="B162" s="35"/>
      <c r="C162" s="11"/>
      <c r="D162" s="11"/>
      <c r="E162" s="104"/>
      <c r="F162" s="11"/>
      <c r="G162" s="11"/>
      <c r="H162" s="11"/>
      <c r="I162" s="18">
        <v>0</v>
      </c>
      <c r="J162" s="18">
        <v>0</v>
      </c>
      <c r="K162" s="18">
        <v>0</v>
      </c>
      <c r="L162" s="18">
        <v>0</v>
      </c>
      <c r="M162" s="18">
        <v>0</v>
      </c>
      <c r="N162" s="77">
        <v>0</v>
      </c>
      <c r="O162" s="77">
        <v>0</v>
      </c>
      <c r="P162" s="69"/>
      <c r="Q162" s="69"/>
      <c r="R162" s="13"/>
      <c r="S162" s="13"/>
      <c r="T162" s="11"/>
      <c r="U162" s="18"/>
      <c r="V162" s="18"/>
      <c r="W162" s="18"/>
    </row>
    <row r="163" spans="1:23" ht="25" customHeight="1" x14ac:dyDescent="0.3">
      <c r="A163" s="11"/>
      <c r="B163" s="35"/>
      <c r="C163" s="11"/>
      <c r="D163" s="11"/>
      <c r="E163" s="104"/>
      <c r="F163" s="11"/>
      <c r="G163" s="11"/>
      <c r="H163" s="11"/>
      <c r="I163" s="18">
        <v>0</v>
      </c>
      <c r="J163" s="18">
        <v>0</v>
      </c>
      <c r="K163" s="18">
        <v>0</v>
      </c>
      <c r="L163" s="18">
        <v>0</v>
      </c>
      <c r="M163" s="18">
        <v>0</v>
      </c>
      <c r="N163" s="77">
        <v>0</v>
      </c>
      <c r="O163" s="77">
        <v>0</v>
      </c>
      <c r="P163" s="69"/>
      <c r="Q163" s="69"/>
      <c r="R163" s="13"/>
      <c r="S163" s="13"/>
      <c r="T163" s="11"/>
      <c r="U163" s="18"/>
      <c r="V163" s="18"/>
      <c r="W163" s="18"/>
    </row>
    <row r="164" spans="1:23" ht="25" customHeight="1" x14ac:dyDescent="0.3">
      <c r="A164" s="11"/>
      <c r="B164" s="35"/>
      <c r="C164" s="11"/>
      <c r="D164" s="11"/>
      <c r="E164" s="104"/>
      <c r="F164" s="11"/>
      <c r="G164" s="11"/>
      <c r="H164" s="11"/>
      <c r="I164" s="18">
        <v>0</v>
      </c>
      <c r="J164" s="18">
        <v>0</v>
      </c>
      <c r="K164" s="18">
        <v>0</v>
      </c>
      <c r="L164" s="18">
        <v>0</v>
      </c>
      <c r="M164" s="18">
        <v>0</v>
      </c>
      <c r="N164" s="77">
        <v>0</v>
      </c>
      <c r="O164" s="77">
        <v>0</v>
      </c>
      <c r="P164" s="69"/>
      <c r="Q164" s="69"/>
      <c r="R164" s="13"/>
      <c r="S164" s="13"/>
      <c r="T164" s="11"/>
      <c r="U164" s="18"/>
      <c r="V164" s="18"/>
      <c r="W164" s="18"/>
    </row>
    <row r="165" spans="1:23" ht="25" customHeight="1" x14ac:dyDescent="0.3">
      <c r="A165" s="11"/>
      <c r="B165" s="35"/>
      <c r="C165" s="11"/>
      <c r="D165" s="11"/>
      <c r="E165" s="104"/>
      <c r="F165" s="11"/>
      <c r="G165" s="11"/>
      <c r="H165" s="11"/>
      <c r="I165" s="18">
        <v>0</v>
      </c>
      <c r="J165" s="18">
        <v>0</v>
      </c>
      <c r="K165" s="18">
        <v>0</v>
      </c>
      <c r="L165" s="18">
        <v>0</v>
      </c>
      <c r="M165" s="18">
        <v>0</v>
      </c>
      <c r="N165" s="77">
        <v>0</v>
      </c>
      <c r="O165" s="77">
        <v>0</v>
      </c>
      <c r="P165" s="69"/>
      <c r="Q165" s="69"/>
      <c r="R165" s="13"/>
      <c r="S165" s="13"/>
      <c r="T165" s="11"/>
      <c r="U165" s="18"/>
      <c r="V165" s="18"/>
      <c r="W165" s="18"/>
    </row>
    <row r="166" spans="1:23" ht="25" customHeight="1" x14ac:dyDescent="0.3">
      <c r="A166" s="11"/>
      <c r="B166" s="35"/>
      <c r="C166" s="11"/>
      <c r="D166" s="11"/>
      <c r="E166" s="104"/>
      <c r="F166" s="11"/>
      <c r="G166" s="11"/>
      <c r="H166" s="11"/>
      <c r="I166" s="18">
        <v>0</v>
      </c>
      <c r="J166" s="18">
        <v>0</v>
      </c>
      <c r="K166" s="18">
        <v>0</v>
      </c>
      <c r="L166" s="18">
        <v>0</v>
      </c>
      <c r="M166" s="18">
        <v>0</v>
      </c>
      <c r="N166" s="77">
        <v>0</v>
      </c>
      <c r="O166" s="77">
        <v>0</v>
      </c>
      <c r="P166" s="69"/>
      <c r="Q166" s="69"/>
      <c r="R166" s="13"/>
      <c r="S166" s="13"/>
      <c r="T166" s="11"/>
      <c r="U166" s="18"/>
      <c r="V166" s="18"/>
      <c r="W166" s="18"/>
    </row>
    <row r="167" spans="1:23" ht="25" customHeight="1" x14ac:dyDescent="0.3">
      <c r="A167" s="11"/>
      <c r="B167" s="35"/>
      <c r="C167" s="11"/>
      <c r="D167" s="11"/>
      <c r="E167" s="104"/>
      <c r="F167" s="11"/>
      <c r="G167" s="11"/>
      <c r="H167" s="11"/>
      <c r="I167" s="18">
        <v>0</v>
      </c>
      <c r="J167" s="18">
        <v>0</v>
      </c>
      <c r="K167" s="18">
        <v>0</v>
      </c>
      <c r="L167" s="18">
        <v>0</v>
      </c>
      <c r="M167" s="18">
        <v>0</v>
      </c>
      <c r="N167" s="77">
        <v>0</v>
      </c>
      <c r="O167" s="77">
        <v>0</v>
      </c>
      <c r="P167" s="69"/>
      <c r="Q167" s="69"/>
      <c r="R167" s="13"/>
      <c r="S167" s="13"/>
      <c r="T167" s="11"/>
      <c r="U167" s="18"/>
      <c r="V167" s="18"/>
      <c r="W167" s="18"/>
    </row>
    <row r="168" spans="1:23" ht="25" customHeight="1" x14ac:dyDescent="0.3">
      <c r="A168" s="11"/>
      <c r="B168" s="35"/>
      <c r="C168" s="11"/>
      <c r="D168" s="11"/>
      <c r="E168" s="104"/>
      <c r="F168" s="11"/>
      <c r="G168" s="11"/>
      <c r="H168" s="11"/>
      <c r="I168" s="18">
        <v>0</v>
      </c>
      <c r="J168" s="18">
        <v>0</v>
      </c>
      <c r="K168" s="18">
        <v>0</v>
      </c>
      <c r="L168" s="18">
        <v>0</v>
      </c>
      <c r="M168" s="18">
        <v>0</v>
      </c>
      <c r="N168" s="77">
        <v>0</v>
      </c>
      <c r="O168" s="77">
        <v>0</v>
      </c>
      <c r="P168" s="69"/>
      <c r="Q168" s="69"/>
      <c r="R168" s="13"/>
      <c r="S168" s="13"/>
      <c r="T168" s="11"/>
      <c r="U168" s="18"/>
      <c r="V168" s="18"/>
      <c r="W168" s="18"/>
    </row>
    <row r="169" spans="1:23" ht="25" customHeight="1" x14ac:dyDescent="0.3">
      <c r="A169" s="11"/>
      <c r="B169" s="35"/>
      <c r="C169" s="11"/>
      <c r="D169" s="11"/>
      <c r="E169" s="104"/>
      <c r="F169" s="11"/>
      <c r="G169" s="11"/>
      <c r="H169" s="11"/>
      <c r="I169" s="18">
        <v>0</v>
      </c>
      <c r="J169" s="18">
        <v>0</v>
      </c>
      <c r="K169" s="18">
        <v>0</v>
      </c>
      <c r="L169" s="18">
        <v>0</v>
      </c>
      <c r="M169" s="18">
        <v>0</v>
      </c>
      <c r="N169" s="77">
        <v>0</v>
      </c>
      <c r="O169" s="77">
        <v>0</v>
      </c>
      <c r="P169" s="69"/>
      <c r="Q169" s="69"/>
      <c r="R169" s="13"/>
      <c r="S169" s="13"/>
      <c r="T169" s="11"/>
      <c r="U169" s="18"/>
      <c r="V169" s="18"/>
      <c r="W169" s="18"/>
    </row>
    <row r="170" spans="1:23" ht="25" customHeight="1" x14ac:dyDescent="0.3">
      <c r="A170" s="11"/>
      <c r="B170" s="35"/>
      <c r="C170" s="11"/>
      <c r="D170" s="11"/>
      <c r="E170" s="104"/>
      <c r="F170" s="11"/>
      <c r="G170" s="11"/>
      <c r="H170" s="11"/>
      <c r="I170" s="18">
        <v>0</v>
      </c>
      <c r="J170" s="18">
        <v>0</v>
      </c>
      <c r="K170" s="18">
        <v>0</v>
      </c>
      <c r="L170" s="18">
        <v>0</v>
      </c>
      <c r="M170" s="18">
        <v>0</v>
      </c>
      <c r="N170" s="77">
        <v>0</v>
      </c>
      <c r="O170" s="77">
        <v>0</v>
      </c>
      <c r="P170" s="69"/>
      <c r="Q170" s="69"/>
      <c r="R170" s="13"/>
      <c r="S170" s="13"/>
      <c r="T170" s="11"/>
      <c r="U170" s="18"/>
      <c r="V170" s="18"/>
      <c r="W170" s="18"/>
    </row>
    <row r="171" spans="1:23" ht="25" customHeight="1" x14ac:dyDescent="0.3">
      <c r="A171" s="11"/>
      <c r="B171" s="35"/>
      <c r="C171" s="11"/>
      <c r="D171" s="11"/>
      <c r="E171" s="104"/>
      <c r="F171" s="11"/>
      <c r="G171" s="11"/>
      <c r="H171" s="11"/>
      <c r="I171" s="18">
        <v>0</v>
      </c>
      <c r="J171" s="18">
        <v>0</v>
      </c>
      <c r="K171" s="18">
        <v>0</v>
      </c>
      <c r="L171" s="18">
        <v>0</v>
      </c>
      <c r="M171" s="18">
        <v>0</v>
      </c>
      <c r="N171" s="77">
        <v>0</v>
      </c>
      <c r="O171" s="77">
        <v>0</v>
      </c>
      <c r="P171" s="69"/>
      <c r="Q171" s="69"/>
      <c r="R171" s="13"/>
      <c r="S171" s="13"/>
      <c r="T171" s="11"/>
      <c r="U171" s="18"/>
      <c r="V171" s="18"/>
      <c r="W171" s="18"/>
    </row>
    <row r="172" spans="1:23" ht="25" customHeight="1" x14ac:dyDescent="0.3">
      <c r="A172" s="11"/>
      <c r="B172" s="35"/>
      <c r="C172" s="11"/>
      <c r="D172" s="11"/>
      <c r="E172" s="104"/>
      <c r="F172" s="11"/>
      <c r="G172" s="11"/>
      <c r="H172" s="11"/>
      <c r="I172" s="18">
        <v>0</v>
      </c>
      <c r="J172" s="18">
        <v>0</v>
      </c>
      <c r="K172" s="18">
        <v>0</v>
      </c>
      <c r="L172" s="18">
        <v>0</v>
      </c>
      <c r="M172" s="18">
        <v>0</v>
      </c>
      <c r="N172" s="77">
        <v>0</v>
      </c>
      <c r="O172" s="77">
        <v>0</v>
      </c>
      <c r="P172" s="69"/>
      <c r="Q172" s="69"/>
      <c r="R172" s="13"/>
      <c r="S172" s="13"/>
      <c r="T172" s="11"/>
      <c r="U172" s="18"/>
      <c r="V172" s="18"/>
      <c r="W172" s="18"/>
    </row>
    <row r="173" spans="1:23" ht="25" customHeight="1" x14ac:dyDescent="0.3">
      <c r="A173" s="11"/>
      <c r="B173" s="35"/>
      <c r="C173" s="11"/>
      <c r="D173" s="11"/>
      <c r="E173" s="104"/>
      <c r="F173" s="11"/>
      <c r="G173" s="11"/>
      <c r="H173" s="11"/>
      <c r="I173" s="18">
        <v>0</v>
      </c>
      <c r="J173" s="18">
        <v>0</v>
      </c>
      <c r="K173" s="18">
        <v>0</v>
      </c>
      <c r="L173" s="18">
        <v>0</v>
      </c>
      <c r="M173" s="18">
        <v>0</v>
      </c>
      <c r="N173" s="77">
        <v>0</v>
      </c>
      <c r="O173" s="77">
        <v>0</v>
      </c>
      <c r="P173" s="69"/>
      <c r="Q173" s="69"/>
      <c r="R173" s="13"/>
      <c r="S173" s="13"/>
      <c r="T173" s="11"/>
      <c r="U173" s="18"/>
      <c r="V173" s="18"/>
      <c r="W173" s="18"/>
    </row>
    <row r="174" spans="1:23" ht="25" customHeight="1" x14ac:dyDescent="0.3">
      <c r="A174" s="11"/>
      <c r="B174" s="35"/>
      <c r="C174" s="11"/>
      <c r="D174" s="11"/>
      <c r="E174" s="104"/>
      <c r="F174" s="11"/>
      <c r="G174" s="11"/>
      <c r="H174" s="11"/>
      <c r="I174" s="18">
        <v>0</v>
      </c>
      <c r="J174" s="18">
        <v>0</v>
      </c>
      <c r="K174" s="18">
        <v>0</v>
      </c>
      <c r="L174" s="18">
        <v>0</v>
      </c>
      <c r="M174" s="18">
        <v>0</v>
      </c>
      <c r="N174" s="77">
        <v>0</v>
      </c>
      <c r="O174" s="77">
        <v>0</v>
      </c>
      <c r="P174" s="69"/>
      <c r="Q174" s="69"/>
      <c r="R174" s="13"/>
      <c r="S174" s="13"/>
      <c r="T174" s="11"/>
      <c r="U174" s="18"/>
      <c r="V174" s="18"/>
      <c r="W174" s="18"/>
    </row>
    <row r="175" spans="1:23" ht="25" customHeight="1" x14ac:dyDescent="0.3">
      <c r="A175" s="11"/>
      <c r="B175" s="35"/>
      <c r="C175" s="11"/>
      <c r="D175" s="11"/>
      <c r="E175" s="104"/>
      <c r="F175" s="11"/>
      <c r="G175" s="11"/>
      <c r="H175" s="11"/>
      <c r="I175" s="18">
        <v>0</v>
      </c>
      <c r="J175" s="18">
        <v>0</v>
      </c>
      <c r="K175" s="18">
        <v>0</v>
      </c>
      <c r="L175" s="18">
        <v>0</v>
      </c>
      <c r="M175" s="18">
        <v>0</v>
      </c>
      <c r="N175" s="77">
        <v>0</v>
      </c>
      <c r="O175" s="77">
        <v>0</v>
      </c>
      <c r="P175" s="69"/>
      <c r="Q175" s="69"/>
      <c r="R175" s="13"/>
      <c r="S175" s="13"/>
      <c r="T175" s="11"/>
      <c r="U175" s="18"/>
      <c r="V175" s="18"/>
      <c r="W175" s="18"/>
    </row>
    <row r="176" spans="1:23" ht="25" customHeight="1" x14ac:dyDescent="0.3">
      <c r="A176" s="11"/>
      <c r="B176" s="35"/>
      <c r="C176" s="11"/>
      <c r="D176" s="11"/>
      <c r="E176" s="104"/>
      <c r="F176" s="11"/>
      <c r="G176" s="11"/>
      <c r="H176" s="11"/>
      <c r="I176" s="18">
        <v>0</v>
      </c>
      <c r="J176" s="18">
        <v>0</v>
      </c>
      <c r="K176" s="18">
        <v>0</v>
      </c>
      <c r="L176" s="18">
        <v>0</v>
      </c>
      <c r="M176" s="18">
        <v>0</v>
      </c>
      <c r="N176" s="77">
        <v>0</v>
      </c>
      <c r="O176" s="77">
        <v>0</v>
      </c>
      <c r="P176" s="69"/>
      <c r="Q176" s="69"/>
      <c r="R176" s="13"/>
      <c r="S176" s="13"/>
      <c r="T176" s="11"/>
      <c r="U176" s="18"/>
      <c r="V176" s="18"/>
      <c r="W176" s="18"/>
    </row>
    <row r="177" spans="1:23" ht="25" customHeight="1" x14ac:dyDescent="0.3">
      <c r="A177" s="11"/>
      <c r="B177" s="35"/>
      <c r="C177" s="11"/>
      <c r="D177" s="11"/>
      <c r="E177" s="104"/>
      <c r="F177" s="11"/>
      <c r="G177" s="11"/>
      <c r="H177" s="11"/>
      <c r="I177" s="18">
        <v>0</v>
      </c>
      <c r="J177" s="18">
        <v>0</v>
      </c>
      <c r="K177" s="18">
        <v>0</v>
      </c>
      <c r="L177" s="18">
        <v>0</v>
      </c>
      <c r="M177" s="18">
        <v>0</v>
      </c>
      <c r="N177" s="77">
        <v>0</v>
      </c>
      <c r="O177" s="77">
        <v>0</v>
      </c>
      <c r="P177" s="69"/>
      <c r="Q177" s="69"/>
      <c r="R177" s="13"/>
      <c r="S177" s="13"/>
      <c r="T177" s="11"/>
      <c r="U177" s="18"/>
      <c r="V177" s="18"/>
      <c r="W177" s="18"/>
    </row>
    <row r="178" spans="1:23" ht="25" customHeight="1" x14ac:dyDescent="0.3">
      <c r="A178" s="11"/>
      <c r="B178" s="35"/>
      <c r="C178" s="11"/>
      <c r="D178" s="11"/>
      <c r="E178" s="104"/>
      <c r="F178" s="11"/>
      <c r="G178" s="11"/>
      <c r="H178" s="11"/>
      <c r="I178" s="18">
        <v>0</v>
      </c>
      <c r="J178" s="18">
        <v>0</v>
      </c>
      <c r="K178" s="18">
        <v>0</v>
      </c>
      <c r="L178" s="18">
        <v>0</v>
      </c>
      <c r="M178" s="18">
        <v>0</v>
      </c>
      <c r="N178" s="77">
        <v>0</v>
      </c>
      <c r="O178" s="77">
        <v>0</v>
      </c>
      <c r="P178" s="69"/>
      <c r="Q178" s="69"/>
      <c r="R178" s="13"/>
      <c r="S178" s="13"/>
      <c r="T178" s="11"/>
      <c r="U178" s="18"/>
      <c r="V178" s="18"/>
      <c r="W178" s="18"/>
    </row>
    <row r="179" spans="1:23" ht="25" customHeight="1" x14ac:dyDescent="0.3">
      <c r="A179" s="11"/>
      <c r="B179" s="35"/>
      <c r="C179" s="11"/>
      <c r="D179" s="11"/>
      <c r="E179" s="104"/>
      <c r="F179" s="11"/>
      <c r="G179" s="11"/>
      <c r="H179" s="11"/>
      <c r="I179" s="18">
        <v>0</v>
      </c>
      <c r="J179" s="18">
        <v>0</v>
      </c>
      <c r="K179" s="18">
        <v>0</v>
      </c>
      <c r="L179" s="18">
        <v>0</v>
      </c>
      <c r="M179" s="18">
        <v>0</v>
      </c>
      <c r="N179" s="77">
        <v>0</v>
      </c>
      <c r="O179" s="77">
        <v>0</v>
      </c>
      <c r="P179" s="69"/>
      <c r="Q179" s="69"/>
      <c r="R179" s="13"/>
      <c r="S179" s="13"/>
      <c r="T179" s="11"/>
      <c r="U179" s="18"/>
      <c r="V179" s="18"/>
      <c r="W179" s="18"/>
    </row>
    <row r="180" spans="1:23" ht="25" customHeight="1" x14ac:dyDescent="0.3">
      <c r="A180" s="11"/>
      <c r="B180" s="35"/>
      <c r="C180" s="11"/>
      <c r="D180" s="11"/>
      <c r="E180" s="104"/>
      <c r="F180" s="11"/>
      <c r="G180" s="11"/>
      <c r="H180" s="11"/>
      <c r="I180" s="18">
        <v>0</v>
      </c>
      <c r="J180" s="18">
        <v>0</v>
      </c>
      <c r="K180" s="18">
        <v>0</v>
      </c>
      <c r="L180" s="18">
        <v>0</v>
      </c>
      <c r="M180" s="18">
        <v>0</v>
      </c>
      <c r="N180" s="77">
        <v>0</v>
      </c>
      <c r="O180" s="77">
        <v>0</v>
      </c>
      <c r="P180" s="69"/>
      <c r="Q180" s="69"/>
      <c r="R180" s="13"/>
      <c r="S180" s="13"/>
      <c r="T180" s="11"/>
      <c r="U180" s="18"/>
      <c r="V180" s="18"/>
      <c r="W180" s="18"/>
    </row>
    <row r="181" spans="1:23" ht="25" customHeight="1" x14ac:dyDescent="0.3">
      <c r="A181" s="11"/>
      <c r="B181" s="35"/>
      <c r="C181" s="11"/>
      <c r="D181" s="11"/>
      <c r="E181" s="104"/>
      <c r="F181" s="11"/>
      <c r="G181" s="11"/>
      <c r="H181" s="11"/>
      <c r="I181" s="18">
        <v>0</v>
      </c>
      <c r="J181" s="18">
        <v>0</v>
      </c>
      <c r="K181" s="18">
        <v>0</v>
      </c>
      <c r="L181" s="18">
        <v>0</v>
      </c>
      <c r="M181" s="18">
        <v>0</v>
      </c>
      <c r="N181" s="77">
        <v>0</v>
      </c>
      <c r="O181" s="77">
        <v>0</v>
      </c>
      <c r="P181" s="69"/>
      <c r="Q181" s="69"/>
      <c r="R181" s="13"/>
      <c r="S181" s="13"/>
      <c r="T181" s="11"/>
      <c r="U181" s="18"/>
      <c r="V181" s="18"/>
      <c r="W181" s="18"/>
    </row>
    <row r="182" spans="1:23" ht="25" customHeight="1" x14ac:dyDescent="0.3">
      <c r="A182" s="11"/>
      <c r="B182" s="35"/>
      <c r="C182" s="11"/>
      <c r="D182" s="11"/>
      <c r="E182" s="104"/>
      <c r="F182" s="11"/>
      <c r="G182" s="11"/>
      <c r="H182" s="11"/>
      <c r="I182" s="18">
        <v>0</v>
      </c>
      <c r="J182" s="18">
        <v>0</v>
      </c>
      <c r="K182" s="18">
        <v>0</v>
      </c>
      <c r="L182" s="18">
        <v>0</v>
      </c>
      <c r="M182" s="18">
        <v>0</v>
      </c>
      <c r="N182" s="77">
        <v>0</v>
      </c>
      <c r="O182" s="77">
        <v>0</v>
      </c>
      <c r="P182" s="69"/>
      <c r="Q182" s="69"/>
      <c r="R182" s="13"/>
      <c r="S182" s="13"/>
      <c r="T182" s="11"/>
      <c r="U182" s="18"/>
      <c r="V182" s="18"/>
      <c r="W182" s="18"/>
    </row>
    <row r="183" spans="1:23" ht="25" customHeight="1" x14ac:dyDescent="0.3">
      <c r="A183" s="11"/>
      <c r="B183" s="35"/>
      <c r="C183" s="11"/>
      <c r="D183" s="11"/>
      <c r="E183" s="104"/>
      <c r="F183" s="11"/>
      <c r="G183" s="11"/>
      <c r="H183" s="11"/>
      <c r="I183" s="18">
        <v>0</v>
      </c>
      <c r="J183" s="18">
        <v>0</v>
      </c>
      <c r="K183" s="18">
        <v>0</v>
      </c>
      <c r="L183" s="18">
        <v>0</v>
      </c>
      <c r="M183" s="18">
        <v>0</v>
      </c>
      <c r="N183" s="77">
        <v>0</v>
      </c>
      <c r="O183" s="77">
        <v>0</v>
      </c>
      <c r="P183" s="69"/>
      <c r="Q183" s="69"/>
      <c r="R183" s="13"/>
      <c r="S183" s="13"/>
      <c r="T183" s="11"/>
      <c r="U183" s="18"/>
      <c r="V183" s="18"/>
      <c r="W183" s="18"/>
    </row>
    <row r="184" spans="1:23" ht="25" customHeight="1" x14ac:dyDescent="0.3">
      <c r="A184" s="11"/>
      <c r="B184" s="35"/>
      <c r="C184" s="11"/>
      <c r="D184" s="11"/>
      <c r="E184" s="104"/>
      <c r="F184" s="11"/>
      <c r="G184" s="11"/>
      <c r="H184" s="11"/>
      <c r="I184" s="18">
        <v>0</v>
      </c>
      <c r="J184" s="18">
        <v>0</v>
      </c>
      <c r="K184" s="18">
        <v>0</v>
      </c>
      <c r="L184" s="18">
        <v>0</v>
      </c>
      <c r="M184" s="18">
        <v>0</v>
      </c>
      <c r="N184" s="77">
        <v>0</v>
      </c>
      <c r="O184" s="77">
        <v>0</v>
      </c>
      <c r="P184" s="69"/>
      <c r="Q184" s="69"/>
      <c r="R184" s="13"/>
      <c r="S184" s="13"/>
      <c r="T184" s="11"/>
      <c r="U184" s="18"/>
      <c r="V184" s="18"/>
      <c r="W184" s="18"/>
    </row>
    <row r="185" spans="1:23" ht="25" customHeight="1" x14ac:dyDescent="0.3">
      <c r="A185" s="11"/>
      <c r="B185" s="35"/>
      <c r="C185" s="11"/>
      <c r="D185" s="11"/>
      <c r="E185" s="104"/>
      <c r="F185" s="11"/>
      <c r="G185" s="11"/>
      <c r="H185" s="11"/>
      <c r="I185" s="18">
        <v>0</v>
      </c>
      <c r="J185" s="18">
        <v>0</v>
      </c>
      <c r="K185" s="18">
        <v>0</v>
      </c>
      <c r="L185" s="18">
        <v>0</v>
      </c>
      <c r="M185" s="18">
        <v>0</v>
      </c>
      <c r="N185" s="77">
        <v>0</v>
      </c>
      <c r="O185" s="77">
        <v>0</v>
      </c>
      <c r="P185" s="69"/>
      <c r="Q185" s="69"/>
      <c r="R185" s="13"/>
      <c r="S185" s="13"/>
      <c r="T185" s="11"/>
      <c r="U185" s="18"/>
      <c r="V185" s="18"/>
      <c r="W185" s="18"/>
    </row>
    <row r="186" spans="1:23" ht="25" customHeight="1" x14ac:dyDescent="0.3">
      <c r="A186" s="11"/>
      <c r="B186" s="35"/>
      <c r="C186" s="11"/>
      <c r="D186" s="11"/>
      <c r="E186" s="104"/>
      <c r="F186" s="11"/>
      <c r="G186" s="11"/>
      <c r="H186" s="11"/>
      <c r="I186" s="18">
        <v>0</v>
      </c>
      <c r="J186" s="18">
        <v>0</v>
      </c>
      <c r="K186" s="18">
        <v>0</v>
      </c>
      <c r="L186" s="18">
        <v>0</v>
      </c>
      <c r="M186" s="18">
        <v>0</v>
      </c>
      <c r="N186" s="77">
        <v>0</v>
      </c>
      <c r="O186" s="77">
        <v>0</v>
      </c>
      <c r="P186" s="69"/>
      <c r="Q186" s="69"/>
      <c r="R186" s="13"/>
      <c r="S186" s="13"/>
      <c r="T186" s="11"/>
      <c r="U186" s="18"/>
      <c r="V186" s="18"/>
      <c r="W186" s="18"/>
    </row>
    <row r="187" spans="1:23" ht="25" customHeight="1" x14ac:dyDescent="0.3">
      <c r="A187" s="11"/>
      <c r="B187" s="35"/>
      <c r="C187" s="11"/>
      <c r="D187" s="11"/>
      <c r="E187" s="104"/>
      <c r="F187" s="11"/>
      <c r="G187" s="11"/>
      <c r="H187" s="11"/>
      <c r="I187" s="18">
        <v>0</v>
      </c>
      <c r="J187" s="18">
        <v>0</v>
      </c>
      <c r="K187" s="18">
        <v>0</v>
      </c>
      <c r="L187" s="18">
        <v>0</v>
      </c>
      <c r="M187" s="18">
        <v>0</v>
      </c>
      <c r="N187" s="77">
        <v>0</v>
      </c>
      <c r="O187" s="77">
        <v>0</v>
      </c>
      <c r="P187" s="69"/>
      <c r="Q187" s="69"/>
      <c r="R187" s="13"/>
      <c r="S187" s="13"/>
      <c r="T187" s="11"/>
      <c r="U187" s="18"/>
      <c r="V187" s="18"/>
      <c r="W187" s="18"/>
    </row>
    <row r="188" spans="1:23" ht="25" customHeight="1" x14ac:dyDescent="0.3">
      <c r="A188" s="11"/>
      <c r="B188" s="35"/>
      <c r="C188" s="11"/>
      <c r="D188" s="11"/>
      <c r="E188" s="104"/>
      <c r="F188" s="11"/>
      <c r="G188" s="11"/>
      <c r="H188" s="11"/>
      <c r="I188" s="18">
        <v>0</v>
      </c>
      <c r="J188" s="18">
        <v>0</v>
      </c>
      <c r="K188" s="18">
        <v>0</v>
      </c>
      <c r="L188" s="18">
        <v>0</v>
      </c>
      <c r="M188" s="18">
        <v>0</v>
      </c>
      <c r="N188" s="77">
        <v>0</v>
      </c>
      <c r="O188" s="77">
        <v>0</v>
      </c>
      <c r="P188" s="69"/>
      <c r="Q188" s="69"/>
      <c r="R188" s="13"/>
      <c r="S188" s="13"/>
      <c r="T188" s="11"/>
      <c r="U188" s="18"/>
      <c r="V188" s="18"/>
      <c r="W188" s="18"/>
    </row>
    <row r="189" spans="1:23" ht="25" customHeight="1" x14ac:dyDescent="0.3">
      <c r="A189" s="11"/>
      <c r="B189" s="35"/>
      <c r="C189" s="11"/>
      <c r="D189" s="11"/>
      <c r="E189" s="104"/>
      <c r="F189" s="11"/>
      <c r="G189" s="11"/>
      <c r="H189" s="11"/>
      <c r="I189" s="18">
        <v>0</v>
      </c>
      <c r="J189" s="18">
        <v>0</v>
      </c>
      <c r="K189" s="18">
        <v>0</v>
      </c>
      <c r="L189" s="18">
        <v>0</v>
      </c>
      <c r="M189" s="18">
        <v>0</v>
      </c>
      <c r="N189" s="77">
        <v>0</v>
      </c>
      <c r="O189" s="77">
        <v>0</v>
      </c>
      <c r="P189" s="69"/>
      <c r="Q189" s="69"/>
      <c r="R189" s="13"/>
      <c r="S189" s="13"/>
      <c r="T189" s="11"/>
      <c r="U189" s="18"/>
      <c r="V189" s="18"/>
      <c r="W189" s="18"/>
    </row>
    <row r="190" spans="1:23" ht="25" customHeight="1" x14ac:dyDescent="0.3">
      <c r="A190" s="11"/>
      <c r="B190" s="35"/>
      <c r="C190" s="11"/>
      <c r="D190" s="11"/>
      <c r="E190" s="104"/>
      <c r="F190" s="11"/>
      <c r="G190" s="11"/>
      <c r="H190" s="11"/>
      <c r="I190" s="18">
        <v>0</v>
      </c>
      <c r="J190" s="18">
        <v>0</v>
      </c>
      <c r="K190" s="18">
        <v>0</v>
      </c>
      <c r="L190" s="18">
        <v>0</v>
      </c>
      <c r="M190" s="18">
        <v>0</v>
      </c>
      <c r="N190" s="77">
        <v>0</v>
      </c>
      <c r="O190" s="77">
        <v>0</v>
      </c>
      <c r="P190" s="69"/>
      <c r="Q190" s="69"/>
      <c r="R190" s="13"/>
      <c r="S190" s="13"/>
      <c r="T190" s="11"/>
      <c r="U190" s="18"/>
      <c r="V190" s="18"/>
      <c r="W190" s="18"/>
    </row>
    <row r="191" spans="1:23" ht="25" customHeight="1" x14ac:dyDescent="0.3">
      <c r="A191" s="11"/>
      <c r="B191" s="35"/>
      <c r="C191" s="11"/>
      <c r="D191" s="11"/>
      <c r="E191" s="104"/>
      <c r="F191" s="11"/>
      <c r="G191" s="11"/>
      <c r="H191" s="11"/>
      <c r="I191" s="18">
        <v>0</v>
      </c>
      <c r="J191" s="18">
        <v>0</v>
      </c>
      <c r="K191" s="18">
        <v>0</v>
      </c>
      <c r="L191" s="18">
        <v>0</v>
      </c>
      <c r="M191" s="18">
        <v>0</v>
      </c>
      <c r="N191" s="77">
        <v>0</v>
      </c>
      <c r="O191" s="77">
        <v>0</v>
      </c>
      <c r="P191" s="69"/>
      <c r="Q191" s="69"/>
      <c r="R191" s="13"/>
      <c r="S191" s="13"/>
      <c r="T191" s="11"/>
      <c r="U191" s="18"/>
      <c r="V191" s="18"/>
      <c r="W191" s="18"/>
    </row>
    <row r="192" spans="1:23" ht="25" customHeight="1" x14ac:dyDescent="0.3">
      <c r="A192" s="11"/>
      <c r="B192" s="35"/>
      <c r="C192" s="11"/>
      <c r="D192" s="11"/>
      <c r="E192" s="104"/>
      <c r="F192" s="11"/>
      <c r="G192" s="11"/>
      <c r="H192" s="11"/>
      <c r="I192" s="18">
        <v>0</v>
      </c>
      <c r="J192" s="18">
        <v>0</v>
      </c>
      <c r="K192" s="18">
        <v>0</v>
      </c>
      <c r="L192" s="18">
        <v>0</v>
      </c>
      <c r="M192" s="18">
        <v>0</v>
      </c>
      <c r="N192" s="77">
        <v>0</v>
      </c>
      <c r="O192" s="77">
        <v>0</v>
      </c>
      <c r="P192" s="69"/>
      <c r="Q192" s="69"/>
      <c r="R192" s="13"/>
      <c r="S192" s="13"/>
      <c r="T192" s="11"/>
      <c r="U192" s="18"/>
      <c r="V192" s="18"/>
      <c r="W192" s="18"/>
    </row>
    <row r="193" spans="1:23" ht="25" customHeight="1" x14ac:dyDescent="0.3">
      <c r="A193" s="11"/>
      <c r="B193" s="35"/>
      <c r="C193" s="11"/>
      <c r="D193" s="11"/>
      <c r="E193" s="104"/>
      <c r="F193" s="11"/>
      <c r="G193" s="11"/>
      <c r="H193" s="11"/>
      <c r="I193" s="18">
        <v>0</v>
      </c>
      <c r="J193" s="18">
        <v>0</v>
      </c>
      <c r="K193" s="18">
        <v>0</v>
      </c>
      <c r="L193" s="18">
        <v>0</v>
      </c>
      <c r="M193" s="18">
        <v>0</v>
      </c>
      <c r="N193" s="77">
        <v>0</v>
      </c>
      <c r="O193" s="77">
        <v>0</v>
      </c>
      <c r="P193" s="69"/>
      <c r="Q193" s="69"/>
      <c r="R193" s="13"/>
      <c r="S193" s="13"/>
      <c r="T193" s="11"/>
      <c r="U193" s="18"/>
      <c r="V193" s="18"/>
      <c r="W193" s="18"/>
    </row>
    <row r="194" spans="1:23" ht="25" customHeight="1" x14ac:dyDescent="0.3">
      <c r="A194" s="11"/>
      <c r="B194" s="35"/>
      <c r="C194" s="11"/>
      <c r="D194" s="11"/>
      <c r="E194" s="104"/>
      <c r="F194" s="11"/>
      <c r="G194" s="11"/>
      <c r="H194" s="11"/>
      <c r="I194" s="18">
        <v>0</v>
      </c>
      <c r="J194" s="18">
        <v>0</v>
      </c>
      <c r="K194" s="18">
        <v>0</v>
      </c>
      <c r="L194" s="18">
        <v>0</v>
      </c>
      <c r="M194" s="18">
        <v>0</v>
      </c>
      <c r="N194" s="77">
        <v>0</v>
      </c>
      <c r="O194" s="77">
        <v>0</v>
      </c>
      <c r="P194" s="69"/>
      <c r="Q194" s="69"/>
      <c r="R194" s="13"/>
      <c r="S194" s="13"/>
      <c r="T194" s="11"/>
      <c r="U194" s="18"/>
      <c r="V194" s="18"/>
      <c r="W194" s="18"/>
    </row>
    <row r="195" spans="1:23" ht="25" customHeight="1" x14ac:dyDescent="0.3">
      <c r="A195" s="11"/>
      <c r="B195" s="35"/>
      <c r="C195" s="11"/>
      <c r="D195" s="11"/>
      <c r="E195" s="104"/>
      <c r="F195" s="11"/>
      <c r="G195" s="11"/>
      <c r="H195" s="11"/>
      <c r="I195" s="18">
        <v>0</v>
      </c>
      <c r="J195" s="18">
        <v>0</v>
      </c>
      <c r="K195" s="18">
        <v>0</v>
      </c>
      <c r="L195" s="18">
        <v>0</v>
      </c>
      <c r="M195" s="18">
        <v>0</v>
      </c>
      <c r="N195" s="77">
        <v>0</v>
      </c>
      <c r="O195" s="77">
        <v>0</v>
      </c>
      <c r="P195" s="69"/>
      <c r="Q195" s="69"/>
      <c r="R195" s="13"/>
      <c r="S195" s="13"/>
      <c r="T195" s="11"/>
      <c r="U195" s="18"/>
      <c r="V195" s="18"/>
      <c r="W195" s="18"/>
    </row>
    <row r="196" spans="1:23" ht="25" customHeight="1" x14ac:dyDescent="0.3">
      <c r="A196" s="11"/>
      <c r="B196" s="35"/>
      <c r="C196" s="11"/>
      <c r="D196" s="11"/>
      <c r="E196" s="104"/>
      <c r="F196" s="11"/>
      <c r="G196" s="11"/>
      <c r="H196" s="11"/>
      <c r="I196" s="18">
        <v>0</v>
      </c>
      <c r="J196" s="18">
        <v>0</v>
      </c>
      <c r="K196" s="18">
        <v>0</v>
      </c>
      <c r="L196" s="18">
        <v>0</v>
      </c>
      <c r="M196" s="18">
        <v>0</v>
      </c>
      <c r="N196" s="77">
        <v>0</v>
      </c>
      <c r="O196" s="77">
        <v>0</v>
      </c>
      <c r="P196" s="69"/>
      <c r="Q196" s="69"/>
      <c r="R196" s="13"/>
      <c r="S196" s="13"/>
      <c r="T196" s="11"/>
      <c r="U196" s="18"/>
      <c r="V196" s="18"/>
      <c r="W196" s="18"/>
    </row>
    <row r="197" spans="1:23" ht="25" customHeight="1" x14ac:dyDescent="0.3">
      <c r="A197" s="11"/>
      <c r="B197" s="35"/>
      <c r="C197" s="11"/>
      <c r="D197" s="11"/>
      <c r="E197" s="104"/>
      <c r="F197" s="11"/>
      <c r="G197" s="11"/>
      <c r="H197" s="11"/>
      <c r="I197" s="18">
        <v>0</v>
      </c>
      <c r="J197" s="18">
        <v>0</v>
      </c>
      <c r="K197" s="18">
        <v>0</v>
      </c>
      <c r="L197" s="18">
        <v>0</v>
      </c>
      <c r="M197" s="18">
        <v>0</v>
      </c>
      <c r="N197" s="77">
        <v>0</v>
      </c>
      <c r="O197" s="77">
        <v>0</v>
      </c>
      <c r="P197" s="69"/>
      <c r="Q197" s="69"/>
      <c r="R197" s="13"/>
      <c r="S197" s="13"/>
      <c r="T197" s="11"/>
      <c r="U197" s="18"/>
      <c r="V197" s="18"/>
      <c r="W197" s="18"/>
    </row>
    <row r="198" spans="1:23" ht="25" customHeight="1" x14ac:dyDescent="0.3">
      <c r="A198" s="11"/>
      <c r="B198" s="35"/>
      <c r="C198" s="11"/>
      <c r="D198" s="11"/>
      <c r="E198" s="104"/>
      <c r="F198" s="11"/>
      <c r="G198" s="11"/>
      <c r="H198" s="11"/>
      <c r="I198" s="18">
        <v>0</v>
      </c>
      <c r="J198" s="18">
        <v>0</v>
      </c>
      <c r="K198" s="18">
        <v>0</v>
      </c>
      <c r="L198" s="18">
        <v>0</v>
      </c>
      <c r="M198" s="18">
        <v>0</v>
      </c>
      <c r="N198" s="77">
        <v>0</v>
      </c>
      <c r="O198" s="77">
        <v>0</v>
      </c>
      <c r="P198" s="69"/>
      <c r="Q198" s="69"/>
      <c r="R198" s="13"/>
      <c r="S198" s="13"/>
      <c r="T198" s="11"/>
      <c r="U198" s="18"/>
      <c r="V198" s="18"/>
      <c r="W198" s="18"/>
    </row>
    <row r="199" spans="1:23" ht="25" customHeight="1" x14ac:dyDescent="0.3">
      <c r="A199" s="11"/>
      <c r="B199" s="35"/>
      <c r="C199" s="11"/>
      <c r="D199" s="11"/>
      <c r="E199" s="104"/>
      <c r="F199" s="11"/>
      <c r="G199" s="11"/>
      <c r="H199" s="11"/>
      <c r="I199" s="18">
        <v>0</v>
      </c>
      <c r="J199" s="18">
        <v>0</v>
      </c>
      <c r="K199" s="18">
        <v>0</v>
      </c>
      <c r="L199" s="18">
        <v>0</v>
      </c>
      <c r="M199" s="18">
        <v>0</v>
      </c>
      <c r="N199" s="77">
        <v>0</v>
      </c>
      <c r="O199" s="77">
        <v>0</v>
      </c>
      <c r="P199" s="69"/>
      <c r="Q199" s="69"/>
      <c r="R199" s="13"/>
      <c r="S199" s="13"/>
      <c r="T199" s="11"/>
      <c r="U199" s="18"/>
      <c r="V199" s="18"/>
      <c r="W199" s="18"/>
    </row>
    <row r="200" spans="1:23" ht="25" customHeight="1" x14ac:dyDescent="0.3">
      <c r="A200" s="11"/>
      <c r="B200" s="35"/>
      <c r="C200" s="11"/>
      <c r="D200" s="11"/>
      <c r="E200" s="104"/>
      <c r="F200" s="11"/>
      <c r="G200" s="11"/>
      <c r="H200" s="11"/>
      <c r="I200" s="18">
        <v>0</v>
      </c>
      <c r="J200" s="18">
        <v>0</v>
      </c>
      <c r="K200" s="18">
        <v>0</v>
      </c>
      <c r="L200" s="18">
        <v>0</v>
      </c>
      <c r="M200" s="18">
        <v>0</v>
      </c>
      <c r="N200" s="77">
        <v>0</v>
      </c>
      <c r="O200" s="77">
        <v>0</v>
      </c>
      <c r="P200" s="69"/>
      <c r="Q200" s="69"/>
      <c r="R200" s="13"/>
      <c r="S200" s="13"/>
      <c r="T200" s="11"/>
      <c r="U200" s="18"/>
      <c r="V200" s="18"/>
      <c r="W200" s="18"/>
    </row>
    <row r="201" spans="1:23" ht="25" customHeight="1" x14ac:dyDescent="0.3">
      <c r="A201" s="11"/>
      <c r="B201" s="35"/>
      <c r="C201" s="11"/>
      <c r="D201" s="11"/>
      <c r="E201" s="104"/>
      <c r="F201" s="11"/>
      <c r="G201" s="11"/>
      <c r="H201" s="11"/>
      <c r="I201" s="18">
        <v>0</v>
      </c>
      <c r="J201" s="18">
        <v>0</v>
      </c>
      <c r="K201" s="18">
        <v>0</v>
      </c>
      <c r="L201" s="18">
        <v>0</v>
      </c>
      <c r="M201" s="18">
        <v>0</v>
      </c>
      <c r="N201" s="77">
        <v>0</v>
      </c>
      <c r="O201" s="77">
        <v>0</v>
      </c>
      <c r="P201" s="69"/>
      <c r="Q201" s="69"/>
      <c r="R201" s="13"/>
      <c r="S201" s="13"/>
      <c r="T201" s="11"/>
      <c r="U201" s="18"/>
      <c r="V201" s="18"/>
      <c r="W201" s="18"/>
    </row>
    <row r="202" spans="1:23" ht="25" customHeight="1" x14ac:dyDescent="0.3">
      <c r="A202" s="11"/>
      <c r="B202" s="35"/>
      <c r="C202" s="11"/>
      <c r="D202" s="11"/>
      <c r="E202" s="104"/>
      <c r="F202" s="11"/>
      <c r="G202" s="11"/>
      <c r="H202" s="11"/>
      <c r="I202" s="18">
        <v>0</v>
      </c>
      <c r="J202" s="18">
        <v>0</v>
      </c>
      <c r="K202" s="18">
        <v>0</v>
      </c>
      <c r="L202" s="18">
        <v>0</v>
      </c>
      <c r="M202" s="18">
        <v>0</v>
      </c>
      <c r="N202" s="77">
        <v>0</v>
      </c>
      <c r="O202" s="77">
        <v>0</v>
      </c>
      <c r="P202" s="69"/>
      <c r="Q202" s="69"/>
      <c r="R202" s="13"/>
      <c r="S202" s="13"/>
      <c r="T202" s="11"/>
      <c r="U202" s="18"/>
      <c r="V202" s="18"/>
      <c r="W202" s="18"/>
    </row>
    <row r="203" spans="1:23" ht="25" customHeight="1" x14ac:dyDescent="0.3">
      <c r="A203" s="11"/>
      <c r="B203" s="35"/>
      <c r="C203" s="11"/>
      <c r="D203" s="11"/>
      <c r="E203" s="104"/>
      <c r="F203" s="11"/>
      <c r="G203" s="11"/>
      <c r="H203" s="11"/>
      <c r="I203" s="18">
        <v>0</v>
      </c>
      <c r="J203" s="18">
        <v>0</v>
      </c>
      <c r="K203" s="18">
        <v>0</v>
      </c>
      <c r="L203" s="18">
        <v>0</v>
      </c>
      <c r="M203" s="18">
        <v>0</v>
      </c>
      <c r="N203" s="77">
        <v>0</v>
      </c>
      <c r="O203" s="77">
        <v>0</v>
      </c>
      <c r="P203" s="69"/>
      <c r="Q203" s="69"/>
      <c r="R203" s="13"/>
      <c r="S203" s="13"/>
      <c r="T203" s="11"/>
      <c r="U203" s="18"/>
      <c r="V203" s="18"/>
      <c r="W203" s="18"/>
    </row>
    <row r="204" spans="1:23" ht="25" customHeight="1" x14ac:dyDescent="0.3">
      <c r="A204" s="11"/>
      <c r="B204" s="35"/>
      <c r="C204" s="11"/>
      <c r="D204" s="11"/>
      <c r="E204" s="104"/>
      <c r="F204" s="11"/>
      <c r="G204" s="11"/>
      <c r="H204" s="11"/>
      <c r="I204" s="18">
        <v>0</v>
      </c>
      <c r="J204" s="18">
        <v>0</v>
      </c>
      <c r="K204" s="18">
        <v>0</v>
      </c>
      <c r="L204" s="18">
        <v>0</v>
      </c>
      <c r="M204" s="18">
        <v>0</v>
      </c>
      <c r="N204" s="77">
        <v>0</v>
      </c>
      <c r="O204" s="77">
        <v>0</v>
      </c>
      <c r="P204" s="69"/>
      <c r="Q204" s="69"/>
      <c r="R204" s="13"/>
      <c r="S204" s="13"/>
      <c r="T204" s="11"/>
      <c r="U204" s="18"/>
      <c r="V204" s="18"/>
      <c r="W204" s="18"/>
    </row>
    <row r="205" spans="1:23" ht="25" customHeight="1" x14ac:dyDescent="0.3">
      <c r="A205" s="11"/>
      <c r="B205" s="35"/>
      <c r="C205" s="11"/>
      <c r="D205" s="11"/>
      <c r="E205" s="104"/>
      <c r="F205" s="11"/>
      <c r="G205" s="11"/>
      <c r="H205" s="11"/>
      <c r="I205" s="18">
        <v>0</v>
      </c>
      <c r="J205" s="18">
        <v>0</v>
      </c>
      <c r="K205" s="18">
        <v>0</v>
      </c>
      <c r="L205" s="18">
        <v>0</v>
      </c>
      <c r="M205" s="18">
        <v>0</v>
      </c>
      <c r="N205" s="77">
        <v>0</v>
      </c>
      <c r="O205" s="77">
        <v>0</v>
      </c>
      <c r="P205" s="69"/>
      <c r="Q205" s="69"/>
      <c r="R205" s="13"/>
      <c r="S205" s="13"/>
      <c r="T205" s="11"/>
      <c r="U205" s="18"/>
      <c r="V205" s="18"/>
      <c r="W205" s="18"/>
    </row>
    <row r="206" spans="1:23" ht="25" customHeight="1" x14ac:dyDescent="0.3">
      <c r="A206" s="11"/>
      <c r="B206" s="35"/>
      <c r="C206" s="11"/>
      <c r="D206" s="11"/>
      <c r="E206" s="104"/>
      <c r="F206" s="11"/>
      <c r="G206" s="11"/>
      <c r="H206" s="11"/>
      <c r="I206" s="18">
        <v>0</v>
      </c>
      <c r="J206" s="18">
        <v>0</v>
      </c>
      <c r="K206" s="18">
        <v>0</v>
      </c>
      <c r="L206" s="18">
        <v>0</v>
      </c>
      <c r="M206" s="18">
        <v>0</v>
      </c>
      <c r="N206" s="77">
        <v>0</v>
      </c>
      <c r="O206" s="77">
        <v>0</v>
      </c>
      <c r="P206" s="69"/>
      <c r="Q206" s="69"/>
      <c r="R206" s="13"/>
      <c r="S206" s="13"/>
      <c r="T206" s="11"/>
      <c r="U206" s="18"/>
      <c r="V206" s="18"/>
      <c r="W206" s="18"/>
    </row>
    <row r="207" spans="1:23" ht="25" customHeight="1" x14ac:dyDescent="0.3">
      <c r="A207" s="11"/>
      <c r="B207" s="35"/>
      <c r="C207" s="11"/>
      <c r="D207" s="11"/>
      <c r="E207" s="104"/>
      <c r="F207" s="11"/>
      <c r="G207" s="11"/>
      <c r="H207" s="11"/>
      <c r="I207" s="18">
        <v>0</v>
      </c>
      <c r="J207" s="18">
        <v>0</v>
      </c>
      <c r="K207" s="18">
        <v>0</v>
      </c>
      <c r="L207" s="18">
        <v>0</v>
      </c>
      <c r="M207" s="18">
        <v>0</v>
      </c>
      <c r="N207" s="77">
        <v>0</v>
      </c>
      <c r="O207" s="77">
        <v>0</v>
      </c>
      <c r="P207" s="69"/>
      <c r="Q207" s="69"/>
      <c r="R207" s="13"/>
      <c r="S207" s="13"/>
      <c r="T207" s="11"/>
      <c r="U207" s="18"/>
      <c r="V207" s="18"/>
      <c r="W207" s="18"/>
    </row>
    <row r="208" spans="1:23" ht="25" customHeight="1" x14ac:dyDescent="0.3">
      <c r="A208" s="11"/>
      <c r="B208" s="35"/>
      <c r="C208" s="11"/>
      <c r="D208" s="11"/>
      <c r="E208" s="104"/>
      <c r="F208" s="11"/>
      <c r="G208" s="11"/>
      <c r="H208" s="11"/>
      <c r="I208" s="18">
        <v>0</v>
      </c>
      <c r="J208" s="18">
        <v>0</v>
      </c>
      <c r="K208" s="18">
        <v>0</v>
      </c>
      <c r="L208" s="18">
        <v>0</v>
      </c>
      <c r="M208" s="18">
        <v>0</v>
      </c>
      <c r="N208" s="77">
        <v>0</v>
      </c>
      <c r="O208" s="77">
        <v>0</v>
      </c>
      <c r="P208" s="69"/>
      <c r="Q208" s="69"/>
      <c r="R208" s="13"/>
      <c r="S208" s="13"/>
      <c r="T208" s="11"/>
      <c r="U208" s="18"/>
      <c r="V208" s="18"/>
      <c r="W208" s="18"/>
    </row>
    <row r="209" spans="1:23" ht="25" customHeight="1" x14ac:dyDescent="0.3">
      <c r="A209" s="11"/>
      <c r="B209" s="35"/>
      <c r="C209" s="11"/>
      <c r="D209" s="11"/>
      <c r="E209" s="104"/>
      <c r="F209" s="11"/>
      <c r="G209" s="11"/>
      <c r="H209" s="11"/>
      <c r="I209" s="18">
        <v>0</v>
      </c>
      <c r="J209" s="18">
        <v>0</v>
      </c>
      <c r="K209" s="18">
        <v>0</v>
      </c>
      <c r="L209" s="18">
        <v>0</v>
      </c>
      <c r="M209" s="18">
        <v>0</v>
      </c>
      <c r="N209" s="77">
        <v>0</v>
      </c>
      <c r="O209" s="77">
        <v>0</v>
      </c>
      <c r="P209" s="69"/>
      <c r="Q209" s="69"/>
      <c r="R209" s="13"/>
      <c r="S209" s="13"/>
      <c r="T209" s="11"/>
      <c r="U209" s="18"/>
      <c r="V209" s="18"/>
      <c r="W209" s="18"/>
    </row>
    <row r="210" spans="1:23" ht="25" customHeight="1" x14ac:dyDescent="0.3">
      <c r="A210" s="11"/>
      <c r="B210" s="35"/>
      <c r="C210" s="11"/>
      <c r="D210" s="11"/>
      <c r="E210" s="104"/>
      <c r="F210" s="11"/>
      <c r="G210" s="11"/>
      <c r="H210" s="11"/>
      <c r="I210" s="18">
        <v>0</v>
      </c>
      <c r="J210" s="18">
        <v>0</v>
      </c>
      <c r="K210" s="18">
        <v>0</v>
      </c>
      <c r="L210" s="18">
        <v>0</v>
      </c>
      <c r="M210" s="18">
        <v>0</v>
      </c>
      <c r="N210" s="77">
        <v>0</v>
      </c>
      <c r="O210" s="77">
        <v>0</v>
      </c>
      <c r="P210" s="69"/>
      <c r="Q210" s="69"/>
      <c r="R210" s="13"/>
      <c r="S210" s="13"/>
      <c r="T210" s="11"/>
      <c r="U210" s="18"/>
      <c r="V210" s="18"/>
      <c r="W210" s="18"/>
    </row>
    <row r="211" spans="1:23" ht="25" customHeight="1" x14ac:dyDescent="0.3">
      <c r="A211" s="11"/>
      <c r="B211" s="35"/>
      <c r="C211" s="11"/>
      <c r="D211" s="11"/>
      <c r="E211" s="104"/>
      <c r="F211" s="11"/>
      <c r="G211" s="11"/>
      <c r="H211" s="11"/>
      <c r="I211" s="18">
        <v>0</v>
      </c>
      <c r="J211" s="18">
        <v>0</v>
      </c>
      <c r="K211" s="18">
        <v>0</v>
      </c>
      <c r="L211" s="18">
        <v>0</v>
      </c>
      <c r="M211" s="18">
        <v>0</v>
      </c>
      <c r="N211" s="77">
        <v>0</v>
      </c>
      <c r="O211" s="77">
        <v>0</v>
      </c>
      <c r="P211" s="69"/>
      <c r="Q211" s="69"/>
      <c r="R211" s="13"/>
      <c r="S211" s="13"/>
      <c r="T211" s="11"/>
      <c r="U211" s="18"/>
      <c r="V211" s="18"/>
      <c r="W211" s="18"/>
    </row>
    <row r="212" spans="1:23" ht="25" customHeight="1" x14ac:dyDescent="0.3">
      <c r="A212" s="11"/>
      <c r="B212" s="35"/>
      <c r="C212" s="11"/>
      <c r="D212" s="11"/>
      <c r="E212" s="104"/>
      <c r="F212" s="11"/>
      <c r="G212" s="11"/>
      <c r="H212" s="11"/>
      <c r="I212" s="18">
        <v>0</v>
      </c>
      <c r="J212" s="18">
        <v>0</v>
      </c>
      <c r="K212" s="18">
        <v>0</v>
      </c>
      <c r="L212" s="18">
        <v>0</v>
      </c>
      <c r="M212" s="18">
        <v>0</v>
      </c>
      <c r="N212" s="77">
        <v>0</v>
      </c>
      <c r="O212" s="77">
        <v>0</v>
      </c>
      <c r="P212" s="69"/>
      <c r="Q212" s="69"/>
      <c r="R212" s="13"/>
      <c r="S212" s="13"/>
      <c r="T212" s="11"/>
      <c r="U212" s="18"/>
      <c r="V212" s="18"/>
      <c r="W212" s="18"/>
    </row>
    <row r="213" spans="1:23" ht="25" customHeight="1" x14ac:dyDescent="0.3">
      <c r="A213" s="11"/>
      <c r="B213" s="35"/>
      <c r="C213" s="11"/>
      <c r="D213" s="11"/>
      <c r="E213" s="104"/>
      <c r="F213" s="11"/>
      <c r="G213" s="11"/>
      <c r="H213" s="11"/>
      <c r="I213" s="18">
        <v>0</v>
      </c>
      <c r="J213" s="18">
        <v>0</v>
      </c>
      <c r="K213" s="18">
        <v>0</v>
      </c>
      <c r="L213" s="18">
        <v>0</v>
      </c>
      <c r="M213" s="18">
        <v>0</v>
      </c>
      <c r="N213" s="77">
        <v>0</v>
      </c>
      <c r="O213" s="77">
        <v>0</v>
      </c>
      <c r="P213" s="69"/>
      <c r="Q213" s="69"/>
      <c r="R213" s="13"/>
      <c r="S213" s="13"/>
      <c r="T213" s="11"/>
      <c r="U213" s="18"/>
      <c r="V213" s="18"/>
      <c r="W213" s="18"/>
    </row>
    <row r="214" spans="1:23" ht="25" customHeight="1" x14ac:dyDescent="0.3">
      <c r="A214" s="11"/>
      <c r="B214" s="35"/>
      <c r="C214" s="11"/>
      <c r="D214" s="11"/>
      <c r="E214" s="104"/>
      <c r="F214" s="11"/>
      <c r="G214" s="11"/>
      <c r="H214" s="11"/>
      <c r="I214" s="18">
        <v>0</v>
      </c>
      <c r="J214" s="18">
        <v>0</v>
      </c>
      <c r="K214" s="18">
        <v>0</v>
      </c>
      <c r="L214" s="18">
        <v>0</v>
      </c>
      <c r="M214" s="18">
        <v>0</v>
      </c>
      <c r="N214" s="77">
        <v>0</v>
      </c>
      <c r="O214" s="77">
        <v>0</v>
      </c>
      <c r="P214" s="69"/>
      <c r="Q214" s="69"/>
      <c r="R214" s="13"/>
      <c r="S214" s="13"/>
      <c r="T214" s="11"/>
      <c r="U214" s="18"/>
      <c r="V214" s="18"/>
      <c r="W214" s="18"/>
    </row>
    <row r="215" spans="1:23" ht="25" customHeight="1" x14ac:dyDescent="0.3">
      <c r="A215" s="11"/>
      <c r="B215" s="35"/>
      <c r="C215" s="11"/>
      <c r="D215" s="11"/>
      <c r="E215" s="104"/>
      <c r="F215" s="11"/>
      <c r="G215" s="11"/>
      <c r="H215" s="11"/>
      <c r="I215" s="18">
        <v>0</v>
      </c>
      <c r="J215" s="18">
        <v>0</v>
      </c>
      <c r="K215" s="18">
        <v>0</v>
      </c>
      <c r="L215" s="18">
        <v>0</v>
      </c>
      <c r="M215" s="18">
        <v>0</v>
      </c>
      <c r="N215" s="77">
        <v>0</v>
      </c>
      <c r="O215" s="77">
        <v>0</v>
      </c>
      <c r="P215" s="69"/>
      <c r="Q215" s="69"/>
      <c r="R215" s="13"/>
      <c r="S215" s="13"/>
      <c r="T215" s="11"/>
      <c r="U215" s="18"/>
      <c r="V215" s="18"/>
      <c r="W215" s="18"/>
    </row>
    <row r="216" spans="1:23" ht="25" customHeight="1" x14ac:dyDescent="0.3">
      <c r="A216" s="11"/>
      <c r="B216" s="35"/>
      <c r="C216" s="11"/>
      <c r="D216" s="11"/>
      <c r="E216" s="104"/>
      <c r="F216" s="11"/>
      <c r="G216" s="11"/>
      <c r="H216" s="11"/>
      <c r="I216" s="18">
        <v>0</v>
      </c>
      <c r="J216" s="18">
        <v>0</v>
      </c>
      <c r="K216" s="18">
        <v>0</v>
      </c>
      <c r="L216" s="18">
        <v>0</v>
      </c>
      <c r="M216" s="18">
        <v>0</v>
      </c>
      <c r="N216" s="77">
        <v>0</v>
      </c>
      <c r="O216" s="77">
        <v>0</v>
      </c>
      <c r="P216" s="69"/>
      <c r="Q216" s="69"/>
      <c r="R216" s="13"/>
      <c r="S216" s="13"/>
      <c r="T216" s="11"/>
      <c r="U216" s="18"/>
      <c r="V216" s="18"/>
      <c r="W216" s="18"/>
    </row>
    <row r="217" spans="1:23" ht="25" customHeight="1" x14ac:dyDescent="0.3">
      <c r="A217" s="11"/>
      <c r="B217" s="35"/>
      <c r="C217" s="11"/>
      <c r="D217" s="11"/>
      <c r="E217" s="104"/>
      <c r="F217" s="11"/>
      <c r="G217" s="11"/>
      <c r="H217" s="11"/>
      <c r="I217" s="18">
        <v>0</v>
      </c>
      <c r="J217" s="18">
        <v>0</v>
      </c>
      <c r="K217" s="18">
        <v>0</v>
      </c>
      <c r="L217" s="18">
        <v>0</v>
      </c>
      <c r="M217" s="18">
        <v>0</v>
      </c>
      <c r="N217" s="77">
        <v>0</v>
      </c>
      <c r="O217" s="77">
        <v>0</v>
      </c>
      <c r="P217" s="69"/>
      <c r="Q217" s="69"/>
      <c r="R217" s="13"/>
      <c r="S217" s="13"/>
      <c r="T217" s="11"/>
      <c r="U217" s="18"/>
      <c r="V217" s="18"/>
      <c r="W217" s="18"/>
    </row>
    <row r="218" spans="1:23" ht="25" customHeight="1" x14ac:dyDescent="0.3">
      <c r="A218" s="11"/>
      <c r="B218" s="35"/>
      <c r="C218" s="11"/>
      <c r="D218" s="11"/>
      <c r="E218" s="104"/>
      <c r="F218" s="11"/>
      <c r="G218" s="11"/>
      <c r="H218" s="11"/>
      <c r="I218" s="18">
        <v>0</v>
      </c>
      <c r="J218" s="18">
        <v>0</v>
      </c>
      <c r="K218" s="18">
        <v>0</v>
      </c>
      <c r="L218" s="18">
        <v>0</v>
      </c>
      <c r="M218" s="18">
        <v>0</v>
      </c>
      <c r="N218" s="77">
        <v>0</v>
      </c>
      <c r="O218" s="77">
        <v>0</v>
      </c>
      <c r="P218" s="69"/>
      <c r="Q218" s="69"/>
      <c r="R218" s="13"/>
      <c r="S218" s="13"/>
      <c r="T218" s="11"/>
      <c r="U218" s="18"/>
      <c r="V218" s="18"/>
      <c r="W218" s="18"/>
    </row>
    <row r="219" spans="1:23" ht="25" customHeight="1" x14ac:dyDescent="0.3">
      <c r="A219" s="11"/>
      <c r="B219" s="35"/>
      <c r="C219" s="11"/>
      <c r="D219" s="11"/>
      <c r="E219" s="104"/>
      <c r="F219" s="11"/>
      <c r="G219" s="11"/>
      <c r="H219" s="11"/>
      <c r="I219" s="18">
        <v>0</v>
      </c>
      <c r="J219" s="18">
        <v>0</v>
      </c>
      <c r="K219" s="18">
        <v>0</v>
      </c>
      <c r="L219" s="18">
        <v>0</v>
      </c>
      <c r="M219" s="18">
        <v>0</v>
      </c>
      <c r="N219" s="77">
        <v>0</v>
      </c>
      <c r="O219" s="77">
        <v>0</v>
      </c>
      <c r="P219" s="69"/>
      <c r="Q219" s="69"/>
      <c r="R219" s="13"/>
      <c r="S219" s="13"/>
      <c r="T219" s="11"/>
      <c r="U219" s="18"/>
      <c r="V219" s="18"/>
      <c r="W219" s="18"/>
    </row>
    <row r="220" spans="1:23" ht="25" customHeight="1" x14ac:dyDescent="0.3">
      <c r="A220" s="11"/>
      <c r="B220" s="35"/>
      <c r="C220" s="11"/>
      <c r="D220" s="11"/>
      <c r="E220" s="104"/>
      <c r="F220" s="11"/>
      <c r="G220" s="11"/>
      <c r="H220" s="11"/>
      <c r="I220" s="18">
        <v>0</v>
      </c>
      <c r="J220" s="18">
        <v>0</v>
      </c>
      <c r="K220" s="18">
        <v>0</v>
      </c>
      <c r="L220" s="18">
        <v>0</v>
      </c>
      <c r="M220" s="18">
        <v>0</v>
      </c>
      <c r="N220" s="77">
        <v>0</v>
      </c>
      <c r="O220" s="77">
        <v>0</v>
      </c>
      <c r="P220" s="69"/>
      <c r="Q220" s="69"/>
      <c r="R220" s="13"/>
      <c r="S220" s="13"/>
      <c r="T220" s="11"/>
      <c r="U220" s="18"/>
      <c r="V220" s="18"/>
      <c r="W220" s="18"/>
    </row>
    <row r="221" spans="1:23" ht="25" customHeight="1" x14ac:dyDescent="0.3">
      <c r="A221" s="11"/>
      <c r="B221" s="35"/>
      <c r="C221" s="11"/>
      <c r="D221" s="11"/>
      <c r="E221" s="104"/>
      <c r="F221" s="11"/>
      <c r="G221" s="11"/>
      <c r="H221" s="11"/>
      <c r="I221" s="18">
        <v>0</v>
      </c>
      <c r="J221" s="18">
        <v>0</v>
      </c>
      <c r="K221" s="18">
        <v>0</v>
      </c>
      <c r="L221" s="18">
        <v>0</v>
      </c>
      <c r="M221" s="18">
        <v>0</v>
      </c>
      <c r="N221" s="77">
        <v>0</v>
      </c>
      <c r="O221" s="77">
        <v>0</v>
      </c>
      <c r="P221" s="69"/>
      <c r="Q221" s="69"/>
      <c r="R221" s="13"/>
      <c r="S221" s="13"/>
      <c r="T221" s="11"/>
      <c r="U221" s="18"/>
      <c r="V221" s="18"/>
      <c r="W221" s="18"/>
    </row>
    <row r="222" spans="1:23" ht="25" customHeight="1" x14ac:dyDescent="0.3">
      <c r="A222" s="11"/>
      <c r="B222" s="35"/>
      <c r="C222" s="11"/>
      <c r="D222" s="11"/>
      <c r="E222" s="104"/>
      <c r="F222" s="11"/>
      <c r="G222" s="11"/>
      <c r="H222" s="11"/>
      <c r="I222" s="18">
        <v>0</v>
      </c>
      <c r="J222" s="18">
        <v>0</v>
      </c>
      <c r="K222" s="18">
        <v>0</v>
      </c>
      <c r="L222" s="18">
        <v>0</v>
      </c>
      <c r="M222" s="18">
        <v>0</v>
      </c>
      <c r="N222" s="77">
        <v>0</v>
      </c>
      <c r="O222" s="77">
        <v>0</v>
      </c>
      <c r="P222" s="69"/>
      <c r="Q222" s="69"/>
      <c r="R222" s="13"/>
      <c r="S222" s="13"/>
      <c r="T222" s="11"/>
      <c r="U222" s="18"/>
      <c r="V222" s="18"/>
      <c r="W222" s="18"/>
    </row>
    <row r="223" spans="1:23" ht="25" customHeight="1" x14ac:dyDescent="0.3">
      <c r="A223" s="11"/>
      <c r="B223" s="35"/>
      <c r="C223" s="11"/>
      <c r="D223" s="11"/>
      <c r="E223" s="104"/>
      <c r="F223" s="11"/>
      <c r="G223" s="11"/>
      <c r="H223" s="11"/>
      <c r="I223" s="18">
        <v>0</v>
      </c>
      <c r="J223" s="18">
        <v>0</v>
      </c>
      <c r="K223" s="18">
        <v>0</v>
      </c>
      <c r="L223" s="18">
        <v>0</v>
      </c>
      <c r="M223" s="18">
        <v>0</v>
      </c>
      <c r="N223" s="77">
        <v>0</v>
      </c>
      <c r="O223" s="77">
        <v>0</v>
      </c>
      <c r="P223" s="69"/>
      <c r="Q223" s="69"/>
      <c r="R223" s="13"/>
      <c r="S223" s="13"/>
      <c r="T223" s="11"/>
      <c r="U223" s="18"/>
      <c r="V223" s="18"/>
      <c r="W223" s="18"/>
    </row>
    <row r="224" spans="1:23" ht="25" customHeight="1" x14ac:dyDescent="0.3">
      <c r="A224" s="11"/>
      <c r="B224" s="35"/>
      <c r="C224" s="11"/>
      <c r="D224" s="11"/>
      <c r="E224" s="104"/>
      <c r="F224" s="11"/>
      <c r="G224" s="11"/>
      <c r="H224" s="11"/>
      <c r="I224" s="18">
        <v>0</v>
      </c>
      <c r="J224" s="18">
        <v>0</v>
      </c>
      <c r="K224" s="18">
        <v>0</v>
      </c>
      <c r="L224" s="18">
        <v>0</v>
      </c>
      <c r="M224" s="18">
        <v>0</v>
      </c>
      <c r="N224" s="77">
        <v>0</v>
      </c>
      <c r="O224" s="77">
        <v>0</v>
      </c>
      <c r="P224" s="69"/>
      <c r="Q224" s="69"/>
      <c r="R224" s="13"/>
      <c r="S224" s="13"/>
      <c r="T224" s="11"/>
      <c r="U224" s="18"/>
      <c r="V224" s="18"/>
      <c r="W224" s="18"/>
    </row>
    <row r="225" spans="1:23" ht="25" customHeight="1" x14ac:dyDescent="0.3">
      <c r="A225" s="11"/>
      <c r="B225" s="35"/>
      <c r="C225" s="11"/>
      <c r="D225" s="11"/>
      <c r="E225" s="104"/>
      <c r="F225" s="11"/>
      <c r="G225" s="11"/>
      <c r="H225" s="11"/>
      <c r="I225" s="18">
        <v>0</v>
      </c>
      <c r="J225" s="18">
        <v>0</v>
      </c>
      <c r="K225" s="18">
        <v>0</v>
      </c>
      <c r="L225" s="18">
        <v>0</v>
      </c>
      <c r="M225" s="18">
        <v>0</v>
      </c>
      <c r="N225" s="77">
        <v>0</v>
      </c>
      <c r="O225" s="77">
        <v>0</v>
      </c>
      <c r="P225" s="69"/>
      <c r="Q225" s="69"/>
      <c r="R225" s="13"/>
      <c r="S225" s="13"/>
      <c r="T225" s="11"/>
      <c r="U225" s="18"/>
      <c r="V225" s="18"/>
      <c r="W225" s="18"/>
    </row>
    <row r="226" spans="1:23" ht="25" customHeight="1" x14ac:dyDescent="0.3">
      <c r="A226" s="11"/>
      <c r="B226" s="35"/>
      <c r="C226" s="11"/>
      <c r="D226" s="11"/>
      <c r="E226" s="104"/>
      <c r="F226" s="11"/>
      <c r="G226" s="11"/>
      <c r="H226" s="11"/>
      <c r="I226" s="18">
        <v>0</v>
      </c>
      <c r="J226" s="18">
        <v>0</v>
      </c>
      <c r="K226" s="18">
        <v>0</v>
      </c>
      <c r="L226" s="18">
        <v>0</v>
      </c>
      <c r="M226" s="18">
        <v>0</v>
      </c>
      <c r="N226" s="77">
        <v>0</v>
      </c>
      <c r="O226" s="77">
        <v>0</v>
      </c>
      <c r="P226" s="69"/>
      <c r="Q226" s="69"/>
      <c r="R226" s="13"/>
      <c r="S226" s="13"/>
      <c r="T226" s="11"/>
      <c r="U226" s="18"/>
      <c r="V226" s="18"/>
      <c r="W226" s="18"/>
    </row>
    <row r="227" spans="1:23" ht="25" customHeight="1" x14ac:dyDescent="0.3">
      <c r="A227" s="11"/>
      <c r="B227" s="35"/>
      <c r="C227" s="11"/>
      <c r="D227" s="11"/>
      <c r="E227" s="104"/>
      <c r="F227" s="11"/>
      <c r="G227" s="11"/>
      <c r="H227" s="11"/>
      <c r="I227" s="18">
        <v>0</v>
      </c>
      <c r="J227" s="18">
        <v>0</v>
      </c>
      <c r="K227" s="18">
        <v>0</v>
      </c>
      <c r="L227" s="18">
        <v>0</v>
      </c>
      <c r="M227" s="18">
        <v>0</v>
      </c>
      <c r="N227" s="77">
        <v>0</v>
      </c>
      <c r="O227" s="77">
        <v>0</v>
      </c>
      <c r="P227" s="69"/>
      <c r="Q227" s="69"/>
      <c r="R227" s="13"/>
      <c r="S227" s="13"/>
      <c r="T227" s="11"/>
      <c r="U227" s="18"/>
      <c r="V227" s="18"/>
      <c r="W227" s="18"/>
    </row>
    <row r="228" spans="1:23" ht="25" customHeight="1" x14ac:dyDescent="0.3">
      <c r="A228" s="11"/>
      <c r="B228" s="35"/>
      <c r="C228" s="11"/>
      <c r="D228" s="11"/>
      <c r="E228" s="104"/>
      <c r="F228" s="11"/>
      <c r="G228" s="11"/>
      <c r="H228" s="11"/>
      <c r="I228" s="18">
        <v>0</v>
      </c>
      <c r="J228" s="18">
        <v>0</v>
      </c>
      <c r="K228" s="18">
        <v>0</v>
      </c>
      <c r="L228" s="18">
        <v>0</v>
      </c>
      <c r="M228" s="18">
        <v>0</v>
      </c>
      <c r="N228" s="77">
        <v>0</v>
      </c>
      <c r="O228" s="77">
        <v>0</v>
      </c>
      <c r="P228" s="69"/>
      <c r="Q228" s="69"/>
      <c r="R228" s="13"/>
      <c r="S228" s="13"/>
      <c r="T228" s="11"/>
      <c r="U228" s="18"/>
      <c r="V228" s="18"/>
      <c r="W228" s="18"/>
    </row>
    <row r="229" spans="1:23" ht="25" customHeight="1" x14ac:dyDescent="0.3">
      <c r="A229" s="11"/>
      <c r="B229" s="35"/>
      <c r="C229" s="11"/>
      <c r="D229" s="11"/>
      <c r="E229" s="104"/>
      <c r="F229" s="11"/>
      <c r="G229" s="11"/>
      <c r="H229" s="11"/>
      <c r="I229" s="18">
        <v>0</v>
      </c>
      <c r="J229" s="18">
        <v>0</v>
      </c>
      <c r="K229" s="18">
        <v>0</v>
      </c>
      <c r="L229" s="18">
        <v>0</v>
      </c>
      <c r="M229" s="18">
        <v>0</v>
      </c>
      <c r="N229" s="77">
        <v>0</v>
      </c>
      <c r="O229" s="77">
        <v>0</v>
      </c>
      <c r="P229" s="69"/>
      <c r="Q229" s="69"/>
      <c r="R229" s="13"/>
      <c r="S229" s="13"/>
      <c r="T229" s="11"/>
      <c r="U229" s="18"/>
      <c r="V229" s="18"/>
      <c r="W229" s="18"/>
    </row>
    <row r="230" spans="1:23" ht="25" customHeight="1" x14ac:dyDescent="0.3">
      <c r="A230" s="11"/>
      <c r="B230" s="35"/>
      <c r="C230" s="11"/>
      <c r="D230" s="11"/>
      <c r="E230" s="104"/>
      <c r="F230" s="11"/>
      <c r="G230" s="11"/>
      <c r="H230" s="11"/>
      <c r="I230" s="18">
        <v>0</v>
      </c>
      <c r="J230" s="18">
        <v>0</v>
      </c>
      <c r="K230" s="18">
        <v>0</v>
      </c>
      <c r="L230" s="18">
        <v>0</v>
      </c>
      <c r="M230" s="18">
        <v>0</v>
      </c>
      <c r="N230" s="77">
        <v>0</v>
      </c>
      <c r="O230" s="77">
        <v>0</v>
      </c>
      <c r="P230" s="69"/>
      <c r="Q230" s="69"/>
      <c r="R230" s="13"/>
      <c r="S230" s="13"/>
      <c r="T230" s="11"/>
      <c r="U230" s="18"/>
      <c r="V230" s="18"/>
      <c r="W230" s="18"/>
    </row>
    <row r="231" spans="1:23" ht="25" customHeight="1" x14ac:dyDescent="0.3">
      <c r="A231" s="11"/>
      <c r="B231" s="35"/>
      <c r="C231" s="11"/>
      <c r="D231" s="11"/>
      <c r="E231" s="104"/>
      <c r="F231" s="11"/>
      <c r="G231" s="11"/>
      <c r="H231" s="11"/>
      <c r="I231" s="18">
        <v>0</v>
      </c>
      <c r="J231" s="18">
        <v>0</v>
      </c>
      <c r="K231" s="18">
        <v>0</v>
      </c>
      <c r="L231" s="18">
        <v>0</v>
      </c>
      <c r="M231" s="18">
        <v>0</v>
      </c>
      <c r="N231" s="77">
        <v>0</v>
      </c>
      <c r="O231" s="77">
        <v>0</v>
      </c>
      <c r="P231" s="69"/>
      <c r="Q231" s="69"/>
      <c r="R231" s="13"/>
      <c r="S231" s="13"/>
      <c r="T231" s="11"/>
      <c r="U231" s="18"/>
      <c r="V231" s="18"/>
      <c r="W231" s="18"/>
    </row>
    <row r="232" spans="1:23" ht="25" customHeight="1" x14ac:dyDescent="0.3">
      <c r="A232" s="11"/>
      <c r="B232" s="35"/>
      <c r="C232" s="11"/>
      <c r="D232" s="11"/>
      <c r="E232" s="104"/>
      <c r="F232" s="11"/>
      <c r="G232" s="11"/>
      <c r="H232" s="11"/>
      <c r="I232" s="18">
        <v>0</v>
      </c>
      <c r="J232" s="18">
        <v>0</v>
      </c>
      <c r="K232" s="18">
        <v>0</v>
      </c>
      <c r="L232" s="18">
        <v>0</v>
      </c>
      <c r="M232" s="18">
        <v>0</v>
      </c>
      <c r="N232" s="77">
        <v>0</v>
      </c>
      <c r="O232" s="77">
        <v>0</v>
      </c>
      <c r="P232" s="69"/>
      <c r="Q232" s="69"/>
      <c r="R232" s="13"/>
      <c r="S232" s="13"/>
      <c r="T232" s="11"/>
      <c r="U232" s="18"/>
      <c r="V232" s="18"/>
      <c r="W232" s="18"/>
    </row>
    <row r="233" spans="1:23" ht="25" customHeight="1" x14ac:dyDescent="0.3">
      <c r="A233" s="11"/>
      <c r="B233" s="35"/>
      <c r="C233" s="11"/>
      <c r="D233" s="11"/>
      <c r="E233" s="104"/>
      <c r="F233" s="11"/>
      <c r="G233" s="11"/>
      <c r="H233" s="11"/>
      <c r="I233" s="18">
        <v>0</v>
      </c>
      <c r="J233" s="18">
        <v>0</v>
      </c>
      <c r="K233" s="18">
        <v>0</v>
      </c>
      <c r="L233" s="18">
        <v>0</v>
      </c>
      <c r="M233" s="18">
        <v>0</v>
      </c>
      <c r="N233" s="77">
        <v>0</v>
      </c>
      <c r="O233" s="77">
        <v>0</v>
      </c>
      <c r="P233" s="69"/>
      <c r="Q233" s="69"/>
      <c r="R233" s="13"/>
      <c r="S233" s="13"/>
      <c r="T233" s="11"/>
      <c r="U233" s="18"/>
      <c r="V233" s="18"/>
      <c r="W233" s="18"/>
    </row>
    <row r="234" spans="1:23" ht="25" customHeight="1" x14ac:dyDescent="0.3">
      <c r="A234" s="11"/>
      <c r="B234" s="35"/>
      <c r="C234" s="11"/>
      <c r="D234" s="11"/>
      <c r="E234" s="104"/>
      <c r="F234" s="11"/>
      <c r="G234" s="11"/>
      <c r="H234" s="11"/>
      <c r="I234" s="18">
        <v>0</v>
      </c>
      <c r="J234" s="18">
        <v>0</v>
      </c>
      <c r="K234" s="18">
        <v>0</v>
      </c>
      <c r="L234" s="18">
        <v>0</v>
      </c>
      <c r="M234" s="18">
        <v>0</v>
      </c>
      <c r="N234" s="77">
        <v>0</v>
      </c>
      <c r="O234" s="77">
        <v>0</v>
      </c>
      <c r="P234" s="69"/>
      <c r="Q234" s="69"/>
      <c r="R234" s="13"/>
      <c r="S234" s="13"/>
      <c r="T234" s="11"/>
      <c r="U234" s="18"/>
      <c r="V234" s="18"/>
      <c r="W234" s="18"/>
    </row>
    <row r="235" spans="1:23" ht="25" customHeight="1" x14ac:dyDescent="0.3">
      <c r="A235" s="11"/>
      <c r="B235" s="35"/>
      <c r="C235" s="11"/>
      <c r="D235" s="11"/>
      <c r="E235" s="104"/>
      <c r="F235" s="11"/>
      <c r="G235" s="11"/>
      <c r="H235" s="11"/>
      <c r="I235" s="18">
        <v>0</v>
      </c>
      <c r="J235" s="18">
        <v>0</v>
      </c>
      <c r="K235" s="18">
        <v>0</v>
      </c>
      <c r="L235" s="18">
        <v>0</v>
      </c>
      <c r="M235" s="18">
        <v>0</v>
      </c>
      <c r="N235" s="77">
        <v>0</v>
      </c>
      <c r="O235" s="77">
        <v>0</v>
      </c>
      <c r="P235" s="69"/>
      <c r="Q235" s="69"/>
      <c r="R235" s="13"/>
      <c r="S235" s="13"/>
      <c r="T235" s="11"/>
      <c r="U235" s="18"/>
      <c r="V235" s="18"/>
      <c r="W235" s="18"/>
    </row>
    <row r="236" spans="1:23" ht="25" customHeight="1" x14ac:dyDescent="0.3">
      <c r="A236" s="11"/>
      <c r="B236" s="35"/>
      <c r="C236" s="11"/>
      <c r="D236" s="11"/>
      <c r="E236" s="104"/>
      <c r="F236" s="11"/>
      <c r="G236" s="11"/>
      <c r="H236" s="11"/>
      <c r="I236" s="18">
        <v>0</v>
      </c>
      <c r="J236" s="18">
        <v>0</v>
      </c>
      <c r="K236" s="18">
        <v>0</v>
      </c>
      <c r="L236" s="18">
        <v>0</v>
      </c>
      <c r="M236" s="18">
        <v>0</v>
      </c>
      <c r="N236" s="77">
        <v>0</v>
      </c>
      <c r="O236" s="77">
        <v>0</v>
      </c>
      <c r="P236" s="69"/>
      <c r="Q236" s="69"/>
      <c r="R236" s="13"/>
      <c r="S236" s="13"/>
      <c r="T236" s="11"/>
      <c r="U236" s="18"/>
      <c r="V236" s="18"/>
      <c r="W236" s="18"/>
    </row>
    <row r="237" spans="1:23" ht="25" customHeight="1" x14ac:dyDescent="0.3">
      <c r="A237" s="11"/>
      <c r="B237" s="35"/>
      <c r="C237" s="11"/>
      <c r="D237" s="11"/>
      <c r="E237" s="104"/>
      <c r="F237" s="11"/>
      <c r="G237" s="11"/>
      <c r="H237" s="11"/>
      <c r="I237" s="18">
        <v>0</v>
      </c>
      <c r="J237" s="18">
        <v>0</v>
      </c>
      <c r="K237" s="18">
        <v>0</v>
      </c>
      <c r="L237" s="18">
        <v>0</v>
      </c>
      <c r="M237" s="18">
        <v>0</v>
      </c>
      <c r="N237" s="77">
        <v>0</v>
      </c>
      <c r="O237" s="77">
        <v>0</v>
      </c>
      <c r="P237" s="69"/>
      <c r="Q237" s="69"/>
      <c r="R237" s="13"/>
      <c r="S237" s="13"/>
      <c r="T237" s="11"/>
      <c r="U237" s="18"/>
      <c r="V237" s="18"/>
      <c r="W237" s="18"/>
    </row>
    <row r="238" spans="1:23" ht="25" customHeight="1" x14ac:dyDescent="0.3">
      <c r="A238" s="11"/>
      <c r="B238" s="35"/>
      <c r="C238" s="11"/>
      <c r="D238" s="11"/>
      <c r="E238" s="104"/>
      <c r="F238" s="11"/>
      <c r="G238" s="11"/>
      <c r="H238" s="11"/>
      <c r="I238" s="18">
        <v>0</v>
      </c>
      <c r="J238" s="18">
        <v>0</v>
      </c>
      <c r="K238" s="18">
        <v>0</v>
      </c>
      <c r="L238" s="18">
        <v>0</v>
      </c>
      <c r="M238" s="18">
        <v>0</v>
      </c>
      <c r="N238" s="77">
        <v>0</v>
      </c>
      <c r="O238" s="77">
        <v>0</v>
      </c>
      <c r="P238" s="69"/>
      <c r="Q238" s="69"/>
      <c r="R238" s="13"/>
      <c r="S238" s="13"/>
      <c r="T238" s="11"/>
      <c r="U238" s="18"/>
      <c r="V238" s="18"/>
      <c r="W238" s="18"/>
    </row>
    <row r="239" spans="1:23" ht="25" customHeight="1" x14ac:dyDescent="0.3">
      <c r="A239" s="11"/>
      <c r="B239" s="35"/>
      <c r="C239" s="11"/>
      <c r="D239" s="11"/>
      <c r="E239" s="104"/>
      <c r="F239" s="11"/>
      <c r="G239" s="11"/>
      <c r="H239" s="11"/>
      <c r="I239" s="18">
        <v>0</v>
      </c>
      <c r="J239" s="18">
        <v>0</v>
      </c>
      <c r="K239" s="18">
        <v>0</v>
      </c>
      <c r="L239" s="18">
        <v>0</v>
      </c>
      <c r="M239" s="18">
        <v>0</v>
      </c>
      <c r="N239" s="77">
        <v>0</v>
      </c>
      <c r="O239" s="77">
        <v>0</v>
      </c>
      <c r="P239" s="69"/>
      <c r="Q239" s="69"/>
      <c r="R239" s="13"/>
      <c r="S239" s="13"/>
      <c r="T239" s="11"/>
      <c r="U239" s="18"/>
      <c r="V239" s="18"/>
      <c r="W239" s="18"/>
    </row>
    <row r="240" spans="1:23" ht="25" customHeight="1" x14ac:dyDescent="0.3">
      <c r="A240" s="11"/>
      <c r="B240" s="35"/>
      <c r="C240" s="11"/>
      <c r="D240" s="11"/>
      <c r="E240" s="104"/>
      <c r="F240" s="11"/>
      <c r="G240" s="11"/>
      <c r="H240" s="11"/>
      <c r="I240" s="18">
        <v>0</v>
      </c>
      <c r="J240" s="18">
        <v>0</v>
      </c>
      <c r="K240" s="18">
        <v>0</v>
      </c>
      <c r="L240" s="18">
        <v>0</v>
      </c>
      <c r="M240" s="18">
        <v>0</v>
      </c>
      <c r="N240" s="77">
        <v>0</v>
      </c>
      <c r="O240" s="77">
        <v>0</v>
      </c>
      <c r="P240" s="69"/>
      <c r="Q240" s="69"/>
      <c r="R240" s="13"/>
      <c r="S240" s="13"/>
      <c r="T240" s="11"/>
      <c r="U240" s="18"/>
      <c r="V240" s="18"/>
      <c r="W240" s="18"/>
    </row>
    <row r="241" spans="1:23" ht="25" customHeight="1" x14ac:dyDescent="0.3">
      <c r="A241" s="11"/>
      <c r="B241" s="35"/>
      <c r="C241" s="11"/>
      <c r="D241" s="11"/>
      <c r="E241" s="104"/>
      <c r="F241" s="11"/>
      <c r="G241" s="11"/>
      <c r="H241" s="11"/>
      <c r="I241" s="18">
        <v>0</v>
      </c>
      <c r="J241" s="18">
        <v>0</v>
      </c>
      <c r="K241" s="18">
        <v>0</v>
      </c>
      <c r="L241" s="18">
        <v>0</v>
      </c>
      <c r="M241" s="18">
        <v>0</v>
      </c>
      <c r="N241" s="77">
        <v>0</v>
      </c>
      <c r="O241" s="77">
        <v>0</v>
      </c>
      <c r="P241" s="69"/>
      <c r="Q241" s="69"/>
      <c r="R241" s="13"/>
      <c r="S241" s="13"/>
      <c r="T241" s="11"/>
      <c r="U241" s="18"/>
      <c r="V241" s="18"/>
      <c r="W241" s="18"/>
    </row>
    <row r="242" spans="1:23" ht="25" customHeight="1" x14ac:dyDescent="0.3">
      <c r="A242" s="11"/>
      <c r="B242" s="35"/>
      <c r="C242" s="11"/>
      <c r="D242" s="11"/>
      <c r="E242" s="104"/>
      <c r="F242" s="11"/>
      <c r="G242" s="11"/>
      <c r="H242" s="11"/>
      <c r="I242" s="18">
        <v>0</v>
      </c>
      <c r="J242" s="18">
        <v>0</v>
      </c>
      <c r="K242" s="18">
        <v>0</v>
      </c>
      <c r="L242" s="18">
        <v>0</v>
      </c>
      <c r="M242" s="18">
        <v>0</v>
      </c>
      <c r="N242" s="77">
        <v>0</v>
      </c>
      <c r="O242" s="77">
        <v>0</v>
      </c>
      <c r="P242" s="69"/>
      <c r="Q242" s="69"/>
      <c r="R242" s="13"/>
      <c r="S242" s="13"/>
      <c r="T242" s="11"/>
      <c r="U242" s="18"/>
      <c r="V242" s="18"/>
      <c r="W242" s="18"/>
    </row>
    <row r="243" spans="1:23" ht="25" customHeight="1" x14ac:dyDescent="0.3">
      <c r="A243" s="11"/>
      <c r="B243" s="35"/>
      <c r="C243" s="11"/>
      <c r="D243" s="11"/>
      <c r="E243" s="104"/>
      <c r="F243" s="11"/>
      <c r="G243" s="11"/>
      <c r="H243" s="11"/>
      <c r="I243" s="18">
        <v>0</v>
      </c>
      <c r="J243" s="18">
        <v>0</v>
      </c>
      <c r="K243" s="18">
        <v>0</v>
      </c>
      <c r="L243" s="18">
        <v>0</v>
      </c>
      <c r="M243" s="18">
        <v>0</v>
      </c>
      <c r="N243" s="77">
        <v>0</v>
      </c>
      <c r="O243" s="77">
        <v>0</v>
      </c>
      <c r="P243" s="69"/>
      <c r="Q243" s="69"/>
      <c r="R243" s="13"/>
      <c r="S243" s="13"/>
      <c r="T243" s="11"/>
      <c r="U243" s="18"/>
      <c r="V243" s="18"/>
      <c r="W243" s="18"/>
    </row>
    <row r="244" spans="1:23" ht="25" customHeight="1" x14ac:dyDescent="0.3">
      <c r="A244" s="11"/>
      <c r="B244" s="35"/>
      <c r="C244" s="11"/>
      <c r="D244" s="11"/>
      <c r="E244" s="104"/>
      <c r="F244" s="11"/>
      <c r="G244" s="11"/>
      <c r="H244" s="11"/>
      <c r="I244" s="18">
        <v>0</v>
      </c>
      <c r="J244" s="18">
        <v>0</v>
      </c>
      <c r="K244" s="18">
        <v>0</v>
      </c>
      <c r="L244" s="18">
        <v>0</v>
      </c>
      <c r="M244" s="18">
        <v>0</v>
      </c>
      <c r="N244" s="77">
        <v>0</v>
      </c>
      <c r="O244" s="77">
        <v>0</v>
      </c>
      <c r="P244" s="69"/>
      <c r="Q244" s="69"/>
      <c r="R244" s="13"/>
      <c r="S244" s="13"/>
      <c r="T244" s="11"/>
      <c r="U244" s="18"/>
      <c r="V244" s="18"/>
      <c r="W244" s="18"/>
    </row>
    <row r="245" spans="1:23" ht="25" customHeight="1" x14ac:dyDescent="0.3">
      <c r="A245" s="11"/>
      <c r="B245" s="35"/>
      <c r="C245" s="11"/>
      <c r="D245" s="11"/>
      <c r="E245" s="104"/>
      <c r="F245" s="11"/>
      <c r="G245" s="11"/>
      <c r="H245" s="11"/>
      <c r="I245" s="18">
        <v>0</v>
      </c>
      <c r="J245" s="18">
        <v>0</v>
      </c>
      <c r="K245" s="18">
        <v>0</v>
      </c>
      <c r="L245" s="18">
        <v>0</v>
      </c>
      <c r="M245" s="18">
        <v>0</v>
      </c>
      <c r="N245" s="77">
        <v>0</v>
      </c>
      <c r="O245" s="77">
        <v>0</v>
      </c>
      <c r="P245" s="69"/>
      <c r="Q245" s="69"/>
      <c r="R245" s="13"/>
      <c r="S245" s="13"/>
      <c r="T245" s="11"/>
      <c r="U245" s="18"/>
      <c r="V245" s="18"/>
      <c r="W245" s="18"/>
    </row>
    <row r="246" spans="1:23" ht="25" customHeight="1" x14ac:dyDescent="0.3">
      <c r="A246" s="11"/>
      <c r="B246" s="35"/>
      <c r="C246" s="11"/>
      <c r="D246" s="11"/>
      <c r="E246" s="104"/>
      <c r="F246" s="11"/>
      <c r="G246" s="11"/>
      <c r="H246" s="11"/>
      <c r="I246" s="18">
        <v>0</v>
      </c>
      <c r="J246" s="18">
        <v>0</v>
      </c>
      <c r="K246" s="18">
        <v>0</v>
      </c>
      <c r="L246" s="18">
        <v>0</v>
      </c>
      <c r="M246" s="18">
        <v>0</v>
      </c>
      <c r="N246" s="77">
        <v>0</v>
      </c>
      <c r="O246" s="77">
        <v>0</v>
      </c>
      <c r="P246" s="69"/>
      <c r="Q246" s="69"/>
      <c r="R246" s="13"/>
      <c r="S246" s="13"/>
      <c r="T246" s="11"/>
      <c r="U246" s="18"/>
      <c r="V246" s="18"/>
      <c r="W246" s="18"/>
    </row>
    <row r="247" spans="1:23" ht="25" customHeight="1" x14ac:dyDescent="0.3">
      <c r="A247" s="11"/>
      <c r="B247" s="35"/>
      <c r="C247" s="11"/>
      <c r="D247" s="11"/>
      <c r="E247" s="104"/>
      <c r="F247" s="11"/>
      <c r="G247" s="11"/>
      <c r="H247" s="11"/>
      <c r="I247" s="18">
        <v>0</v>
      </c>
      <c r="J247" s="18">
        <v>0</v>
      </c>
      <c r="K247" s="18">
        <v>0</v>
      </c>
      <c r="L247" s="18">
        <v>0</v>
      </c>
      <c r="M247" s="18">
        <v>0</v>
      </c>
      <c r="N247" s="77">
        <v>0</v>
      </c>
      <c r="O247" s="77">
        <v>0</v>
      </c>
      <c r="P247" s="69"/>
      <c r="Q247" s="69"/>
      <c r="R247" s="13"/>
      <c r="S247" s="13"/>
      <c r="T247" s="11"/>
      <c r="U247" s="18"/>
      <c r="V247" s="18"/>
      <c r="W247" s="18"/>
    </row>
    <row r="248" spans="1:23" ht="25" customHeight="1" x14ac:dyDescent="0.3">
      <c r="A248" s="11"/>
      <c r="B248" s="35"/>
      <c r="C248" s="11"/>
      <c r="D248" s="11"/>
      <c r="E248" s="104"/>
      <c r="F248" s="11"/>
      <c r="G248" s="11"/>
      <c r="H248" s="11"/>
      <c r="I248" s="18">
        <v>0</v>
      </c>
      <c r="J248" s="18">
        <v>0</v>
      </c>
      <c r="K248" s="18">
        <v>0</v>
      </c>
      <c r="L248" s="18">
        <v>0</v>
      </c>
      <c r="M248" s="18">
        <v>0</v>
      </c>
      <c r="N248" s="77">
        <v>0</v>
      </c>
      <c r="O248" s="77">
        <v>0</v>
      </c>
      <c r="P248" s="69"/>
      <c r="Q248" s="69"/>
      <c r="R248" s="13"/>
      <c r="S248" s="13"/>
      <c r="T248" s="11"/>
      <c r="U248" s="18"/>
      <c r="V248" s="18"/>
      <c r="W248" s="18"/>
    </row>
    <row r="249" spans="1:23" ht="25" customHeight="1" x14ac:dyDescent="0.3">
      <c r="A249" s="11"/>
      <c r="B249" s="35"/>
      <c r="C249" s="11"/>
      <c r="D249" s="11"/>
      <c r="E249" s="104"/>
      <c r="F249" s="11"/>
      <c r="G249" s="11"/>
      <c r="H249" s="11"/>
      <c r="I249" s="18">
        <v>0</v>
      </c>
      <c r="J249" s="18">
        <v>0</v>
      </c>
      <c r="K249" s="18">
        <v>0</v>
      </c>
      <c r="L249" s="18">
        <v>0</v>
      </c>
      <c r="M249" s="18">
        <v>0</v>
      </c>
      <c r="N249" s="77">
        <v>0</v>
      </c>
      <c r="O249" s="77">
        <v>0</v>
      </c>
      <c r="P249" s="69"/>
      <c r="Q249" s="69"/>
      <c r="R249" s="13"/>
      <c r="S249" s="13"/>
      <c r="T249" s="11"/>
      <c r="U249" s="18"/>
      <c r="V249" s="18"/>
      <c r="W249" s="18"/>
    </row>
    <row r="250" spans="1:23" ht="25" customHeight="1" x14ac:dyDescent="0.3">
      <c r="A250" s="11"/>
      <c r="B250" s="35"/>
      <c r="C250" s="11"/>
      <c r="D250" s="11"/>
      <c r="E250" s="104"/>
      <c r="F250" s="11"/>
      <c r="G250" s="11"/>
      <c r="H250" s="11"/>
      <c r="I250" s="18">
        <v>0</v>
      </c>
      <c r="J250" s="18">
        <v>0</v>
      </c>
      <c r="K250" s="18">
        <v>0</v>
      </c>
      <c r="L250" s="18">
        <v>0</v>
      </c>
      <c r="M250" s="18">
        <v>0</v>
      </c>
      <c r="N250" s="77">
        <v>0</v>
      </c>
      <c r="O250" s="77">
        <v>0</v>
      </c>
      <c r="P250" s="69"/>
      <c r="Q250" s="69"/>
      <c r="R250" s="13"/>
      <c r="S250" s="13"/>
      <c r="T250" s="11"/>
      <c r="U250" s="18"/>
      <c r="V250" s="18"/>
      <c r="W250" s="18"/>
    </row>
    <row r="251" spans="1:23" ht="25" customHeight="1" x14ac:dyDescent="0.3">
      <c r="A251" s="11"/>
      <c r="B251" s="35"/>
      <c r="C251" s="11"/>
      <c r="D251" s="11"/>
      <c r="E251" s="104"/>
      <c r="F251" s="11"/>
      <c r="G251" s="11"/>
      <c r="H251" s="11"/>
      <c r="I251" s="18">
        <v>0</v>
      </c>
      <c r="J251" s="18">
        <v>0</v>
      </c>
      <c r="K251" s="18">
        <v>0</v>
      </c>
      <c r="L251" s="18">
        <v>0</v>
      </c>
      <c r="M251" s="18">
        <v>0</v>
      </c>
      <c r="N251" s="77">
        <v>0</v>
      </c>
      <c r="O251" s="77">
        <v>0</v>
      </c>
      <c r="P251" s="69"/>
      <c r="Q251" s="69"/>
      <c r="R251" s="13"/>
      <c r="S251" s="13"/>
      <c r="T251" s="11"/>
      <c r="U251" s="18"/>
      <c r="V251" s="18"/>
      <c r="W251" s="18"/>
    </row>
    <row r="252" spans="1:23" ht="25" customHeight="1" x14ac:dyDescent="0.3">
      <c r="A252" s="11"/>
      <c r="B252" s="35"/>
      <c r="C252" s="11"/>
      <c r="D252" s="11"/>
      <c r="E252" s="104"/>
      <c r="F252" s="11"/>
      <c r="G252" s="11"/>
      <c r="H252" s="11"/>
      <c r="I252" s="18">
        <v>0</v>
      </c>
      <c r="J252" s="18">
        <v>0</v>
      </c>
      <c r="K252" s="18">
        <v>0</v>
      </c>
      <c r="L252" s="18">
        <v>0</v>
      </c>
      <c r="M252" s="18">
        <v>0</v>
      </c>
      <c r="N252" s="77">
        <v>0</v>
      </c>
      <c r="O252" s="77">
        <v>0</v>
      </c>
      <c r="P252" s="69"/>
      <c r="Q252" s="69"/>
      <c r="R252" s="13"/>
      <c r="S252" s="13"/>
      <c r="T252" s="11"/>
      <c r="U252" s="18"/>
      <c r="V252" s="18"/>
      <c r="W252" s="18"/>
    </row>
    <row r="253" spans="1:23" ht="25" customHeight="1" x14ac:dyDescent="0.3">
      <c r="A253" s="11"/>
      <c r="B253" s="35"/>
      <c r="C253" s="11"/>
      <c r="D253" s="11"/>
      <c r="E253" s="104"/>
      <c r="F253" s="11"/>
      <c r="G253" s="11"/>
      <c r="H253" s="11"/>
      <c r="I253" s="18">
        <v>0</v>
      </c>
      <c r="J253" s="18">
        <v>0</v>
      </c>
      <c r="K253" s="18">
        <v>0</v>
      </c>
      <c r="L253" s="18">
        <v>0</v>
      </c>
      <c r="M253" s="18">
        <v>0</v>
      </c>
      <c r="N253" s="77">
        <v>0</v>
      </c>
      <c r="O253" s="77">
        <v>0</v>
      </c>
      <c r="P253" s="69"/>
      <c r="Q253" s="69"/>
      <c r="R253" s="13"/>
      <c r="S253" s="13"/>
      <c r="T253" s="11"/>
      <c r="U253" s="18"/>
      <c r="V253" s="18"/>
      <c r="W253" s="18"/>
    </row>
    <row r="254" spans="1:23" ht="25" customHeight="1" x14ac:dyDescent="0.3">
      <c r="A254" s="11"/>
      <c r="B254" s="35"/>
      <c r="C254" s="11"/>
      <c r="D254" s="11"/>
      <c r="E254" s="104"/>
      <c r="F254" s="11"/>
      <c r="G254" s="11"/>
      <c r="H254" s="11"/>
      <c r="I254" s="18">
        <v>0</v>
      </c>
      <c r="J254" s="18">
        <v>0</v>
      </c>
      <c r="K254" s="18">
        <v>0</v>
      </c>
      <c r="L254" s="18">
        <v>0</v>
      </c>
      <c r="M254" s="18">
        <v>0</v>
      </c>
      <c r="N254" s="77">
        <v>0</v>
      </c>
      <c r="O254" s="77">
        <v>0</v>
      </c>
      <c r="P254" s="69"/>
      <c r="Q254" s="69"/>
      <c r="R254" s="13"/>
      <c r="S254" s="13"/>
      <c r="T254" s="11"/>
      <c r="U254" s="18"/>
      <c r="V254" s="18"/>
      <c r="W254" s="18"/>
    </row>
    <row r="255" spans="1:23" ht="25" customHeight="1" x14ac:dyDescent="0.3">
      <c r="A255" s="11"/>
      <c r="B255" s="35"/>
      <c r="C255" s="11"/>
      <c r="D255" s="11"/>
      <c r="E255" s="104"/>
      <c r="F255" s="11"/>
      <c r="G255" s="11"/>
      <c r="H255" s="11"/>
      <c r="I255" s="18">
        <v>0</v>
      </c>
      <c r="J255" s="18">
        <v>0</v>
      </c>
      <c r="K255" s="18">
        <v>0</v>
      </c>
      <c r="L255" s="18">
        <v>0</v>
      </c>
      <c r="M255" s="18">
        <v>0</v>
      </c>
      <c r="N255" s="77">
        <v>0</v>
      </c>
      <c r="O255" s="77">
        <v>0</v>
      </c>
      <c r="P255" s="69"/>
      <c r="Q255" s="69"/>
      <c r="R255" s="13"/>
      <c r="S255" s="13"/>
      <c r="T255" s="11"/>
      <c r="U255" s="18"/>
      <c r="V255" s="18"/>
      <c r="W255" s="18"/>
    </row>
    <row r="256" spans="1:23" ht="25" customHeight="1" x14ac:dyDescent="0.3">
      <c r="A256" s="11"/>
      <c r="B256" s="35"/>
      <c r="C256" s="11"/>
      <c r="D256" s="11"/>
      <c r="E256" s="104"/>
      <c r="F256" s="11"/>
      <c r="G256" s="11"/>
      <c r="H256" s="11"/>
      <c r="I256" s="18">
        <v>0</v>
      </c>
      <c r="J256" s="18">
        <v>0</v>
      </c>
      <c r="K256" s="18">
        <v>0</v>
      </c>
      <c r="L256" s="18">
        <v>0</v>
      </c>
      <c r="M256" s="18">
        <v>0</v>
      </c>
      <c r="N256" s="77">
        <v>0</v>
      </c>
      <c r="O256" s="77">
        <v>0</v>
      </c>
      <c r="P256" s="69"/>
      <c r="Q256" s="69"/>
      <c r="R256" s="13"/>
      <c r="S256" s="13"/>
      <c r="T256" s="11"/>
      <c r="U256" s="18"/>
      <c r="V256" s="18"/>
      <c r="W256" s="18"/>
    </row>
    <row r="257" spans="1:23" ht="25" customHeight="1" x14ac:dyDescent="0.3">
      <c r="A257" s="11"/>
      <c r="B257" s="35"/>
      <c r="C257" s="11"/>
      <c r="D257" s="11"/>
      <c r="E257" s="104"/>
      <c r="F257" s="11"/>
      <c r="G257" s="11"/>
      <c r="H257" s="11"/>
      <c r="I257" s="18">
        <v>0</v>
      </c>
      <c r="J257" s="18">
        <v>0</v>
      </c>
      <c r="K257" s="18">
        <v>0</v>
      </c>
      <c r="L257" s="18">
        <v>0</v>
      </c>
      <c r="M257" s="18">
        <v>0</v>
      </c>
      <c r="N257" s="77">
        <v>0</v>
      </c>
      <c r="O257" s="77">
        <v>0</v>
      </c>
      <c r="P257" s="69"/>
      <c r="Q257" s="69"/>
      <c r="R257" s="13"/>
      <c r="S257" s="13"/>
      <c r="T257" s="11"/>
      <c r="U257" s="18"/>
      <c r="V257" s="18"/>
      <c r="W257" s="18"/>
    </row>
    <row r="258" spans="1:23" ht="25" customHeight="1" x14ac:dyDescent="0.3">
      <c r="A258" s="11"/>
      <c r="B258" s="35"/>
      <c r="C258" s="11"/>
      <c r="D258" s="11"/>
      <c r="E258" s="104"/>
      <c r="F258" s="11"/>
      <c r="G258" s="11"/>
      <c r="H258" s="11"/>
      <c r="I258" s="18">
        <v>0</v>
      </c>
      <c r="J258" s="18">
        <v>0</v>
      </c>
      <c r="K258" s="18">
        <v>0</v>
      </c>
      <c r="L258" s="18">
        <v>0</v>
      </c>
      <c r="M258" s="18">
        <v>0</v>
      </c>
      <c r="N258" s="77">
        <v>0</v>
      </c>
      <c r="O258" s="77">
        <v>0</v>
      </c>
      <c r="P258" s="69"/>
      <c r="Q258" s="69"/>
      <c r="R258" s="13"/>
      <c r="S258" s="13"/>
      <c r="T258" s="11"/>
      <c r="U258" s="18"/>
      <c r="V258" s="18"/>
      <c r="W258" s="18"/>
    </row>
    <row r="259" spans="1:23" ht="25" customHeight="1" x14ac:dyDescent="0.3">
      <c r="A259" s="11"/>
      <c r="B259" s="35"/>
      <c r="C259" s="11"/>
      <c r="D259" s="11"/>
      <c r="E259" s="104"/>
      <c r="F259" s="11"/>
      <c r="G259" s="11"/>
      <c r="H259" s="11"/>
      <c r="I259" s="18">
        <v>0</v>
      </c>
      <c r="J259" s="18">
        <v>0</v>
      </c>
      <c r="K259" s="18">
        <v>0</v>
      </c>
      <c r="L259" s="18">
        <v>0</v>
      </c>
      <c r="M259" s="18">
        <v>0</v>
      </c>
      <c r="N259" s="77">
        <v>0</v>
      </c>
      <c r="O259" s="77">
        <v>0</v>
      </c>
      <c r="P259" s="69"/>
      <c r="Q259" s="69"/>
      <c r="R259" s="13"/>
      <c r="S259" s="13"/>
      <c r="T259" s="11"/>
      <c r="U259" s="18"/>
      <c r="V259" s="18"/>
      <c r="W259" s="18"/>
    </row>
    <row r="260" spans="1:23" ht="25" customHeight="1" x14ac:dyDescent="0.3">
      <c r="A260" s="11"/>
      <c r="B260" s="35"/>
      <c r="C260" s="11"/>
      <c r="D260" s="11"/>
      <c r="E260" s="104"/>
      <c r="F260" s="11"/>
      <c r="G260" s="11"/>
      <c r="H260" s="11"/>
      <c r="I260" s="18">
        <v>0</v>
      </c>
      <c r="J260" s="18">
        <v>0</v>
      </c>
      <c r="K260" s="18">
        <v>0</v>
      </c>
      <c r="L260" s="18">
        <v>0</v>
      </c>
      <c r="M260" s="18">
        <v>0</v>
      </c>
      <c r="N260" s="77">
        <v>0</v>
      </c>
      <c r="O260" s="77">
        <v>0</v>
      </c>
      <c r="P260" s="69"/>
      <c r="Q260" s="69"/>
      <c r="R260" s="13"/>
      <c r="S260" s="13"/>
      <c r="T260" s="11"/>
      <c r="U260" s="18"/>
      <c r="V260" s="18"/>
      <c r="W260" s="18"/>
    </row>
    <row r="261" spans="1:23" ht="25" customHeight="1" x14ac:dyDescent="0.3">
      <c r="A261" s="11"/>
      <c r="B261" s="35"/>
      <c r="C261" s="11"/>
      <c r="D261" s="11"/>
      <c r="E261" s="104"/>
      <c r="F261" s="11"/>
      <c r="G261" s="11"/>
      <c r="H261" s="11"/>
      <c r="I261" s="18">
        <v>0</v>
      </c>
      <c r="J261" s="18">
        <v>0</v>
      </c>
      <c r="K261" s="18">
        <v>0</v>
      </c>
      <c r="L261" s="18">
        <v>0</v>
      </c>
      <c r="M261" s="18">
        <v>0</v>
      </c>
      <c r="N261" s="77">
        <v>0</v>
      </c>
      <c r="O261" s="77">
        <v>0</v>
      </c>
      <c r="P261" s="69"/>
      <c r="Q261" s="69"/>
      <c r="R261" s="13"/>
      <c r="S261" s="13"/>
      <c r="T261" s="11"/>
      <c r="U261" s="18"/>
      <c r="V261" s="18"/>
      <c r="W261" s="18"/>
    </row>
    <row r="262" spans="1:23" ht="25" customHeight="1" x14ac:dyDescent="0.3">
      <c r="A262" s="11"/>
      <c r="B262" s="35"/>
      <c r="C262" s="11"/>
      <c r="D262" s="11"/>
      <c r="E262" s="104"/>
      <c r="F262" s="11"/>
      <c r="G262" s="11"/>
      <c r="H262" s="11"/>
      <c r="I262" s="18">
        <v>0</v>
      </c>
      <c r="J262" s="18">
        <v>0</v>
      </c>
      <c r="K262" s="18">
        <v>0</v>
      </c>
      <c r="L262" s="18">
        <v>0</v>
      </c>
      <c r="M262" s="18">
        <v>0</v>
      </c>
      <c r="N262" s="77">
        <v>0</v>
      </c>
      <c r="O262" s="77">
        <v>0</v>
      </c>
      <c r="P262" s="69"/>
      <c r="Q262" s="69"/>
      <c r="R262" s="13"/>
      <c r="S262" s="13"/>
      <c r="T262" s="11"/>
      <c r="U262" s="18"/>
      <c r="V262" s="18"/>
      <c r="W262" s="18"/>
    </row>
    <row r="263" spans="1:23" ht="25" customHeight="1" x14ac:dyDescent="0.3">
      <c r="A263" s="11"/>
      <c r="B263" s="35"/>
      <c r="C263" s="11"/>
      <c r="D263" s="11"/>
      <c r="E263" s="104"/>
      <c r="F263" s="11"/>
      <c r="G263" s="11"/>
      <c r="H263" s="11"/>
      <c r="I263" s="18">
        <v>0</v>
      </c>
      <c r="J263" s="18">
        <v>0</v>
      </c>
      <c r="K263" s="18">
        <v>0</v>
      </c>
      <c r="L263" s="18">
        <v>0</v>
      </c>
      <c r="M263" s="18">
        <v>0</v>
      </c>
      <c r="N263" s="77">
        <v>0</v>
      </c>
      <c r="O263" s="77">
        <v>0</v>
      </c>
      <c r="P263" s="69"/>
      <c r="Q263" s="69"/>
      <c r="R263" s="13"/>
      <c r="S263" s="13"/>
      <c r="T263" s="11"/>
      <c r="U263" s="18"/>
      <c r="V263" s="18"/>
      <c r="W263" s="18"/>
    </row>
    <row r="264" spans="1:23" ht="25" customHeight="1" x14ac:dyDescent="0.3">
      <c r="A264" s="11"/>
      <c r="B264" s="35"/>
      <c r="C264" s="11"/>
      <c r="D264" s="11"/>
      <c r="E264" s="104"/>
      <c r="F264" s="11"/>
      <c r="G264" s="11"/>
      <c r="H264" s="11"/>
      <c r="I264" s="18">
        <v>0</v>
      </c>
      <c r="J264" s="18">
        <v>0</v>
      </c>
      <c r="K264" s="18">
        <v>0</v>
      </c>
      <c r="L264" s="18">
        <v>0</v>
      </c>
      <c r="M264" s="18">
        <v>0</v>
      </c>
      <c r="N264" s="77">
        <v>0</v>
      </c>
      <c r="O264" s="77">
        <v>0</v>
      </c>
      <c r="P264" s="69"/>
      <c r="Q264" s="69"/>
      <c r="R264" s="13"/>
      <c r="S264" s="13"/>
      <c r="T264" s="11"/>
      <c r="U264" s="18"/>
      <c r="V264" s="18"/>
      <c r="W264" s="18"/>
    </row>
    <row r="265" spans="1:23" ht="25" customHeight="1" x14ac:dyDescent="0.3">
      <c r="A265" s="11"/>
      <c r="B265" s="35"/>
      <c r="C265" s="11"/>
      <c r="D265" s="11"/>
      <c r="E265" s="104"/>
      <c r="F265" s="11"/>
      <c r="G265" s="11"/>
      <c r="H265" s="11"/>
      <c r="I265" s="18">
        <v>0</v>
      </c>
      <c r="J265" s="18">
        <v>0</v>
      </c>
      <c r="K265" s="18">
        <v>0</v>
      </c>
      <c r="L265" s="18">
        <v>0</v>
      </c>
      <c r="M265" s="18">
        <v>0</v>
      </c>
      <c r="N265" s="77">
        <v>0</v>
      </c>
      <c r="O265" s="77">
        <v>0</v>
      </c>
      <c r="P265" s="69"/>
      <c r="Q265" s="69"/>
      <c r="R265" s="13"/>
      <c r="S265" s="13"/>
      <c r="T265" s="11"/>
      <c r="U265" s="18"/>
      <c r="V265" s="18"/>
      <c r="W265" s="18"/>
    </row>
    <row r="266" spans="1:23" ht="25" customHeight="1" x14ac:dyDescent="0.3">
      <c r="A266" s="11"/>
      <c r="B266" s="35"/>
      <c r="C266" s="11"/>
      <c r="D266" s="11"/>
      <c r="E266" s="104"/>
      <c r="F266" s="11"/>
      <c r="G266" s="11"/>
      <c r="H266" s="11"/>
      <c r="I266" s="18">
        <v>0</v>
      </c>
      <c r="J266" s="18">
        <v>0</v>
      </c>
      <c r="K266" s="18">
        <v>0</v>
      </c>
      <c r="L266" s="18">
        <v>0</v>
      </c>
      <c r="M266" s="18">
        <v>0</v>
      </c>
      <c r="N266" s="77">
        <v>0</v>
      </c>
      <c r="O266" s="77">
        <v>0</v>
      </c>
      <c r="P266" s="69"/>
      <c r="Q266" s="69"/>
      <c r="R266" s="13"/>
      <c r="S266" s="13"/>
      <c r="T266" s="11"/>
      <c r="U266" s="18"/>
      <c r="V266" s="18"/>
      <c r="W266" s="18"/>
    </row>
    <row r="267" spans="1:23" ht="25" customHeight="1" x14ac:dyDescent="0.3">
      <c r="A267" s="11"/>
      <c r="B267" s="35"/>
      <c r="C267" s="11"/>
      <c r="D267" s="11"/>
      <c r="E267" s="104"/>
      <c r="F267" s="11"/>
      <c r="G267" s="11"/>
      <c r="H267" s="11"/>
      <c r="I267" s="18">
        <v>0</v>
      </c>
      <c r="J267" s="18">
        <v>0</v>
      </c>
      <c r="K267" s="18">
        <v>0</v>
      </c>
      <c r="L267" s="18">
        <v>0</v>
      </c>
      <c r="M267" s="18">
        <v>0</v>
      </c>
      <c r="N267" s="77">
        <v>0</v>
      </c>
      <c r="O267" s="77">
        <v>0</v>
      </c>
      <c r="P267" s="69"/>
      <c r="Q267" s="69"/>
      <c r="R267" s="13"/>
      <c r="S267" s="13"/>
      <c r="T267" s="11"/>
      <c r="U267" s="18"/>
      <c r="V267" s="18"/>
      <c r="W267" s="18"/>
    </row>
    <row r="268" spans="1:23" ht="25" customHeight="1" x14ac:dyDescent="0.3">
      <c r="A268" s="11"/>
      <c r="B268" s="35"/>
      <c r="C268" s="11"/>
      <c r="D268" s="11"/>
      <c r="E268" s="104"/>
      <c r="F268" s="11"/>
      <c r="G268" s="11"/>
      <c r="H268" s="11"/>
      <c r="I268" s="18">
        <v>0</v>
      </c>
      <c r="J268" s="18">
        <v>0</v>
      </c>
      <c r="K268" s="18">
        <v>0</v>
      </c>
      <c r="L268" s="18">
        <v>0</v>
      </c>
      <c r="M268" s="18">
        <v>0</v>
      </c>
      <c r="N268" s="77">
        <v>0</v>
      </c>
      <c r="O268" s="77">
        <v>0</v>
      </c>
      <c r="P268" s="69"/>
      <c r="Q268" s="69"/>
      <c r="R268" s="13"/>
      <c r="S268" s="13"/>
      <c r="T268" s="11"/>
      <c r="U268" s="18"/>
      <c r="V268" s="18"/>
      <c r="W268" s="18"/>
    </row>
    <row r="269" spans="1:23" ht="25" customHeight="1" x14ac:dyDescent="0.3">
      <c r="A269" s="11"/>
      <c r="B269" s="35"/>
      <c r="C269" s="11"/>
      <c r="D269" s="11"/>
      <c r="E269" s="104"/>
      <c r="F269" s="11"/>
      <c r="G269" s="11"/>
      <c r="H269" s="11"/>
      <c r="I269" s="18">
        <v>0</v>
      </c>
      <c r="J269" s="18">
        <v>0</v>
      </c>
      <c r="K269" s="18">
        <v>0</v>
      </c>
      <c r="L269" s="18">
        <v>0</v>
      </c>
      <c r="M269" s="18">
        <v>0</v>
      </c>
      <c r="N269" s="77">
        <v>0</v>
      </c>
      <c r="O269" s="77">
        <v>0</v>
      </c>
      <c r="P269" s="69"/>
      <c r="Q269" s="69"/>
      <c r="R269" s="13"/>
      <c r="S269" s="13"/>
      <c r="T269" s="11"/>
      <c r="U269" s="18"/>
      <c r="V269" s="18"/>
      <c r="W269" s="18"/>
    </row>
    <row r="270" spans="1:23" ht="25" customHeight="1" x14ac:dyDescent="0.3">
      <c r="A270" s="11"/>
      <c r="B270" s="35"/>
      <c r="C270" s="11"/>
      <c r="D270" s="11"/>
      <c r="E270" s="104"/>
      <c r="F270" s="11"/>
      <c r="G270" s="11"/>
      <c r="H270" s="11"/>
      <c r="I270" s="18">
        <v>0</v>
      </c>
      <c r="J270" s="18">
        <v>0</v>
      </c>
      <c r="K270" s="18">
        <v>0</v>
      </c>
      <c r="L270" s="18">
        <v>0</v>
      </c>
      <c r="M270" s="18">
        <v>0</v>
      </c>
      <c r="N270" s="77">
        <v>0</v>
      </c>
      <c r="O270" s="77">
        <v>0</v>
      </c>
      <c r="P270" s="69"/>
      <c r="Q270" s="69"/>
      <c r="R270" s="13"/>
      <c r="S270" s="13"/>
      <c r="T270" s="11"/>
      <c r="U270" s="18"/>
      <c r="V270" s="18"/>
      <c r="W270" s="18"/>
    </row>
    <row r="271" spans="1:23" ht="25" customHeight="1" x14ac:dyDescent="0.3">
      <c r="A271" s="11"/>
      <c r="B271" s="35"/>
      <c r="C271" s="11"/>
      <c r="D271" s="11"/>
      <c r="E271" s="104"/>
      <c r="F271" s="11"/>
      <c r="G271" s="11"/>
      <c r="H271" s="11"/>
      <c r="I271" s="18">
        <v>0</v>
      </c>
      <c r="J271" s="18">
        <v>0</v>
      </c>
      <c r="K271" s="18">
        <v>0</v>
      </c>
      <c r="L271" s="18">
        <v>0</v>
      </c>
      <c r="M271" s="18">
        <v>0</v>
      </c>
      <c r="N271" s="77">
        <v>0</v>
      </c>
      <c r="O271" s="77">
        <v>0</v>
      </c>
      <c r="P271" s="69"/>
      <c r="Q271" s="69"/>
      <c r="R271" s="13"/>
      <c r="S271" s="13"/>
      <c r="T271" s="11"/>
      <c r="U271" s="18"/>
      <c r="V271" s="18"/>
      <c r="W271" s="18"/>
    </row>
    <row r="272" spans="1:23" ht="25" customHeight="1" x14ac:dyDescent="0.3">
      <c r="A272" s="11"/>
      <c r="B272" s="35"/>
      <c r="C272" s="11"/>
      <c r="D272" s="11"/>
      <c r="E272" s="104"/>
      <c r="F272" s="11"/>
      <c r="G272" s="11"/>
      <c r="H272" s="11"/>
      <c r="I272" s="18">
        <v>0</v>
      </c>
      <c r="J272" s="18">
        <v>0</v>
      </c>
      <c r="K272" s="18">
        <v>0</v>
      </c>
      <c r="L272" s="18">
        <v>0</v>
      </c>
      <c r="M272" s="18">
        <v>0</v>
      </c>
      <c r="N272" s="77">
        <v>0</v>
      </c>
      <c r="O272" s="77">
        <v>0</v>
      </c>
      <c r="P272" s="69"/>
      <c r="Q272" s="69"/>
      <c r="R272" s="13"/>
      <c r="S272" s="13"/>
      <c r="T272" s="11"/>
      <c r="U272" s="18"/>
      <c r="V272" s="18"/>
      <c r="W272" s="18"/>
    </row>
    <row r="273" spans="1:23" ht="25" customHeight="1" x14ac:dyDescent="0.3">
      <c r="A273" s="11"/>
      <c r="B273" s="35"/>
      <c r="C273" s="11"/>
      <c r="D273" s="11"/>
      <c r="E273" s="104"/>
      <c r="F273" s="11"/>
      <c r="G273" s="11"/>
      <c r="H273" s="11"/>
      <c r="I273" s="18">
        <v>0</v>
      </c>
      <c r="J273" s="18">
        <v>0</v>
      </c>
      <c r="K273" s="18">
        <v>0</v>
      </c>
      <c r="L273" s="18">
        <v>0</v>
      </c>
      <c r="M273" s="18">
        <v>0</v>
      </c>
      <c r="N273" s="77">
        <v>0</v>
      </c>
      <c r="O273" s="77">
        <v>0</v>
      </c>
      <c r="P273" s="69"/>
      <c r="Q273" s="69"/>
      <c r="R273" s="13"/>
      <c r="S273" s="13"/>
      <c r="T273" s="11"/>
      <c r="U273" s="18"/>
      <c r="V273" s="18"/>
      <c r="W273" s="18"/>
    </row>
    <row r="274" spans="1:23" ht="25" customHeight="1" x14ac:dyDescent="0.3">
      <c r="A274" s="11"/>
      <c r="B274" s="35"/>
      <c r="C274" s="11"/>
      <c r="D274" s="11"/>
      <c r="E274" s="104"/>
      <c r="F274" s="11"/>
      <c r="G274" s="11"/>
      <c r="H274" s="11"/>
      <c r="I274" s="18">
        <v>0</v>
      </c>
      <c r="J274" s="18">
        <v>0</v>
      </c>
      <c r="K274" s="18">
        <v>0</v>
      </c>
      <c r="L274" s="18">
        <v>0</v>
      </c>
      <c r="M274" s="18">
        <v>0</v>
      </c>
      <c r="N274" s="77">
        <v>0</v>
      </c>
      <c r="O274" s="77">
        <v>0</v>
      </c>
      <c r="P274" s="69"/>
      <c r="Q274" s="69"/>
      <c r="R274" s="13"/>
      <c r="S274" s="13"/>
      <c r="T274" s="11"/>
      <c r="U274" s="18"/>
      <c r="V274" s="18"/>
      <c r="W274" s="18"/>
    </row>
    <row r="275" spans="1:23" ht="25" customHeight="1" x14ac:dyDescent="0.3">
      <c r="A275" s="11"/>
      <c r="B275" s="35"/>
      <c r="C275" s="11"/>
      <c r="D275" s="11"/>
      <c r="E275" s="104"/>
      <c r="F275" s="11"/>
      <c r="G275" s="11"/>
      <c r="H275" s="11"/>
      <c r="I275" s="18">
        <v>0</v>
      </c>
      <c r="J275" s="18">
        <v>0</v>
      </c>
      <c r="K275" s="18">
        <v>0</v>
      </c>
      <c r="L275" s="18">
        <v>0</v>
      </c>
      <c r="M275" s="18">
        <v>0</v>
      </c>
      <c r="N275" s="77">
        <v>0</v>
      </c>
      <c r="O275" s="77">
        <v>0</v>
      </c>
      <c r="P275" s="69"/>
      <c r="Q275" s="69"/>
      <c r="R275" s="13"/>
      <c r="S275" s="13"/>
      <c r="T275" s="11"/>
      <c r="U275" s="18"/>
      <c r="V275" s="18"/>
      <c r="W275" s="18"/>
    </row>
    <row r="276" spans="1:23" ht="25" customHeight="1" x14ac:dyDescent="0.3">
      <c r="A276" s="11"/>
      <c r="B276" s="35"/>
      <c r="C276" s="11"/>
      <c r="D276" s="11"/>
      <c r="E276" s="104"/>
      <c r="F276" s="11"/>
      <c r="G276" s="11"/>
      <c r="H276" s="11"/>
      <c r="I276" s="18">
        <v>0</v>
      </c>
      <c r="J276" s="18">
        <v>0</v>
      </c>
      <c r="K276" s="18">
        <v>0</v>
      </c>
      <c r="L276" s="18">
        <v>0</v>
      </c>
      <c r="M276" s="18">
        <v>0</v>
      </c>
      <c r="N276" s="77">
        <v>0</v>
      </c>
      <c r="O276" s="77">
        <v>0</v>
      </c>
      <c r="P276" s="69"/>
      <c r="Q276" s="69"/>
      <c r="R276" s="13"/>
      <c r="S276" s="13"/>
      <c r="T276" s="11"/>
      <c r="U276" s="18"/>
      <c r="V276" s="18"/>
      <c r="W276" s="18"/>
    </row>
    <row r="277" spans="1:23" ht="25" customHeight="1" x14ac:dyDescent="0.3">
      <c r="A277" s="11"/>
      <c r="B277" s="35"/>
      <c r="C277" s="11"/>
      <c r="D277" s="11"/>
      <c r="E277" s="104"/>
      <c r="F277" s="11"/>
      <c r="G277" s="11"/>
      <c r="H277" s="11"/>
      <c r="I277" s="18">
        <v>0</v>
      </c>
      <c r="J277" s="18">
        <v>0</v>
      </c>
      <c r="K277" s="18">
        <v>0</v>
      </c>
      <c r="L277" s="18">
        <v>0</v>
      </c>
      <c r="M277" s="18">
        <v>0</v>
      </c>
      <c r="N277" s="77">
        <v>0</v>
      </c>
      <c r="O277" s="77">
        <v>0</v>
      </c>
      <c r="P277" s="69"/>
      <c r="Q277" s="69"/>
      <c r="R277" s="13"/>
      <c r="S277" s="13"/>
      <c r="T277" s="11"/>
      <c r="U277" s="18"/>
      <c r="V277" s="18"/>
      <c r="W277" s="18"/>
    </row>
    <row r="278" spans="1:23" ht="25" customHeight="1" x14ac:dyDescent="0.3">
      <c r="A278" s="11"/>
      <c r="B278" s="35"/>
      <c r="C278" s="11"/>
      <c r="D278" s="11"/>
      <c r="E278" s="104"/>
      <c r="F278" s="11"/>
      <c r="G278" s="11"/>
      <c r="H278" s="11"/>
      <c r="I278" s="18">
        <v>0</v>
      </c>
      <c r="J278" s="18">
        <v>0</v>
      </c>
      <c r="K278" s="18">
        <v>0</v>
      </c>
      <c r="L278" s="18">
        <v>0</v>
      </c>
      <c r="M278" s="18">
        <v>0</v>
      </c>
      <c r="N278" s="77">
        <v>0</v>
      </c>
      <c r="O278" s="77">
        <v>0</v>
      </c>
      <c r="P278" s="69"/>
      <c r="Q278" s="69"/>
      <c r="R278" s="13"/>
      <c r="S278" s="13"/>
      <c r="T278" s="11"/>
      <c r="U278" s="18"/>
      <c r="V278" s="18"/>
      <c r="W278" s="18"/>
    </row>
    <row r="279" spans="1:23" ht="25" customHeight="1" x14ac:dyDescent="0.3">
      <c r="A279" s="11"/>
      <c r="B279" s="35"/>
      <c r="C279" s="11"/>
      <c r="D279" s="11"/>
      <c r="E279" s="104"/>
      <c r="F279" s="11"/>
      <c r="G279" s="11"/>
      <c r="H279" s="11"/>
      <c r="I279" s="18">
        <v>0</v>
      </c>
      <c r="J279" s="18">
        <v>0</v>
      </c>
      <c r="K279" s="18">
        <v>0</v>
      </c>
      <c r="L279" s="18">
        <v>0</v>
      </c>
      <c r="M279" s="18">
        <v>0</v>
      </c>
      <c r="N279" s="77">
        <v>0</v>
      </c>
      <c r="O279" s="77">
        <v>0</v>
      </c>
      <c r="P279" s="69"/>
      <c r="Q279" s="69"/>
      <c r="R279" s="13"/>
      <c r="S279" s="13"/>
      <c r="T279" s="11"/>
      <c r="U279" s="18"/>
      <c r="V279" s="18"/>
      <c r="W279" s="18"/>
    </row>
    <row r="280" spans="1:23" ht="25" customHeight="1" x14ac:dyDescent="0.3">
      <c r="A280" s="11"/>
      <c r="B280" s="35"/>
      <c r="C280" s="11"/>
      <c r="D280" s="11"/>
      <c r="E280" s="104"/>
      <c r="F280" s="11"/>
      <c r="G280" s="11"/>
      <c r="H280" s="11"/>
      <c r="I280" s="18">
        <v>0</v>
      </c>
      <c r="J280" s="18">
        <v>0</v>
      </c>
      <c r="K280" s="18">
        <v>0</v>
      </c>
      <c r="L280" s="18">
        <v>0</v>
      </c>
      <c r="M280" s="18">
        <v>0</v>
      </c>
      <c r="N280" s="77">
        <v>0</v>
      </c>
      <c r="O280" s="77">
        <v>0</v>
      </c>
      <c r="P280" s="69"/>
      <c r="Q280" s="69"/>
      <c r="R280" s="13"/>
      <c r="S280" s="13"/>
      <c r="T280" s="11"/>
      <c r="U280" s="18"/>
      <c r="V280" s="18"/>
      <c r="W280" s="18"/>
    </row>
    <row r="281" spans="1:23" ht="25" customHeight="1" x14ac:dyDescent="0.3">
      <c r="A281" s="11"/>
      <c r="B281" s="35"/>
      <c r="C281" s="11"/>
      <c r="D281" s="11"/>
      <c r="E281" s="104"/>
      <c r="F281" s="11"/>
      <c r="G281" s="11"/>
      <c r="H281" s="11"/>
      <c r="I281" s="18">
        <v>0</v>
      </c>
      <c r="J281" s="18">
        <v>0</v>
      </c>
      <c r="K281" s="18">
        <v>0</v>
      </c>
      <c r="L281" s="18">
        <v>0</v>
      </c>
      <c r="M281" s="18">
        <v>0</v>
      </c>
      <c r="N281" s="77">
        <v>0</v>
      </c>
      <c r="O281" s="77">
        <v>0</v>
      </c>
      <c r="P281" s="69"/>
      <c r="Q281" s="69"/>
      <c r="R281" s="13"/>
      <c r="S281" s="13"/>
      <c r="T281" s="11"/>
      <c r="U281" s="18"/>
      <c r="V281" s="18"/>
      <c r="W281" s="18"/>
    </row>
    <row r="282" spans="1:23" ht="25" customHeight="1" x14ac:dyDescent="0.3">
      <c r="A282" s="11"/>
      <c r="B282" s="35"/>
      <c r="C282" s="11"/>
      <c r="D282" s="11"/>
      <c r="E282" s="104"/>
      <c r="F282" s="11"/>
      <c r="G282" s="11"/>
      <c r="H282" s="11"/>
      <c r="I282" s="18">
        <v>0</v>
      </c>
      <c r="J282" s="18">
        <v>0</v>
      </c>
      <c r="K282" s="18">
        <v>0</v>
      </c>
      <c r="L282" s="18">
        <v>0</v>
      </c>
      <c r="M282" s="18">
        <v>0</v>
      </c>
      <c r="N282" s="77">
        <v>0</v>
      </c>
      <c r="O282" s="77">
        <v>0</v>
      </c>
      <c r="P282" s="69"/>
      <c r="Q282" s="69"/>
      <c r="R282" s="13"/>
      <c r="S282" s="13"/>
      <c r="T282" s="11"/>
      <c r="U282" s="18"/>
      <c r="V282" s="18"/>
      <c r="W282" s="18"/>
    </row>
    <row r="283" spans="1:23" ht="25" customHeight="1" x14ac:dyDescent="0.3">
      <c r="A283" s="11"/>
      <c r="B283" s="35"/>
      <c r="C283" s="11"/>
      <c r="D283" s="11"/>
      <c r="E283" s="104"/>
      <c r="F283" s="11"/>
      <c r="G283" s="11"/>
      <c r="H283" s="11"/>
      <c r="I283" s="18">
        <v>0</v>
      </c>
      <c r="J283" s="18">
        <v>0</v>
      </c>
      <c r="K283" s="18">
        <v>0</v>
      </c>
      <c r="L283" s="18">
        <v>0</v>
      </c>
      <c r="M283" s="18">
        <v>0</v>
      </c>
      <c r="N283" s="77">
        <v>0</v>
      </c>
      <c r="O283" s="77">
        <v>0</v>
      </c>
      <c r="P283" s="69"/>
      <c r="Q283" s="69"/>
      <c r="R283" s="13"/>
      <c r="S283" s="13"/>
      <c r="T283" s="11"/>
      <c r="U283" s="18"/>
      <c r="V283" s="18"/>
      <c r="W283" s="18"/>
    </row>
    <row r="284" spans="1:23" ht="25" customHeight="1" x14ac:dyDescent="0.3">
      <c r="A284" s="11"/>
      <c r="B284" s="35"/>
      <c r="C284" s="11"/>
      <c r="D284" s="11"/>
      <c r="E284" s="104"/>
      <c r="F284" s="11"/>
      <c r="G284" s="11"/>
      <c r="H284" s="11"/>
      <c r="I284" s="18">
        <v>0</v>
      </c>
      <c r="J284" s="18">
        <v>0</v>
      </c>
      <c r="K284" s="18">
        <v>0</v>
      </c>
      <c r="L284" s="18">
        <v>0</v>
      </c>
      <c r="M284" s="18">
        <v>0</v>
      </c>
      <c r="N284" s="77">
        <v>0</v>
      </c>
      <c r="O284" s="77">
        <v>0</v>
      </c>
      <c r="P284" s="69"/>
      <c r="Q284" s="69"/>
      <c r="R284" s="13"/>
      <c r="S284" s="13"/>
      <c r="T284" s="11"/>
      <c r="U284" s="18"/>
      <c r="V284" s="18"/>
      <c r="W284" s="18"/>
    </row>
    <row r="285" spans="1:23" ht="25" customHeight="1" x14ac:dyDescent="0.3">
      <c r="A285" s="11"/>
      <c r="B285" s="35"/>
      <c r="C285" s="11"/>
      <c r="D285" s="11"/>
      <c r="E285" s="104"/>
      <c r="F285" s="11"/>
      <c r="G285" s="11"/>
      <c r="H285" s="11"/>
      <c r="I285" s="18">
        <v>0</v>
      </c>
      <c r="J285" s="18">
        <v>0</v>
      </c>
      <c r="K285" s="18">
        <v>0</v>
      </c>
      <c r="L285" s="18">
        <v>0</v>
      </c>
      <c r="M285" s="18">
        <v>0</v>
      </c>
      <c r="N285" s="77">
        <v>0</v>
      </c>
      <c r="O285" s="77">
        <v>0</v>
      </c>
      <c r="P285" s="69"/>
      <c r="Q285" s="69"/>
      <c r="R285" s="13"/>
      <c r="S285" s="13"/>
      <c r="T285" s="11"/>
      <c r="U285" s="18"/>
      <c r="V285" s="18"/>
      <c r="W285" s="18"/>
    </row>
    <row r="286" spans="1:23" ht="25" customHeight="1" x14ac:dyDescent="0.3">
      <c r="A286" s="11"/>
      <c r="B286" s="35"/>
      <c r="C286" s="11"/>
      <c r="D286" s="11"/>
      <c r="E286" s="104"/>
      <c r="F286" s="11"/>
      <c r="G286" s="11"/>
      <c r="H286" s="11"/>
      <c r="I286" s="18">
        <v>0</v>
      </c>
      <c r="J286" s="18">
        <v>0</v>
      </c>
      <c r="K286" s="18">
        <v>0</v>
      </c>
      <c r="L286" s="18">
        <v>0</v>
      </c>
      <c r="M286" s="18">
        <v>0</v>
      </c>
      <c r="N286" s="77">
        <v>0</v>
      </c>
      <c r="O286" s="77">
        <v>0</v>
      </c>
      <c r="P286" s="69"/>
      <c r="Q286" s="69"/>
      <c r="R286" s="13"/>
      <c r="S286" s="13"/>
      <c r="T286" s="11"/>
      <c r="U286" s="18"/>
      <c r="V286" s="18"/>
      <c r="W286" s="18"/>
    </row>
    <row r="287" spans="1:23" ht="25" customHeight="1" x14ac:dyDescent="0.3">
      <c r="A287" s="11"/>
      <c r="B287" s="35"/>
      <c r="C287" s="11"/>
      <c r="D287" s="11"/>
      <c r="E287" s="104"/>
      <c r="F287" s="11"/>
      <c r="G287" s="11"/>
      <c r="H287" s="11"/>
      <c r="I287" s="18">
        <v>0</v>
      </c>
      <c r="J287" s="18">
        <v>0</v>
      </c>
      <c r="K287" s="18">
        <v>0</v>
      </c>
      <c r="L287" s="18">
        <v>0</v>
      </c>
      <c r="M287" s="18">
        <v>0</v>
      </c>
      <c r="N287" s="77">
        <v>0</v>
      </c>
      <c r="O287" s="77">
        <v>0</v>
      </c>
      <c r="P287" s="69"/>
      <c r="Q287" s="69"/>
      <c r="R287" s="13"/>
      <c r="S287" s="13"/>
      <c r="T287" s="11"/>
      <c r="U287" s="18"/>
      <c r="V287" s="18"/>
      <c r="W287" s="18"/>
    </row>
    <row r="288" spans="1:23" ht="25" customHeight="1" x14ac:dyDescent="0.3">
      <c r="A288" s="11"/>
      <c r="B288" s="35"/>
      <c r="C288" s="11"/>
      <c r="D288" s="11"/>
      <c r="E288" s="104"/>
      <c r="F288" s="11"/>
      <c r="G288" s="11"/>
      <c r="H288" s="11"/>
      <c r="I288" s="18">
        <v>0</v>
      </c>
      <c r="J288" s="18">
        <v>0</v>
      </c>
      <c r="K288" s="18">
        <v>0</v>
      </c>
      <c r="L288" s="18">
        <v>0</v>
      </c>
      <c r="M288" s="18">
        <v>0</v>
      </c>
      <c r="N288" s="77">
        <v>0</v>
      </c>
      <c r="O288" s="77">
        <v>0</v>
      </c>
      <c r="P288" s="69"/>
      <c r="Q288" s="69"/>
      <c r="R288" s="13"/>
      <c r="S288" s="13"/>
      <c r="T288" s="11"/>
      <c r="U288" s="18"/>
      <c r="V288" s="18"/>
      <c r="W288" s="18"/>
    </row>
    <row r="289" spans="1:23" ht="25" customHeight="1" x14ac:dyDescent="0.3">
      <c r="A289" s="11"/>
      <c r="B289" s="35"/>
      <c r="C289" s="11"/>
      <c r="D289" s="11"/>
      <c r="E289" s="104"/>
      <c r="F289" s="11"/>
      <c r="G289" s="11"/>
      <c r="H289" s="11"/>
      <c r="I289" s="18">
        <v>0</v>
      </c>
      <c r="J289" s="18">
        <v>0</v>
      </c>
      <c r="K289" s="18">
        <v>0</v>
      </c>
      <c r="L289" s="18">
        <v>0</v>
      </c>
      <c r="M289" s="18">
        <v>0</v>
      </c>
      <c r="N289" s="77">
        <v>0</v>
      </c>
      <c r="O289" s="77">
        <v>0</v>
      </c>
      <c r="P289" s="69"/>
      <c r="Q289" s="69"/>
      <c r="R289" s="13"/>
      <c r="S289" s="13"/>
      <c r="T289" s="11"/>
      <c r="U289" s="18"/>
      <c r="V289" s="18"/>
      <c r="W289" s="18"/>
    </row>
    <row r="290" spans="1:23" ht="25" customHeight="1" x14ac:dyDescent="0.3">
      <c r="A290" s="11"/>
      <c r="B290" s="35"/>
      <c r="C290" s="11"/>
      <c r="D290" s="11"/>
      <c r="E290" s="104"/>
      <c r="F290" s="11"/>
      <c r="G290" s="11"/>
      <c r="H290" s="11"/>
      <c r="I290" s="18">
        <v>0</v>
      </c>
      <c r="J290" s="18">
        <v>0</v>
      </c>
      <c r="K290" s="18">
        <v>0</v>
      </c>
      <c r="L290" s="18">
        <v>0</v>
      </c>
      <c r="M290" s="18">
        <v>0</v>
      </c>
      <c r="N290" s="77">
        <v>0</v>
      </c>
      <c r="O290" s="77">
        <v>0</v>
      </c>
      <c r="P290" s="69"/>
      <c r="Q290" s="69"/>
      <c r="R290" s="13"/>
      <c r="S290" s="13"/>
      <c r="T290" s="11"/>
      <c r="U290" s="18"/>
      <c r="V290" s="18"/>
      <c r="W290" s="18"/>
    </row>
    <row r="291" spans="1:23" ht="25" customHeight="1" x14ac:dyDescent="0.3">
      <c r="A291" s="11"/>
      <c r="B291" s="35"/>
      <c r="C291" s="11"/>
      <c r="D291" s="11"/>
      <c r="E291" s="104"/>
      <c r="F291" s="11"/>
      <c r="G291" s="11"/>
      <c r="H291" s="11"/>
      <c r="I291" s="18">
        <v>0</v>
      </c>
      <c r="J291" s="18">
        <v>0</v>
      </c>
      <c r="K291" s="18">
        <v>0</v>
      </c>
      <c r="L291" s="18">
        <v>0</v>
      </c>
      <c r="M291" s="18">
        <v>0</v>
      </c>
      <c r="N291" s="77">
        <v>0</v>
      </c>
      <c r="O291" s="77">
        <v>0</v>
      </c>
      <c r="P291" s="69"/>
      <c r="Q291" s="69"/>
      <c r="R291" s="13"/>
      <c r="S291" s="13"/>
      <c r="T291" s="11"/>
      <c r="U291" s="18"/>
      <c r="V291" s="18"/>
      <c r="W291" s="18"/>
    </row>
    <row r="292" spans="1:23" ht="25" customHeight="1" x14ac:dyDescent="0.3">
      <c r="A292" s="11"/>
      <c r="B292" s="35"/>
      <c r="C292" s="11"/>
      <c r="D292" s="11"/>
      <c r="E292" s="104"/>
      <c r="F292" s="11"/>
      <c r="G292" s="11"/>
      <c r="H292" s="11"/>
      <c r="I292" s="18">
        <v>0</v>
      </c>
      <c r="J292" s="18">
        <v>0</v>
      </c>
      <c r="K292" s="18">
        <v>0</v>
      </c>
      <c r="L292" s="18">
        <v>0</v>
      </c>
      <c r="M292" s="18">
        <v>0</v>
      </c>
      <c r="N292" s="77">
        <v>0</v>
      </c>
      <c r="O292" s="77">
        <v>0</v>
      </c>
      <c r="P292" s="69"/>
      <c r="Q292" s="69"/>
      <c r="R292" s="13"/>
      <c r="S292" s="13"/>
      <c r="T292" s="11"/>
      <c r="U292" s="18"/>
      <c r="V292" s="18"/>
      <c r="W292" s="18"/>
    </row>
    <row r="293" spans="1:23" ht="25" customHeight="1" x14ac:dyDescent="0.3">
      <c r="A293" s="11"/>
      <c r="B293" s="35"/>
      <c r="C293" s="11"/>
      <c r="D293" s="11"/>
      <c r="E293" s="104"/>
      <c r="F293" s="11"/>
      <c r="G293" s="11"/>
      <c r="H293" s="11"/>
      <c r="I293" s="18">
        <v>0</v>
      </c>
      <c r="J293" s="18">
        <v>0</v>
      </c>
      <c r="K293" s="18">
        <v>0</v>
      </c>
      <c r="L293" s="18">
        <v>0</v>
      </c>
      <c r="M293" s="18">
        <v>0</v>
      </c>
      <c r="N293" s="77">
        <v>0</v>
      </c>
      <c r="O293" s="77">
        <v>0</v>
      </c>
      <c r="P293" s="69"/>
      <c r="Q293" s="69"/>
      <c r="R293" s="13"/>
      <c r="S293" s="13"/>
      <c r="T293" s="11"/>
      <c r="U293" s="18"/>
      <c r="V293" s="18"/>
      <c r="W293" s="18"/>
    </row>
    <row r="294" spans="1:23" ht="25" customHeight="1" x14ac:dyDescent="0.3">
      <c r="A294" s="11"/>
      <c r="B294" s="35"/>
      <c r="C294" s="11"/>
      <c r="D294" s="11"/>
      <c r="E294" s="104"/>
      <c r="F294" s="11"/>
      <c r="G294" s="11"/>
      <c r="H294" s="11"/>
      <c r="I294" s="18">
        <v>0</v>
      </c>
      <c r="J294" s="18">
        <v>0</v>
      </c>
      <c r="K294" s="18">
        <v>0</v>
      </c>
      <c r="L294" s="18">
        <v>0</v>
      </c>
      <c r="M294" s="18">
        <v>0</v>
      </c>
      <c r="N294" s="77">
        <v>0</v>
      </c>
      <c r="O294" s="77">
        <v>0</v>
      </c>
      <c r="P294" s="69"/>
      <c r="Q294" s="69"/>
      <c r="R294" s="13"/>
      <c r="S294" s="13"/>
      <c r="T294" s="11"/>
      <c r="U294" s="18"/>
      <c r="V294" s="18"/>
      <c r="W294" s="18"/>
    </row>
    <row r="295" spans="1:23" ht="25" customHeight="1" x14ac:dyDescent="0.3">
      <c r="A295" s="11"/>
      <c r="B295" s="35"/>
      <c r="C295" s="11"/>
      <c r="D295" s="11"/>
      <c r="E295" s="104"/>
      <c r="F295" s="11"/>
      <c r="G295" s="11"/>
      <c r="H295" s="11"/>
      <c r="I295" s="18">
        <v>0</v>
      </c>
      <c r="J295" s="18">
        <v>0</v>
      </c>
      <c r="K295" s="18">
        <v>0</v>
      </c>
      <c r="L295" s="18">
        <v>0</v>
      </c>
      <c r="M295" s="18">
        <v>0</v>
      </c>
      <c r="N295" s="77">
        <v>0</v>
      </c>
      <c r="O295" s="77">
        <v>0</v>
      </c>
      <c r="P295" s="69"/>
      <c r="Q295" s="69"/>
      <c r="R295" s="13"/>
      <c r="S295" s="13"/>
      <c r="T295" s="11"/>
      <c r="U295" s="18"/>
      <c r="V295" s="18"/>
      <c r="W295" s="18"/>
    </row>
    <row r="296" spans="1:23" ht="25" customHeight="1" x14ac:dyDescent="0.3">
      <c r="A296" s="11"/>
      <c r="B296" s="35"/>
      <c r="C296" s="11"/>
      <c r="D296" s="11"/>
      <c r="E296" s="104"/>
      <c r="F296" s="11"/>
      <c r="G296" s="11"/>
      <c r="H296" s="11"/>
      <c r="I296" s="18">
        <v>0</v>
      </c>
      <c r="J296" s="18">
        <v>0</v>
      </c>
      <c r="K296" s="18">
        <v>0</v>
      </c>
      <c r="L296" s="18">
        <v>0</v>
      </c>
      <c r="M296" s="18">
        <v>0</v>
      </c>
      <c r="N296" s="77">
        <v>0</v>
      </c>
      <c r="O296" s="77">
        <v>0</v>
      </c>
      <c r="P296" s="69"/>
      <c r="Q296" s="69"/>
      <c r="R296" s="13"/>
      <c r="S296" s="13"/>
      <c r="T296" s="11"/>
      <c r="U296" s="18"/>
      <c r="V296" s="18"/>
      <c r="W296" s="18"/>
    </row>
    <row r="297" spans="1:23" ht="25" customHeight="1" x14ac:dyDescent="0.3">
      <c r="A297" s="11"/>
      <c r="B297" s="35"/>
      <c r="C297" s="11"/>
      <c r="D297" s="11"/>
      <c r="E297" s="104"/>
      <c r="F297" s="11"/>
      <c r="G297" s="11"/>
      <c r="H297" s="11"/>
      <c r="I297" s="18">
        <v>0</v>
      </c>
      <c r="J297" s="18">
        <v>0</v>
      </c>
      <c r="K297" s="18">
        <v>0</v>
      </c>
      <c r="L297" s="18">
        <v>0</v>
      </c>
      <c r="M297" s="18">
        <v>0</v>
      </c>
      <c r="N297" s="77">
        <v>0</v>
      </c>
      <c r="O297" s="77">
        <v>0</v>
      </c>
      <c r="P297" s="69"/>
      <c r="Q297" s="69"/>
      <c r="R297" s="13"/>
      <c r="S297" s="13"/>
      <c r="T297" s="11"/>
      <c r="U297" s="18"/>
      <c r="V297" s="18"/>
      <c r="W297" s="18"/>
    </row>
    <row r="298" spans="1:23" ht="25" customHeight="1" x14ac:dyDescent="0.3">
      <c r="A298" s="11"/>
      <c r="B298" s="35"/>
      <c r="C298" s="11"/>
      <c r="D298" s="11"/>
      <c r="E298" s="104"/>
      <c r="F298" s="11"/>
      <c r="G298" s="11"/>
      <c r="H298" s="11"/>
      <c r="I298" s="18">
        <v>0</v>
      </c>
      <c r="J298" s="18">
        <v>0</v>
      </c>
      <c r="K298" s="18">
        <v>0</v>
      </c>
      <c r="L298" s="18">
        <v>0</v>
      </c>
      <c r="M298" s="18">
        <v>0</v>
      </c>
      <c r="N298" s="77">
        <v>0</v>
      </c>
      <c r="O298" s="77">
        <v>0</v>
      </c>
      <c r="P298" s="69"/>
      <c r="Q298" s="69"/>
      <c r="R298" s="13"/>
      <c r="S298" s="13"/>
      <c r="T298" s="11"/>
      <c r="U298" s="18"/>
      <c r="V298" s="18"/>
      <c r="W298" s="18"/>
    </row>
    <row r="299" spans="1:23" ht="25" customHeight="1" x14ac:dyDescent="0.3">
      <c r="A299" s="11"/>
      <c r="B299" s="35"/>
      <c r="C299" s="11"/>
      <c r="D299" s="11"/>
      <c r="E299" s="104"/>
      <c r="F299" s="11"/>
      <c r="G299" s="11"/>
      <c r="H299" s="11"/>
      <c r="I299" s="18">
        <v>0</v>
      </c>
      <c r="J299" s="18">
        <v>0</v>
      </c>
      <c r="K299" s="18">
        <v>0</v>
      </c>
      <c r="L299" s="18">
        <v>0</v>
      </c>
      <c r="M299" s="18">
        <v>0</v>
      </c>
      <c r="N299" s="77">
        <v>0</v>
      </c>
      <c r="O299" s="77">
        <v>0</v>
      </c>
      <c r="P299" s="69"/>
      <c r="Q299" s="69"/>
      <c r="R299" s="13"/>
      <c r="S299" s="13"/>
      <c r="T299" s="11"/>
      <c r="U299" s="18"/>
      <c r="V299" s="18"/>
      <c r="W299" s="18"/>
    </row>
    <row r="300" spans="1:23" ht="25" customHeight="1" x14ac:dyDescent="0.3">
      <c r="A300" s="11"/>
      <c r="B300" s="35"/>
      <c r="C300" s="11"/>
      <c r="D300" s="11"/>
      <c r="E300" s="104"/>
      <c r="F300" s="11"/>
      <c r="G300" s="11"/>
      <c r="H300" s="11"/>
      <c r="I300" s="18">
        <v>0</v>
      </c>
      <c r="J300" s="18">
        <v>0</v>
      </c>
      <c r="K300" s="18">
        <v>0</v>
      </c>
      <c r="L300" s="18">
        <v>0</v>
      </c>
      <c r="M300" s="18">
        <v>0</v>
      </c>
      <c r="N300" s="77">
        <v>0</v>
      </c>
      <c r="O300" s="77">
        <v>0</v>
      </c>
      <c r="P300" s="69"/>
      <c r="Q300" s="69"/>
      <c r="R300" s="13"/>
      <c r="S300" s="13"/>
      <c r="T300" s="11"/>
      <c r="U300" s="18"/>
      <c r="V300" s="18"/>
      <c r="W300" s="18"/>
    </row>
    <row r="301" spans="1:23" ht="25" customHeight="1" x14ac:dyDescent="0.3">
      <c r="A301" s="11"/>
      <c r="B301" s="35"/>
      <c r="C301" s="11"/>
      <c r="D301" s="11"/>
      <c r="E301" s="104"/>
      <c r="F301" s="11"/>
      <c r="G301" s="11"/>
      <c r="H301" s="11"/>
      <c r="I301" s="18">
        <v>0</v>
      </c>
      <c r="J301" s="18">
        <v>0</v>
      </c>
      <c r="K301" s="18">
        <v>0</v>
      </c>
      <c r="L301" s="18">
        <v>0</v>
      </c>
      <c r="M301" s="18">
        <v>0</v>
      </c>
      <c r="N301" s="77">
        <v>0</v>
      </c>
      <c r="O301" s="77">
        <v>0</v>
      </c>
      <c r="P301" s="69"/>
      <c r="Q301" s="69"/>
      <c r="R301" s="13"/>
      <c r="S301" s="13"/>
      <c r="T301" s="11"/>
      <c r="U301" s="18"/>
      <c r="V301" s="18"/>
      <c r="W301" s="18"/>
    </row>
    <row r="302" spans="1:23" ht="25" customHeight="1" x14ac:dyDescent="0.3">
      <c r="A302" s="11"/>
      <c r="B302" s="35"/>
      <c r="C302" s="11"/>
      <c r="D302" s="11"/>
      <c r="E302" s="104"/>
      <c r="F302" s="11"/>
      <c r="G302" s="11"/>
      <c r="H302" s="11"/>
      <c r="I302" s="18">
        <v>0</v>
      </c>
      <c r="J302" s="18">
        <v>0</v>
      </c>
      <c r="K302" s="18">
        <v>0</v>
      </c>
      <c r="L302" s="18">
        <v>0</v>
      </c>
      <c r="M302" s="18">
        <v>0</v>
      </c>
      <c r="N302" s="77">
        <v>0</v>
      </c>
      <c r="O302" s="77">
        <v>0</v>
      </c>
      <c r="P302" s="69"/>
      <c r="Q302" s="69"/>
      <c r="R302" s="13"/>
      <c r="S302" s="13"/>
      <c r="T302" s="11"/>
      <c r="U302" s="18"/>
      <c r="V302" s="18"/>
      <c r="W302" s="18"/>
    </row>
    <row r="303" spans="1:23" ht="25" customHeight="1" x14ac:dyDescent="0.3">
      <c r="A303" s="11"/>
      <c r="B303" s="35"/>
      <c r="C303" s="11"/>
      <c r="D303" s="11"/>
      <c r="E303" s="104"/>
      <c r="F303" s="11"/>
      <c r="G303" s="11"/>
      <c r="H303" s="11"/>
      <c r="I303" s="18">
        <v>0</v>
      </c>
      <c r="J303" s="18">
        <v>0</v>
      </c>
      <c r="K303" s="18">
        <v>0</v>
      </c>
      <c r="L303" s="18">
        <v>0</v>
      </c>
      <c r="M303" s="18">
        <v>0</v>
      </c>
      <c r="N303" s="77">
        <v>0</v>
      </c>
      <c r="O303" s="77">
        <v>0</v>
      </c>
      <c r="P303" s="69"/>
      <c r="Q303" s="69"/>
      <c r="R303" s="13"/>
      <c r="S303" s="13"/>
      <c r="T303" s="11"/>
      <c r="U303" s="18"/>
      <c r="V303" s="18"/>
      <c r="W303" s="18"/>
    </row>
    <row r="304" spans="1:23" ht="25" customHeight="1" x14ac:dyDescent="0.3">
      <c r="A304" s="11"/>
      <c r="B304" s="35"/>
      <c r="C304" s="11"/>
      <c r="D304" s="11"/>
      <c r="E304" s="104"/>
      <c r="F304" s="11"/>
      <c r="G304" s="11"/>
      <c r="H304" s="11"/>
      <c r="I304" s="18">
        <v>0</v>
      </c>
      <c r="J304" s="18">
        <v>0</v>
      </c>
      <c r="K304" s="18">
        <v>0</v>
      </c>
      <c r="L304" s="18">
        <v>0</v>
      </c>
      <c r="M304" s="18">
        <v>0</v>
      </c>
      <c r="N304" s="77">
        <v>0</v>
      </c>
      <c r="O304" s="77">
        <v>0</v>
      </c>
      <c r="P304" s="69"/>
      <c r="Q304" s="69"/>
      <c r="R304" s="13"/>
      <c r="S304" s="13"/>
      <c r="T304" s="11"/>
      <c r="U304" s="18"/>
      <c r="V304" s="18"/>
      <c r="W304" s="18"/>
    </row>
    <row r="305" spans="1:23" ht="25" customHeight="1" x14ac:dyDescent="0.3">
      <c r="A305" s="11"/>
      <c r="B305" s="35"/>
      <c r="C305" s="11"/>
      <c r="D305" s="11"/>
      <c r="E305" s="104"/>
      <c r="F305" s="11"/>
      <c r="G305" s="11"/>
      <c r="H305" s="11"/>
      <c r="I305" s="18">
        <v>0</v>
      </c>
      <c r="J305" s="18">
        <v>0</v>
      </c>
      <c r="K305" s="18">
        <v>0</v>
      </c>
      <c r="L305" s="18">
        <v>0</v>
      </c>
      <c r="M305" s="18">
        <v>0</v>
      </c>
      <c r="N305" s="77">
        <v>0</v>
      </c>
      <c r="O305" s="77">
        <v>0</v>
      </c>
      <c r="P305" s="69"/>
      <c r="Q305" s="69"/>
      <c r="R305" s="13"/>
      <c r="S305" s="13"/>
      <c r="T305" s="11"/>
      <c r="U305" s="18"/>
      <c r="V305" s="18"/>
      <c r="W305" s="18"/>
    </row>
    <row r="306" spans="1:23" ht="25" customHeight="1" x14ac:dyDescent="0.3">
      <c r="A306" s="11"/>
      <c r="B306" s="35"/>
      <c r="C306" s="11"/>
      <c r="D306" s="11"/>
      <c r="E306" s="104"/>
      <c r="F306" s="11"/>
      <c r="G306" s="11"/>
      <c r="H306" s="11"/>
      <c r="I306" s="18">
        <v>0</v>
      </c>
      <c r="J306" s="18">
        <v>0</v>
      </c>
      <c r="K306" s="18">
        <v>0</v>
      </c>
      <c r="L306" s="18">
        <v>0</v>
      </c>
      <c r="M306" s="18">
        <v>0</v>
      </c>
      <c r="N306" s="77">
        <v>0</v>
      </c>
      <c r="O306" s="77">
        <v>0</v>
      </c>
      <c r="P306" s="69"/>
      <c r="Q306" s="69"/>
      <c r="R306" s="13"/>
      <c r="S306" s="13"/>
      <c r="T306" s="11"/>
      <c r="U306" s="18"/>
      <c r="V306" s="18"/>
      <c r="W306" s="18"/>
    </row>
    <row r="307" spans="1:23" ht="25" customHeight="1" x14ac:dyDescent="0.3">
      <c r="A307" s="11"/>
      <c r="B307" s="35"/>
      <c r="C307" s="11"/>
      <c r="D307" s="11"/>
      <c r="E307" s="104"/>
      <c r="F307" s="11"/>
      <c r="G307" s="11"/>
      <c r="H307" s="11"/>
      <c r="I307" s="18">
        <v>0</v>
      </c>
      <c r="J307" s="18">
        <v>0</v>
      </c>
      <c r="K307" s="18">
        <v>0</v>
      </c>
      <c r="L307" s="18">
        <v>0</v>
      </c>
      <c r="M307" s="18">
        <v>0</v>
      </c>
      <c r="N307" s="77">
        <v>0</v>
      </c>
      <c r="O307" s="77">
        <v>0</v>
      </c>
      <c r="P307" s="69"/>
      <c r="Q307" s="69"/>
      <c r="R307" s="13"/>
      <c r="S307" s="13"/>
      <c r="T307" s="11"/>
      <c r="U307" s="18"/>
      <c r="V307" s="18"/>
      <c r="W307" s="18"/>
    </row>
    <row r="308" spans="1:23" ht="25" customHeight="1" x14ac:dyDescent="0.3">
      <c r="A308" s="11"/>
      <c r="B308" s="35"/>
      <c r="C308" s="11"/>
      <c r="D308" s="11"/>
      <c r="E308" s="104"/>
      <c r="F308" s="11"/>
      <c r="G308" s="11"/>
      <c r="H308" s="11"/>
      <c r="I308" s="18">
        <v>0</v>
      </c>
      <c r="J308" s="18">
        <v>0</v>
      </c>
      <c r="K308" s="18">
        <v>0</v>
      </c>
      <c r="L308" s="18">
        <v>0</v>
      </c>
      <c r="M308" s="18">
        <v>0</v>
      </c>
      <c r="N308" s="77">
        <v>0</v>
      </c>
      <c r="O308" s="77">
        <v>0</v>
      </c>
      <c r="P308" s="69"/>
      <c r="Q308" s="69"/>
      <c r="R308" s="13"/>
      <c r="S308" s="13"/>
      <c r="T308" s="11"/>
      <c r="U308" s="18"/>
      <c r="V308" s="18"/>
      <c r="W308" s="18"/>
    </row>
    <row r="309" spans="1:23" ht="25" customHeight="1" x14ac:dyDescent="0.3">
      <c r="A309" s="11"/>
      <c r="B309" s="35"/>
      <c r="C309" s="11"/>
      <c r="D309" s="11"/>
      <c r="E309" s="104"/>
      <c r="F309" s="11"/>
      <c r="G309" s="11"/>
      <c r="H309" s="11"/>
      <c r="I309" s="18">
        <v>0</v>
      </c>
      <c r="J309" s="18">
        <v>0</v>
      </c>
      <c r="K309" s="18">
        <v>0</v>
      </c>
      <c r="L309" s="18">
        <v>0</v>
      </c>
      <c r="M309" s="18">
        <v>0</v>
      </c>
      <c r="N309" s="77">
        <v>0</v>
      </c>
      <c r="O309" s="77">
        <v>0</v>
      </c>
      <c r="P309" s="69"/>
      <c r="Q309" s="69"/>
      <c r="R309" s="13"/>
      <c r="S309" s="13"/>
      <c r="T309" s="11"/>
      <c r="U309" s="18"/>
      <c r="V309" s="18"/>
      <c r="W309" s="18"/>
    </row>
    <row r="310" spans="1:23" ht="25" customHeight="1" x14ac:dyDescent="0.3">
      <c r="A310" s="11"/>
      <c r="B310" s="35"/>
      <c r="C310" s="11"/>
      <c r="D310" s="11"/>
      <c r="E310" s="104"/>
      <c r="F310" s="11"/>
      <c r="G310" s="11"/>
      <c r="H310" s="11"/>
      <c r="I310" s="18">
        <v>0</v>
      </c>
      <c r="J310" s="18">
        <v>0</v>
      </c>
      <c r="K310" s="18">
        <v>0</v>
      </c>
      <c r="L310" s="18">
        <v>0</v>
      </c>
      <c r="M310" s="18">
        <v>0</v>
      </c>
      <c r="N310" s="77">
        <v>0</v>
      </c>
      <c r="O310" s="77">
        <v>0</v>
      </c>
      <c r="P310" s="69"/>
      <c r="Q310" s="69"/>
      <c r="R310" s="13"/>
      <c r="S310" s="13"/>
      <c r="T310" s="11"/>
      <c r="U310" s="18"/>
      <c r="V310" s="18"/>
      <c r="W310" s="18"/>
    </row>
    <row r="311" spans="1:23" ht="25" customHeight="1" x14ac:dyDescent="0.3">
      <c r="A311" s="11"/>
      <c r="B311" s="35"/>
      <c r="C311" s="11"/>
      <c r="D311" s="11"/>
      <c r="E311" s="104"/>
      <c r="F311" s="11"/>
      <c r="G311" s="11"/>
      <c r="H311" s="11"/>
      <c r="I311" s="18">
        <v>0</v>
      </c>
      <c r="J311" s="18">
        <v>0</v>
      </c>
      <c r="K311" s="18">
        <v>0</v>
      </c>
      <c r="L311" s="18">
        <v>0</v>
      </c>
      <c r="M311" s="18">
        <v>0</v>
      </c>
      <c r="N311" s="77">
        <v>0</v>
      </c>
      <c r="O311" s="77">
        <v>0</v>
      </c>
      <c r="P311" s="69"/>
      <c r="Q311" s="69"/>
      <c r="R311" s="13"/>
      <c r="S311" s="13"/>
      <c r="T311" s="11"/>
      <c r="U311" s="18"/>
      <c r="V311" s="18"/>
      <c r="W311" s="18"/>
    </row>
    <row r="312" spans="1:23" ht="25" customHeight="1" x14ac:dyDescent="0.3">
      <c r="A312" s="11"/>
      <c r="B312" s="35"/>
      <c r="C312" s="11"/>
      <c r="D312" s="11"/>
      <c r="E312" s="104"/>
      <c r="F312" s="11"/>
      <c r="G312" s="11"/>
      <c r="H312" s="11"/>
      <c r="I312" s="18">
        <v>0</v>
      </c>
      <c r="J312" s="18">
        <v>0</v>
      </c>
      <c r="K312" s="18">
        <v>0</v>
      </c>
      <c r="L312" s="18">
        <v>0</v>
      </c>
      <c r="M312" s="18">
        <v>0</v>
      </c>
      <c r="N312" s="77">
        <v>0</v>
      </c>
      <c r="O312" s="77">
        <v>0</v>
      </c>
      <c r="P312" s="69"/>
      <c r="Q312" s="69"/>
      <c r="R312" s="13"/>
      <c r="S312" s="13"/>
      <c r="T312" s="11"/>
      <c r="U312" s="18"/>
      <c r="V312" s="18"/>
      <c r="W312" s="18"/>
    </row>
    <row r="313" spans="1:23" ht="25" customHeight="1" x14ac:dyDescent="0.3">
      <c r="A313" s="11"/>
      <c r="B313" s="35"/>
      <c r="C313" s="11"/>
      <c r="D313" s="11"/>
      <c r="E313" s="104"/>
      <c r="F313" s="11"/>
      <c r="G313" s="11"/>
      <c r="H313" s="11"/>
      <c r="I313" s="18">
        <v>0</v>
      </c>
      <c r="J313" s="18">
        <v>0</v>
      </c>
      <c r="K313" s="18">
        <v>0</v>
      </c>
      <c r="L313" s="18">
        <v>0</v>
      </c>
      <c r="M313" s="18">
        <v>0</v>
      </c>
      <c r="N313" s="77">
        <v>0</v>
      </c>
      <c r="O313" s="77">
        <v>0</v>
      </c>
      <c r="P313" s="69"/>
      <c r="Q313" s="69"/>
      <c r="R313" s="13"/>
      <c r="S313" s="13"/>
      <c r="T313" s="11"/>
      <c r="U313" s="18"/>
      <c r="V313" s="18"/>
      <c r="W313" s="18"/>
    </row>
    <row r="314" spans="1:23" ht="25" customHeight="1" x14ac:dyDescent="0.3">
      <c r="A314" s="11"/>
      <c r="B314" s="35"/>
      <c r="C314" s="11"/>
      <c r="D314" s="11"/>
      <c r="E314" s="104"/>
      <c r="F314" s="11"/>
      <c r="G314" s="11"/>
      <c r="H314" s="11"/>
      <c r="I314" s="18">
        <v>0</v>
      </c>
      <c r="J314" s="18">
        <v>0</v>
      </c>
      <c r="K314" s="18">
        <v>0</v>
      </c>
      <c r="L314" s="18">
        <v>0</v>
      </c>
      <c r="M314" s="18">
        <v>0</v>
      </c>
      <c r="N314" s="77">
        <v>0</v>
      </c>
      <c r="O314" s="77">
        <v>0</v>
      </c>
      <c r="P314" s="69"/>
      <c r="Q314" s="69"/>
      <c r="R314" s="13"/>
      <c r="S314" s="13"/>
      <c r="T314" s="11"/>
      <c r="U314" s="18"/>
      <c r="V314" s="18"/>
      <c r="W314" s="18"/>
    </row>
    <row r="315" spans="1:23" ht="25" customHeight="1" x14ac:dyDescent="0.3">
      <c r="A315" s="11"/>
      <c r="B315" s="35"/>
      <c r="C315" s="11"/>
      <c r="D315" s="11"/>
      <c r="E315" s="104"/>
      <c r="F315" s="11"/>
      <c r="G315" s="11"/>
      <c r="H315" s="11"/>
      <c r="I315" s="18">
        <v>0</v>
      </c>
      <c r="J315" s="18">
        <v>0</v>
      </c>
      <c r="K315" s="18">
        <v>0</v>
      </c>
      <c r="L315" s="18">
        <v>0</v>
      </c>
      <c r="M315" s="18">
        <v>0</v>
      </c>
      <c r="N315" s="77">
        <v>0</v>
      </c>
      <c r="O315" s="77">
        <v>0</v>
      </c>
      <c r="P315" s="69"/>
      <c r="Q315" s="69"/>
      <c r="R315" s="13"/>
      <c r="S315" s="13"/>
      <c r="T315" s="11"/>
      <c r="U315" s="18"/>
      <c r="V315" s="18"/>
      <c r="W315" s="18"/>
    </row>
    <row r="316" spans="1:23" ht="25" customHeight="1" x14ac:dyDescent="0.3">
      <c r="A316" s="11"/>
      <c r="B316" s="35"/>
      <c r="C316" s="11"/>
      <c r="D316" s="11"/>
      <c r="E316" s="104"/>
      <c r="F316" s="11"/>
      <c r="G316" s="11"/>
      <c r="H316" s="11"/>
      <c r="I316" s="18">
        <v>0</v>
      </c>
      <c r="J316" s="18">
        <v>0</v>
      </c>
      <c r="K316" s="18">
        <v>0</v>
      </c>
      <c r="L316" s="18">
        <v>0</v>
      </c>
      <c r="M316" s="18">
        <v>0</v>
      </c>
      <c r="N316" s="77">
        <v>0</v>
      </c>
      <c r="O316" s="77">
        <v>0</v>
      </c>
      <c r="P316" s="69"/>
      <c r="Q316" s="69"/>
      <c r="R316" s="13"/>
      <c r="S316" s="13"/>
      <c r="T316" s="11"/>
      <c r="U316" s="18"/>
      <c r="V316" s="18"/>
      <c r="W316" s="18"/>
    </row>
    <row r="317" spans="1:23" ht="25" customHeight="1" x14ac:dyDescent="0.3">
      <c r="A317" s="11"/>
      <c r="B317" s="35"/>
      <c r="C317" s="11"/>
      <c r="D317" s="11"/>
      <c r="E317" s="104"/>
      <c r="F317" s="11"/>
      <c r="G317" s="11"/>
      <c r="H317" s="11"/>
      <c r="I317" s="18">
        <v>0</v>
      </c>
      <c r="J317" s="18">
        <v>0</v>
      </c>
      <c r="K317" s="18">
        <v>0</v>
      </c>
      <c r="L317" s="18">
        <v>0</v>
      </c>
      <c r="M317" s="18">
        <v>0</v>
      </c>
      <c r="N317" s="77">
        <v>0</v>
      </c>
      <c r="O317" s="77">
        <v>0</v>
      </c>
      <c r="P317" s="69"/>
      <c r="Q317" s="69"/>
      <c r="R317" s="13"/>
      <c r="S317" s="13"/>
      <c r="T317" s="11"/>
      <c r="U317" s="18"/>
      <c r="V317" s="18"/>
      <c r="W317" s="18"/>
    </row>
    <row r="318" spans="1:23" ht="25" customHeight="1" x14ac:dyDescent="0.3">
      <c r="A318" s="11"/>
      <c r="B318" s="35"/>
      <c r="C318" s="11"/>
      <c r="D318" s="11"/>
      <c r="E318" s="104"/>
      <c r="F318" s="11"/>
      <c r="G318" s="11"/>
      <c r="H318" s="11"/>
      <c r="I318" s="18">
        <v>0</v>
      </c>
      <c r="J318" s="18">
        <v>0</v>
      </c>
      <c r="K318" s="18">
        <v>0</v>
      </c>
      <c r="L318" s="18">
        <v>0</v>
      </c>
      <c r="M318" s="18">
        <v>0</v>
      </c>
      <c r="N318" s="77">
        <v>0</v>
      </c>
      <c r="O318" s="77">
        <v>0</v>
      </c>
      <c r="P318" s="69"/>
      <c r="Q318" s="69"/>
      <c r="R318" s="13"/>
      <c r="S318" s="13"/>
      <c r="T318" s="11"/>
      <c r="U318" s="18"/>
      <c r="V318" s="18"/>
      <c r="W318" s="18"/>
    </row>
    <row r="319" spans="1:23" ht="25" customHeight="1" x14ac:dyDescent="0.3">
      <c r="A319" s="11"/>
      <c r="B319" s="35"/>
      <c r="C319" s="11"/>
      <c r="D319" s="11"/>
      <c r="E319" s="104"/>
      <c r="F319" s="11"/>
      <c r="G319" s="11"/>
      <c r="H319" s="11"/>
      <c r="I319" s="18">
        <v>0</v>
      </c>
      <c r="J319" s="18">
        <v>0</v>
      </c>
      <c r="K319" s="18">
        <v>0</v>
      </c>
      <c r="L319" s="18">
        <v>0</v>
      </c>
      <c r="M319" s="18">
        <v>0</v>
      </c>
      <c r="N319" s="77">
        <v>0</v>
      </c>
      <c r="O319" s="77">
        <v>0</v>
      </c>
      <c r="P319" s="69"/>
      <c r="Q319" s="69"/>
      <c r="R319" s="13"/>
      <c r="S319" s="13"/>
      <c r="T319" s="11"/>
      <c r="U319" s="18"/>
      <c r="V319" s="18"/>
      <c r="W319" s="18"/>
    </row>
    <row r="320" spans="1:23" ht="25" customHeight="1" x14ac:dyDescent="0.3">
      <c r="A320" s="11"/>
      <c r="B320" s="35"/>
      <c r="C320" s="11"/>
      <c r="D320" s="11"/>
      <c r="E320" s="104"/>
      <c r="F320" s="11"/>
      <c r="G320" s="11"/>
      <c r="H320" s="11"/>
      <c r="I320" s="18">
        <v>0</v>
      </c>
      <c r="J320" s="18">
        <v>0</v>
      </c>
      <c r="K320" s="18">
        <v>0</v>
      </c>
      <c r="L320" s="18">
        <v>0</v>
      </c>
      <c r="M320" s="18">
        <v>0</v>
      </c>
      <c r="N320" s="77">
        <v>0</v>
      </c>
      <c r="O320" s="77">
        <v>0</v>
      </c>
      <c r="P320" s="69"/>
      <c r="Q320" s="69"/>
      <c r="R320" s="13"/>
      <c r="S320" s="13"/>
      <c r="T320" s="11"/>
      <c r="U320" s="18"/>
      <c r="V320" s="18"/>
      <c r="W320" s="18"/>
    </row>
    <row r="321" spans="1:23" ht="25" customHeight="1" x14ac:dyDescent="0.3">
      <c r="A321" s="11"/>
      <c r="B321" s="35"/>
      <c r="C321" s="11"/>
      <c r="D321" s="11"/>
      <c r="E321" s="104"/>
      <c r="F321" s="11"/>
      <c r="G321" s="11"/>
      <c r="H321" s="11"/>
      <c r="I321" s="18">
        <v>0</v>
      </c>
      <c r="J321" s="18">
        <v>0</v>
      </c>
      <c r="K321" s="18">
        <v>0</v>
      </c>
      <c r="L321" s="18">
        <v>0</v>
      </c>
      <c r="M321" s="18">
        <v>0</v>
      </c>
      <c r="N321" s="77">
        <v>0</v>
      </c>
      <c r="O321" s="77">
        <v>0</v>
      </c>
      <c r="P321" s="69"/>
      <c r="Q321" s="69"/>
      <c r="R321" s="13"/>
      <c r="S321" s="13"/>
      <c r="T321" s="11"/>
      <c r="U321" s="18"/>
      <c r="V321" s="18"/>
      <c r="W321" s="18"/>
    </row>
    <row r="322" spans="1:23" ht="25" customHeight="1" x14ac:dyDescent="0.3">
      <c r="A322" s="11"/>
      <c r="B322" s="35"/>
      <c r="C322" s="11"/>
      <c r="D322" s="11"/>
      <c r="E322" s="104"/>
      <c r="F322" s="11"/>
      <c r="G322" s="11"/>
      <c r="H322" s="11"/>
      <c r="I322" s="18">
        <v>0</v>
      </c>
      <c r="J322" s="18">
        <v>0</v>
      </c>
      <c r="K322" s="18">
        <v>0</v>
      </c>
      <c r="L322" s="18">
        <v>0</v>
      </c>
      <c r="M322" s="18">
        <v>0</v>
      </c>
      <c r="N322" s="77">
        <v>0</v>
      </c>
      <c r="O322" s="77">
        <v>0</v>
      </c>
      <c r="P322" s="69"/>
      <c r="Q322" s="69"/>
      <c r="R322" s="13"/>
      <c r="S322" s="13"/>
      <c r="T322" s="11"/>
      <c r="U322" s="18"/>
      <c r="V322" s="18"/>
      <c r="W322" s="18"/>
    </row>
    <row r="323" spans="1:23" ht="25" customHeight="1" x14ac:dyDescent="0.3">
      <c r="A323" s="11"/>
      <c r="B323" s="35"/>
      <c r="C323" s="11"/>
      <c r="D323" s="11"/>
      <c r="E323" s="104"/>
      <c r="F323" s="11"/>
      <c r="G323" s="11"/>
      <c r="H323" s="11"/>
      <c r="I323" s="18">
        <v>0</v>
      </c>
      <c r="J323" s="18">
        <v>0</v>
      </c>
      <c r="K323" s="18">
        <v>0</v>
      </c>
      <c r="L323" s="18">
        <v>0</v>
      </c>
      <c r="M323" s="18">
        <v>0</v>
      </c>
      <c r="N323" s="77">
        <v>0</v>
      </c>
      <c r="O323" s="77">
        <v>0</v>
      </c>
      <c r="P323" s="69"/>
      <c r="Q323" s="69"/>
      <c r="R323" s="13"/>
      <c r="S323" s="13"/>
      <c r="T323" s="11"/>
      <c r="U323" s="18"/>
      <c r="V323" s="18"/>
      <c r="W323" s="18"/>
    </row>
    <row r="324" spans="1:23" ht="25" customHeight="1" x14ac:dyDescent="0.3">
      <c r="A324" s="11"/>
      <c r="B324" s="35"/>
      <c r="C324" s="11"/>
      <c r="D324" s="11"/>
      <c r="E324" s="104"/>
      <c r="F324" s="11"/>
      <c r="G324" s="11"/>
      <c r="H324" s="11"/>
      <c r="I324" s="18">
        <v>0</v>
      </c>
      <c r="J324" s="18">
        <v>0</v>
      </c>
      <c r="K324" s="18">
        <v>0</v>
      </c>
      <c r="L324" s="18">
        <v>0</v>
      </c>
      <c r="M324" s="18">
        <v>0</v>
      </c>
      <c r="N324" s="77">
        <v>0</v>
      </c>
      <c r="O324" s="77">
        <v>0</v>
      </c>
      <c r="P324" s="69"/>
      <c r="Q324" s="69"/>
      <c r="R324" s="13"/>
      <c r="S324" s="13"/>
      <c r="T324" s="11"/>
      <c r="U324" s="18"/>
      <c r="V324" s="18"/>
      <c r="W324" s="18"/>
    </row>
    <row r="325" spans="1:23" ht="25" customHeight="1" x14ac:dyDescent="0.3">
      <c r="A325" s="11"/>
      <c r="B325" s="35"/>
      <c r="C325" s="11"/>
      <c r="D325" s="11"/>
      <c r="E325" s="104"/>
      <c r="F325" s="11"/>
      <c r="G325" s="11"/>
      <c r="H325" s="11"/>
      <c r="I325" s="18">
        <v>0</v>
      </c>
      <c r="J325" s="18">
        <v>0</v>
      </c>
      <c r="K325" s="18">
        <v>0</v>
      </c>
      <c r="L325" s="18">
        <v>0</v>
      </c>
      <c r="M325" s="18">
        <v>0</v>
      </c>
      <c r="N325" s="77">
        <v>0</v>
      </c>
      <c r="O325" s="77">
        <v>0</v>
      </c>
      <c r="P325" s="69"/>
      <c r="Q325" s="69"/>
      <c r="R325" s="13"/>
      <c r="S325" s="13"/>
      <c r="T325" s="11"/>
      <c r="U325" s="18"/>
      <c r="V325" s="18"/>
      <c r="W325" s="18"/>
    </row>
    <row r="326" spans="1:23" ht="25" customHeight="1" x14ac:dyDescent="0.3">
      <c r="A326" s="11"/>
      <c r="B326" s="35"/>
      <c r="C326" s="11"/>
      <c r="D326" s="11"/>
      <c r="E326" s="104"/>
      <c r="F326" s="11"/>
      <c r="G326" s="11"/>
      <c r="H326" s="11"/>
      <c r="I326" s="18">
        <v>0</v>
      </c>
      <c r="J326" s="18">
        <v>0</v>
      </c>
      <c r="K326" s="18">
        <v>0</v>
      </c>
      <c r="L326" s="18">
        <v>0</v>
      </c>
      <c r="M326" s="18">
        <v>0</v>
      </c>
      <c r="N326" s="77">
        <v>0</v>
      </c>
      <c r="O326" s="77">
        <v>0</v>
      </c>
      <c r="P326" s="69"/>
      <c r="Q326" s="69"/>
      <c r="R326" s="13"/>
      <c r="S326" s="13"/>
      <c r="T326" s="11"/>
      <c r="U326" s="18"/>
      <c r="V326" s="18"/>
      <c r="W326" s="18"/>
    </row>
    <row r="327" spans="1:23" ht="25" customHeight="1" x14ac:dyDescent="0.3">
      <c r="A327" s="11"/>
      <c r="B327" s="35"/>
      <c r="C327" s="11"/>
      <c r="D327" s="11"/>
      <c r="E327" s="104"/>
      <c r="F327" s="11"/>
      <c r="G327" s="11"/>
      <c r="H327" s="11"/>
      <c r="I327" s="18">
        <v>0</v>
      </c>
      <c r="J327" s="18">
        <v>0</v>
      </c>
      <c r="K327" s="18">
        <v>0</v>
      </c>
      <c r="L327" s="18">
        <v>0</v>
      </c>
      <c r="M327" s="18">
        <v>0</v>
      </c>
      <c r="N327" s="77">
        <v>0</v>
      </c>
      <c r="O327" s="77">
        <v>0</v>
      </c>
      <c r="P327" s="69"/>
      <c r="Q327" s="69"/>
      <c r="R327" s="13"/>
      <c r="S327" s="13"/>
      <c r="T327" s="11"/>
      <c r="U327" s="18"/>
      <c r="V327" s="18"/>
      <c r="W327" s="18"/>
    </row>
    <row r="328" spans="1:23" ht="25" customHeight="1" x14ac:dyDescent="0.3">
      <c r="A328" s="11"/>
      <c r="B328" s="35"/>
      <c r="C328" s="11"/>
      <c r="D328" s="11"/>
      <c r="E328" s="104"/>
      <c r="F328" s="11"/>
      <c r="G328" s="11"/>
      <c r="H328" s="11"/>
      <c r="I328" s="18">
        <v>0</v>
      </c>
      <c r="J328" s="18">
        <v>0</v>
      </c>
      <c r="K328" s="18">
        <v>0</v>
      </c>
      <c r="L328" s="18">
        <v>0</v>
      </c>
      <c r="M328" s="18">
        <v>0</v>
      </c>
      <c r="N328" s="77">
        <v>0</v>
      </c>
      <c r="O328" s="77">
        <v>0</v>
      </c>
      <c r="P328" s="69"/>
      <c r="Q328" s="69"/>
      <c r="R328" s="13"/>
      <c r="S328" s="13"/>
      <c r="T328" s="11"/>
      <c r="U328" s="18"/>
      <c r="V328" s="18"/>
      <c r="W328" s="18"/>
    </row>
    <row r="329" spans="1:23" ht="25" customHeight="1" x14ac:dyDescent="0.3">
      <c r="A329" s="11"/>
      <c r="B329" s="35"/>
      <c r="C329" s="11"/>
      <c r="D329" s="11"/>
      <c r="E329" s="104"/>
      <c r="F329" s="11"/>
      <c r="G329" s="11"/>
      <c r="H329" s="11"/>
      <c r="I329" s="18">
        <v>0</v>
      </c>
      <c r="J329" s="18">
        <v>0</v>
      </c>
      <c r="K329" s="18">
        <v>0</v>
      </c>
      <c r="L329" s="18">
        <v>0</v>
      </c>
      <c r="M329" s="18">
        <v>0</v>
      </c>
      <c r="N329" s="77">
        <v>0</v>
      </c>
      <c r="O329" s="77">
        <v>0</v>
      </c>
      <c r="P329" s="69"/>
      <c r="Q329" s="69"/>
      <c r="R329" s="13"/>
      <c r="S329" s="13"/>
      <c r="T329" s="11"/>
      <c r="U329" s="18"/>
      <c r="V329" s="18"/>
      <c r="W329" s="18"/>
    </row>
    <row r="330" spans="1:23" ht="25" customHeight="1" x14ac:dyDescent="0.3">
      <c r="A330" s="11"/>
      <c r="B330" s="35"/>
      <c r="C330" s="11"/>
      <c r="D330" s="11"/>
      <c r="E330" s="104"/>
      <c r="F330" s="11"/>
      <c r="G330" s="11"/>
      <c r="H330" s="11"/>
      <c r="I330" s="18">
        <v>0</v>
      </c>
      <c r="J330" s="18">
        <v>0</v>
      </c>
      <c r="K330" s="18">
        <v>0</v>
      </c>
      <c r="L330" s="18">
        <v>0</v>
      </c>
      <c r="M330" s="18">
        <v>0</v>
      </c>
      <c r="N330" s="77">
        <v>0</v>
      </c>
      <c r="O330" s="77">
        <v>0</v>
      </c>
      <c r="P330" s="69"/>
      <c r="Q330" s="69"/>
      <c r="R330" s="13"/>
      <c r="S330" s="13"/>
      <c r="T330" s="11"/>
      <c r="U330" s="18"/>
      <c r="V330" s="18"/>
      <c r="W330" s="18"/>
    </row>
    <row r="331" spans="1:23" ht="25" customHeight="1" x14ac:dyDescent="0.3">
      <c r="A331" s="11"/>
      <c r="B331" s="35"/>
      <c r="C331" s="11"/>
      <c r="D331" s="11"/>
      <c r="E331" s="104"/>
      <c r="F331" s="11"/>
      <c r="G331" s="11"/>
      <c r="H331" s="11"/>
      <c r="I331" s="18">
        <v>0</v>
      </c>
      <c r="J331" s="18">
        <v>0</v>
      </c>
      <c r="K331" s="18">
        <v>0</v>
      </c>
      <c r="L331" s="18">
        <v>0</v>
      </c>
      <c r="M331" s="18">
        <v>0</v>
      </c>
      <c r="N331" s="77">
        <v>0</v>
      </c>
      <c r="O331" s="77">
        <v>0</v>
      </c>
      <c r="P331" s="69"/>
      <c r="Q331" s="69"/>
      <c r="R331" s="13"/>
      <c r="S331" s="13"/>
      <c r="T331" s="11"/>
      <c r="U331" s="18"/>
      <c r="V331" s="18"/>
      <c r="W331" s="18"/>
    </row>
    <row r="332" spans="1:23" ht="25" customHeight="1" x14ac:dyDescent="0.3">
      <c r="A332" s="11"/>
      <c r="B332" s="35"/>
      <c r="C332" s="11"/>
      <c r="D332" s="11"/>
      <c r="E332" s="104"/>
      <c r="F332" s="11"/>
      <c r="G332" s="11"/>
      <c r="H332" s="11"/>
      <c r="I332" s="18">
        <v>0</v>
      </c>
      <c r="J332" s="18">
        <v>0</v>
      </c>
      <c r="K332" s="18">
        <v>0</v>
      </c>
      <c r="L332" s="18">
        <v>0</v>
      </c>
      <c r="M332" s="18">
        <v>0</v>
      </c>
      <c r="N332" s="77">
        <v>0</v>
      </c>
      <c r="O332" s="77">
        <v>0</v>
      </c>
      <c r="P332" s="69"/>
      <c r="Q332" s="69"/>
      <c r="R332" s="13"/>
      <c r="S332" s="13"/>
      <c r="T332" s="11"/>
      <c r="U332" s="18"/>
      <c r="V332" s="18"/>
      <c r="W332" s="18"/>
    </row>
    <row r="333" spans="1:23" ht="25" customHeight="1" x14ac:dyDescent="0.3">
      <c r="A333" s="11"/>
      <c r="B333" s="35"/>
      <c r="C333" s="11"/>
      <c r="D333" s="11"/>
      <c r="E333" s="104"/>
      <c r="F333" s="11"/>
      <c r="G333" s="11"/>
      <c r="H333" s="11"/>
      <c r="I333" s="18">
        <v>0</v>
      </c>
      <c r="J333" s="18">
        <v>0</v>
      </c>
      <c r="K333" s="18">
        <v>0</v>
      </c>
      <c r="L333" s="18">
        <v>0</v>
      </c>
      <c r="M333" s="18">
        <v>0</v>
      </c>
      <c r="N333" s="77">
        <v>0</v>
      </c>
      <c r="O333" s="77">
        <v>0</v>
      </c>
      <c r="P333" s="69"/>
      <c r="Q333" s="69"/>
      <c r="R333" s="13"/>
      <c r="S333" s="13"/>
      <c r="T333" s="11"/>
      <c r="U333" s="18"/>
      <c r="V333" s="18"/>
      <c r="W333" s="18"/>
    </row>
    <row r="334" spans="1:23" ht="25" customHeight="1" x14ac:dyDescent="0.3">
      <c r="A334" s="11"/>
      <c r="B334" s="35"/>
      <c r="C334" s="11"/>
      <c r="D334" s="11"/>
      <c r="E334" s="104"/>
      <c r="F334" s="11"/>
      <c r="G334" s="11"/>
      <c r="H334" s="11"/>
      <c r="I334" s="18">
        <v>0</v>
      </c>
      <c r="J334" s="18">
        <v>0</v>
      </c>
      <c r="K334" s="18">
        <v>0</v>
      </c>
      <c r="L334" s="18">
        <v>0</v>
      </c>
      <c r="M334" s="18">
        <v>0</v>
      </c>
      <c r="N334" s="77">
        <v>0</v>
      </c>
      <c r="O334" s="77">
        <v>0</v>
      </c>
      <c r="P334" s="69"/>
      <c r="Q334" s="69"/>
      <c r="R334" s="13"/>
      <c r="S334" s="13"/>
      <c r="T334" s="11"/>
      <c r="U334" s="18"/>
      <c r="V334" s="18"/>
      <c r="W334" s="18"/>
    </row>
    <row r="335" spans="1:23" ht="25" customHeight="1" x14ac:dyDescent="0.3">
      <c r="A335" s="11"/>
      <c r="B335" s="35"/>
      <c r="C335" s="11"/>
      <c r="D335" s="11"/>
      <c r="E335" s="104"/>
      <c r="F335" s="11"/>
      <c r="G335" s="11"/>
      <c r="H335" s="11"/>
      <c r="I335" s="18">
        <v>0</v>
      </c>
      <c r="J335" s="18">
        <v>0</v>
      </c>
      <c r="K335" s="18">
        <v>0</v>
      </c>
      <c r="L335" s="18">
        <v>0</v>
      </c>
      <c r="M335" s="18">
        <v>0</v>
      </c>
      <c r="N335" s="77">
        <v>0</v>
      </c>
      <c r="O335" s="77">
        <v>0</v>
      </c>
      <c r="P335" s="69"/>
      <c r="Q335" s="69"/>
      <c r="R335" s="13"/>
      <c r="S335" s="13"/>
      <c r="T335" s="11"/>
      <c r="U335" s="18"/>
      <c r="V335" s="18"/>
      <c r="W335" s="18"/>
    </row>
    <row r="336" spans="1:23" ht="25" customHeight="1" x14ac:dyDescent="0.3">
      <c r="A336" s="11"/>
      <c r="B336" s="35"/>
      <c r="C336" s="11"/>
      <c r="D336" s="11"/>
      <c r="E336" s="104"/>
      <c r="F336" s="11"/>
      <c r="G336" s="11"/>
      <c r="H336" s="11"/>
      <c r="I336" s="18">
        <v>0</v>
      </c>
      <c r="J336" s="18">
        <v>0</v>
      </c>
      <c r="K336" s="18">
        <v>0</v>
      </c>
      <c r="L336" s="18">
        <v>0</v>
      </c>
      <c r="M336" s="18">
        <v>0</v>
      </c>
      <c r="N336" s="77">
        <v>0</v>
      </c>
      <c r="O336" s="77">
        <v>0</v>
      </c>
      <c r="P336" s="69"/>
      <c r="Q336" s="69"/>
      <c r="R336" s="13"/>
      <c r="S336" s="13"/>
      <c r="T336" s="11"/>
      <c r="U336" s="18"/>
      <c r="V336" s="18"/>
      <c r="W336" s="18"/>
    </row>
    <row r="337" spans="1:23" ht="25" customHeight="1" x14ac:dyDescent="0.3">
      <c r="A337" s="11"/>
      <c r="B337" s="35"/>
      <c r="C337" s="11"/>
      <c r="D337" s="11"/>
      <c r="E337" s="104"/>
      <c r="F337" s="11"/>
      <c r="G337" s="11"/>
      <c r="H337" s="11"/>
      <c r="I337" s="18">
        <v>0</v>
      </c>
      <c r="J337" s="18">
        <v>0</v>
      </c>
      <c r="K337" s="18">
        <v>0</v>
      </c>
      <c r="L337" s="18">
        <v>0</v>
      </c>
      <c r="M337" s="18">
        <v>0</v>
      </c>
      <c r="N337" s="77">
        <v>0</v>
      </c>
      <c r="O337" s="77">
        <v>0</v>
      </c>
      <c r="P337" s="69"/>
      <c r="Q337" s="69"/>
      <c r="R337" s="13"/>
      <c r="S337" s="13"/>
      <c r="T337" s="11"/>
      <c r="U337" s="18"/>
      <c r="V337" s="18"/>
      <c r="W337" s="18"/>
    </row>
    <row r="338" spans="1:23" ht="25" customHeight="1" x14ac:dyDescent="0.3">
      <c r="A338" s="11"/>
      <c r="B338" s="35"/>
      <c r="C338" s="11"/>
      <c r="D338" s="11"/>
      <c r="E338" s="104"/>
      <c r="F338" s="11"/>
      <c r="G338" s="11"/>
      <c r="H338" s="11"/>
      <c r="I338" s="18">
        <v>0</v>
      </c>
      <c r="J338" s="18">
        <v>0</v>
      </c>
      <c r="K338" s="18">
        <v>0</v>
      </c>
      <c r="L338" s="18">
        <v>0</v>
      </c>
      <c r="M338" s="18">
        <v>0</v>
      </c>
      <c r="N338" s="77">
        <v>0</v>
      </c>
      <c r="O338" s="77">
        <v>0</v>
      </c>
      <c r="P338" s="69"/>
      <c r="Q338" s="69"/>
      <c r="R338" s="13"/>
      <c r="S338" s="13"/>
      <c r="T338" s="11"/>
      <c r="U338" s="18"/>
      <c r="V338" s="18"/>
      <c r="W338" s="18"/>
    </row>
    <row r="339" spans="1:23" ht="25" customHeight="1" x14ac:dyDescent="0.3">
      <c r="A339" s="11"/>
      <c r="B339" s="35"/>
      <c r="C339" s="11"/>
      <c r="D339" s="11"/>
      <c r="E339" s="104"/>
      <c r="F339" s="11"/>
      <c r="G339" s="11"/>
      <c r="H339" s="11"/>
      <c r="I339" s="18">
        <v>0</v>
      </c>
      <c r="J339" s="18">
        <v>0</v>
      </c>
      <c r="K339" s="18">
        <v>0</v>
      </c>
      <c r="L339" s="18">
        <v>0</v>
      </c>
      <c r="M339" s="18">
        <v>0</v>
      </c>
      <c r="N339" s="77">
        <v>0</v>
      </c>
      <c r="O339" s="77">
        <v>0</v>
      </c>
      <c r="P339" s="69"/>
      <c r="Q339" s="69"/>
      <c r="R339" s="13"/>
      <c r="S339" s="13"/>
      <c r="T339" s="11"/>
      <c r="U339" s="18"/>
      <c r="V339" s="18"/>
      <c r="W339" s="18"/>
    </row>
    <row r="340" spans="1:23" ht="25" customHeight="1" x14ac:dyDescent="0.3">
      <c r="A340" s="11"/>
      <c r="B340" s="35"/>
      <c r="C340" s="11"/>
      <c r="D340" s="11"/>
      <c r="E340" s="104"/>
      <c r="F340" s="11"/>
      <c r="G340" s="11"/>
      <c r="H340" s="11"/>
      <c r="I340" s="18">
        <v>0</v>
      </c>
      <c r="J340" s="18">
        <v>0</v>
      </c>
      <c r="K340" s="18">
        <v>0</v>
      </c>
      <c r="L340" s="18">
        <v>0</v>
      </c>
      <c r="M340" s="18">
        <v>0</v>
      </c>
      <c r="N340" s="77">
        <v>0</v>
      </c>
      <c r="O340" s="77">
        <v>0</v>
      </c>
      <c r="P340" s="69"/>
      <c r="Q340" s="69"/>
      <c r="R340" s="13"/>
      <c r="S340" s="13"/>
      <c r="T340" s="11"/>
      <c r="U340" s="18"/>
      <c r="V340" s="18"/>
      <c r="W340" s="18"/>
    </row>
    <row r="341" spans="1:23" ht="25" customHeight="1" x14ac:dyDescent="0.3">
      <c r="A341" s="11"/>
      <c r="B341" s="35"/>
      <c r="C341" s="11"/>
      <c r="D341" s="11"/>
      <c r="E341" s="104"/>
      <c r="F341" s="11"/>
      <c r="G341" s="11"/>
      <c r="H341" s="11"/>
      <c r="I341" s="18">
        <v>0</v>
      </c>
      <c r="J341" s="18">
        <v>0</v>
      </c>
      <c r="K341" s="18">
        <v>0</v>
      </c>
      <c r="L341" s="18">
        <v>0</v>
      </c>
      <c r="M341" s="18">
        <v>0</v>
      </c>
      <c r="N341" s="77">
        <v>0</v>
      </c>
      <c r="O341" s="77">
        <v>0</v>
      </c>
      <c r="P341" s="69"/>
      <c r="Q341" s="69"/>
      <c r="R341" s="13"/>
      <c r="S341" s="13"/>
      <c r="T341" s="11"/>
      <c r="U341" s="18"/>
      <c r="V341" s="18"/>
      <c r="W341" s="18"/>
    </row>
    <row r="342" spans="1:23" ht="25" customHeight="1" x14ac:dyDescent="0.3">
      <c r="A342" s="11"/>
      <c r="B342" s="35"/>
      <c r="C342" s="11"/>
      <c r="D342" s="11"/>
      <c r="E342" s="104"/>
      <c r="F342" s="11"/>
      <c r="G342" s="11"/>
      <c r="H342" s="11"/>
      <c r="I342" s="18">
        <v>0</v>
      </c>
      <c r="J342" s="18">
        <v>0</v>
      </c>
      <c r="K342" s="18">
        <v>0</v>
      </c>
      <c r="L342" s="18">
        <v>0</v>
      </c>
      <c r="M342" s="18">
        <v>0</v>
      </c>
      <c r="N342" s="77">
        <v>0</v>
      </c>
      <c r="O342" s="77">
        <v>0</v>
      </c>
      <c r="P342" s="69"/>
      <c r="Q342" s="69"/>
      <c r="R342" s="13"/>
      <c r="S342" s="13"/>
      <c r="T342" s="11"/>
      <c r="U342" s="18"/>
      <c r="V342" s="18"/>
      <c r="W342" s="18"/>
    </row>
    <row r="343" spans="1:23" ht="25" customHeight="1" x14ac:dyDescent="0.3">
      <c r="A343" s="11"/>
      <c r="B343" s="35"/>
      <c r="C343" s="11"/>
      <c r="D343" s="11"/>
      <c r="E343" s="104"/>
      <c r="F343" s="11"/>
      <c r="G343" s="11"/>
      <c r="H343" s="11"/>
      <c r="I343" s="18">
        <v>0</v>
      </c>
      <c r="J343" s="18">
        <v>0</v>
      </c>
      <c r="K343" s="18">
        <v>0</v>
      </c>
      <c r="L343" s="18">
        <v>0</v>
      </c>
      <c r="M343" s="18">
        <v>0</v>
      </c>
      <c r="N343" s="77">
        <v>0</v>
      </c>
      <c r="O343" s="77">
        <v>0</v>
      </c>
      <c r="P343" s="69"/>
      <c r="Q343" s="69"/>
      <c r="R343" s="13"/>
      <c r="S343" s="13"/>
      <c r="T343" s="11"/>
      <c r="U343" s="18"/>
      <c r="V343" s="18"/>
      <c r="W343" s="18"/>
    </row>
    <row r="344" spans="1:23" ht="25" customHeight="1" x14ac:dyDescent="0.3">
      <c r="A344" s="11"/>
      <c r="B344" s="35"/>
      <c r="C344" s="11"/>
      <c r="D344" s="11"/>
      <c r="E344" s="104"/>
      <c r="F344" s="11"/>
      <c r="G344" s="11"/>
      <c r="H344" s="11"/>
      <c r="I344" s="18">
        <v>0</v>
      </c>
      <c r="J344" s="18">
        <v>0</v>
      </c>
      <c r="K344" s="18">
        <v>0</v>
      </c>
      <c r="L344" s="18">
        <v>0</v>
      </c>
      <c r="M344" s="18">
        <v>0</v>
      </c>
      <c r="N344" s="77">
        <v>0</v>
      </c>
      <c r="O344" s="77">
        <v>0</v>
      </c>
      <c r="P344" s="69"/>
      <c r="Q344" s="69"/>
      <c r="R344" s="13"/>
      <c r="S344" s="13"/>
      <c r="T344" s="11"/>
      <c r="U344" s="18"/>
      <c r="V344" s="18"/>
      <c r="W344" s="18"/>
    </row>
    <row r="345" spans="1:23" ht="25" customHeight="1" x14ac:dyDescent="0.3">
      <c r="A345" s="11"/>
      <c r="B345" s="35"/>
      <c r="C345" s="11"/>
      <c r="D345" s="11"/>
      <c r="E345" s="104"/>
      <c r="F345" s="11"/>
      <c r="G345" s="11"/>
      <c r="H345" s="11"/>
      <c r="I345" s="18">
        <v>0</v>
      </c>
      <c r="J345" s="18">
        <v>0</v>
      </c>
      <c r="K345" s="18">
        <v>0</v>
      </c>
      <c r="L345" s="18">
        <v>0</v>
      </c>
      <c r="M345" s="18">
        <v>0</v>
      </c>
      <c r="N345" s="77">
        <v>0</v>
      </c>
      <c r="O345" s="77">
        <v>0</v>
      </c>
      <c r="P345" s="69"/>
      <c r="Q345" s="69"/>
      <c r="R345" s="13"/>
      <c r="S345" s="13"/>
      <c r="T345" s="11"/>
      <c r="U345" s="18"/>
      <c r="V345" s="18"/>
      <c r="W345" s="18"/>
    </row>
    <row r="346" spans="1:23" ht="25" customHeight="1" x14ac:dyDescent="0.3">
      <c r="A346" s="11"/>
      <c r="B346" s="35"/>
      <c r="C346" s="11"/>
      <c r="D346" s="11"/>
      <c r="E346" s="104"/>
      <c r="F346" s="11"/>
      <c r="G346" s="11"/>
      <c r="H346" s="11"/>
      <c r="I346" s="18">
        <v>0</v>
      </c>
      <c r="J346" s="18">
        <v>0</v>
      </c>
      <c r="K346" s="18">
        <v>0</v>
      </c>
      <c r="L346" s="18">
        <v>0</v>
      </c>
      <c r="M346" s="18">
        <v>0</v>
      </c>
      <c r="N346" s="77">
        <v>0</v>
      </c>
      <c r="O346" s="77">
        <v>0</v>
      </c>
      <c r="P346" s="69"/>
      <c r="Q346" s="69"/>
      <c r="R346" s="13"/>
      <c r="S346" s="13"/>
      <c r="T346" s="11"/>
      <c r="U346" s="18"/>
      <c r="V346" s="18"/>
      <c r="W346" s="18"/>
    </row>
    <row r="347" spans="1:23" ht="25" customHeight="1" x14ac:dyDescent="0.3">
      <c r="A347" s="11"/>
      <c r="B347" s="35"/>
      <c r="C347" s="11"/>
      <c r="D347" s="11"/>
      <c r="E347" s="104"/>
      <c r="F347" s="11"/>
      <c r="G347" s="11"/>
      <c r="H347" s="11"/>
      <c r="I347" s="18">
        <v>0</v>
      </c>
      <c r="J347" s="18">
        <v>0</v>
      </c>
      <c r="K347" s="18">
        <v>0</v>
      </c>
      <c r="L347" s="18">
        <v>0</v>
      </c>
      <c r="M347" s="18">
        <v>0</v>
      </c>
      <c r="N347" s="77">
        <v>0</v>
      </c>
      <c r="O347" s="77">
        <v>0</v>
      </c>
      <c r="P347" s="69"/>
      <c r="Q347" s="69"/>
      <c r="R347" s="13"/>
      <c r="S347" s="13"/>
      <c r="T347" s="11"/>
      <c r="U347" s="18"/>
      <c r="V347" s="18"/>
      <c r="W347" s="18"/>
    </row>
    <row r="348" spans="1:23" ht="25" customHeight="1" x14ac:dyDescent="0.3">
      <c r="A348" s="11"/>
      <c r="B348" s="35"/>
      <c r="C348" s="11"/>
      <c r="D348" s="11"/>
      <c r="E348" s="104"/>
      <c r="F348" s="11"/>
      <c r="G348" s="11"/>
      <c r="H348" s="11"/>
      <c r="I348" s="18">
        <v>0</v>
      </c>
      <c r="J348" s="18">
        <v>0</v>
      </c>
      <c r="K348" s="18">
        <v>0</v>
      </c>
      <c r="L348" s="18">
        <v>0</v>
      </c>
      <c r="M348" s="18">
        <v>0</v>
      </c>
      <c r="N348" s="77">
        <v>0</v>
      </c>
      <c r="O348" s="77">
        <v>0</v>
      </c>
      <c r="P348" s="69"/>
      <c r="Q348" s="69"/>
      <c r="R348" s="13"/>
      <c r="S348" s="13"/>
      <c r="T348" s="11"/>
      <c r="U348" s="18"/>
      <c r="V348" s="18"/>
      <c r="W348" s="18"/>
    </row>
    <row r="349" spans="1:23" ht="25" customHeight="1" x14ac:dyDescent="0.3">
      <c r="A349" s="11"/>
      <c r="B349" s="35"/>
      <c r="C349" s="11"/>
      <c r="D349" s="11"/>
      <c r="E349" s="104"/>
      <c r="F349" s="11"/>
      <c r="G349" s="11"/>
      <c r="H349" s="11"/>
      <c r="I349" s="18">
        <v>0</v>
      </c>
      <c r="J349" s="18">
        <v>0</v>
      </c>
      <c r="K349" s="18">
        <v>0</v>
      </c>
      <c r="L349" s="18">
        <v>0</v>
      </c>
      <c r="M349" s="18">
        <v>0</v>
      </c>
      <c r="N349" s="77">
        <v>0</v>
      </c>
      <c r="O349" s="77">
        <v>0</v>
      </c>
      <c r="P349" s="69"/>
      <c r="Q349" s="69"/>
      <c r="R349" s="13"/>
      <c r="S349" s="13"/>
      <c r="T349" s="11"/>
      <c r="U349" s="18"/>
      <c r="V349" s="18"/>
      <c r="W349" s="18"/>
    </row>
    <row r="350" spans="1:23" ht="25" customHeight="1" x14ac:dyDescent="0.3">
      <c r="A350" s="11"/>
      <c r="B350" s="35"/>
      <c r="C350" s="11"/>
      <c r="D350" s="11"/>
      <c r="E350" s="104"/>
      <c r="F350" s="11"/>
      <c r="G350" s="11"/>
      <c r="H350" s="11"/>
      <c r="I350" s="18">
        <v>0</v>
      </c>
      <c r="J350" s="18">
        <v>0</v>
      </c>
      <c r="K350" s="18">
        <v>0</v>
      </c>
      <c r="L350" s="18">
        <v>0</v>
      </c>
      <c r="M350" s="18">
        <v>0</v>
      </c>
      <c r="N350" s="77">
        <v>0</v>
      </c>
      <c r="O350" s="77">
        <v>0</v>
      </c>
      <c r="P350" s="69"/>
      <c r="Q350" s="69"/>
      <c r="R350" s="13"/>
      <c r="S350" s="13"/>
      <c r="T350" s="11"/>
      <c r="U350" s="18"/>
      <c r="V350" s="18"/>
      <c r="W350" s="18"/>
    </row>
    <row r="351" spans="1:23" ht="25" customHeight="1" x14ac:dyDescent="0.3">
      <c r="A351" s="11"/>
      <c r="B351" s="35"/>
      <c r="C351" s="11"/>
      <c r="D351" s="11"/>
      <c r="E351" s="104"/>
      <c r="F351" s="11"/>
      <c r="G351" s="11"/>
      <c r="H351" s="11"/>
      <c r="I351" s="18">
        <v>0</v>
      </c>
      <c r="J351" s="18">
        <v>0</v>
      </c>
      <c r="K351" s="18">
        <v>0</v>
      </c>
      <c r="L351" s="18">
        <v>0</v>
      </c>
      <c r="M351" s="18">
        <v>0</v>
      </c>
      <c r="N351" s="77">
        <v>0</v>
      </c>
      <c r="O351" s="77">
        <v>0</v>
      </c>
      <c r="P351" s="69"/>
      <c r="Q351" s="69"/>
      <c r="R351" s="13"/>
      <c r="S351" s="13"/>
      <c r="T351" s="11"/>
      <c r="U351" s="18"/>
      <c r="V351" s="18"/>
      <c r="W351" s="18"/>
    </row>
    <row r="352" spans="1:23" ht="25" customHeight="1" x14ac:dyDescent="0.3">
      <c r="A352" s="11"/>
      <c r="B352" s="35"/>
      <c r="C352" s="11"/>
      <c r="D352" s="11"/>
      <c r="E352" s="104"/>
      <c r="F352" s="11"/>
      <c r="G352" s="11"/>
      <c r="H352" s="11"/>
      <c r="I352" s="18">
        <v>0</v>
      </c>
      <c r="J352" s="18">
        <v>0</v>
      </c>
      <c r="K352" s="18">
        <v>0</v>
      </c>
      <c r="L352" s="18">
        <v>0</v>
      </c>
      <c r="M352" s="18">
        <v>0</v>
      </c>
      <c r="N352" s="77">
        <v>0</v>
      </c>
      <c r="O352" s="77">
        <v>0</v>
      </c>
      <c r="P352" s="69"/>
      <c r="Q352" s="69"/>
      <c r="R352" s="13"/>
      <c r="S352" s="13"/>
      <c r="T352" s="11"/>
      <c r="U352" s="18"/>
      <c r="V352" s="18"/>
      <c r="W352" s="18"/>
    </row>
    <row r="353" spans="1:23" ht="25" customHeight="1" x14ac:dyDescent="0.3">
      <c r="A353" s="11"/>
      <c r="B353" s="35"/>
      <c r="C353" s="11"/>
      <c r="D353" s="11"/>
      <c r="E353" s="104"/>
      <c r="F353" s="11"/>
      <c r="G353" s="11"/>
      <c r="H353" s="11"/>
      <c r="I353" s="18">
        <v>0</v>
      </c>
      <c r="J353" s="18">
        <v>0</v>
      </c>
      <c r="K353" s="18">
        <v>0</v>
      </c>
      <c r="L353" s="18">
        <v>0</v>
      </c>
      <c r="M353" s="18">
        <v>0</v>
      </c>
      <c r="N353" s="77">
        <v>0</v>
      </c>
      <c r="O353" s="77">
        <v>0</v>
      </c>
      <c r="P353" s="69"/>
      <c r="Q353" s="69"/>
      <c r="R353" s="13"/>
      <c r="S353" s="13"/>
      <c r="T353" s="11"/>
      <c r="U353" s="18"/>
      <c r="V353" s="18"/>
      <c r="W353" s="18"/>
    </row>
    <row r="354" spans="1:23" ht="25" customHeight="1" x14ac:dyDescent="0.3">
      <c r="A354" s="11"/>
      <c r="B354" s="35"/>
      <c r="C354" s="11"/>
      <c r="D354" s="11"/>
      <c r="E354" s="104"/>
      <c r="F354" s="11"/>
      <c r="G354" s="11"/>
      <c r="H354" s="11"/>
      <c r="I354" s="18">
        <v>0</v>
      </c>
      <c r="J354" s="18">
        <v>0</v>
      </c>
      <c r="K354" s="18">
        <v>0</v>
      </c>
      <c r="L354" s="18">
        <v>0</v>
      </c>
      <c r="M354" s="18">
        <v>0</v>
      </c>
      <c r="N354" s="77">
        <v>0</v>
      </c>
      <c r="O354" s="77">
        <v>0</v>
      </c>
      <c r="P354" s="69"/>
      <c r="Q354" s="69"/>
      <c r="R354" s="13"/>
      <c r="S354" s="13"/>
      <c r="T354" s="11"/>
      <c r="U354" s="18"/>
      <c r="V354" s="18"/>
      <c r="W354" s="18"/>
    </row>
    <row r="355" spans="1:23" ht="25" customHeight="1" x14ac:dyDescent="0.3">
      <c r="A355" s="11"/>
      <c r="B355" s="35"/>
      <c r="C355" s="11"/>
      <c r="D355" s="11"/>
      <c r="E355" s="104"/>
      <c r="F355" s="11"/>
      <c r="G355" s="11"/>
      <c r="H355" s="11"/>
      <c r="I355" s="18">
        <v>0</v>
      </c>
      <c r="J355" s="18">
        <v>0</v>
      </c>
      <c r="K355" s="18">
        <v>0</v>
      </c>
      <c r="L355" s="18">
        <v>0</v>
      </c>
      <c r="M355" s="18">
        <v>0</v>
      </c>
      <c r="N355" s="77">
        <v>0</v>
      </c>
      <c r="O355" s="77">
        <v>0</v>
      </c>
      <c r="P355" s="69"/>
      <c r="Q355" s="69"/>
      <c r="R355" s="13"/>
      <c r="S355" s="13"/>
      <c r="T355" s="11"/>
      <c r="U355" s="18"/>
      <c r="V355" s="18"/>
      <c r="W355" s="18"/>
    </row>
    <row r="356" spans="1:23" ht="25" customHeight="1" x14ac:dyDescent="0.3">
      <c r="A356" s="11"/>
      <c r="B356" s="35"/>
      <c r="C356" s="11"/>
      <c r="D356" s="11"/>
      <c r="E356" s="104"/>
      <c r="F356" s="11"/>
      <c r="G356" s="11"/>
      <c r="H356" s="11"/>
      <c r="I356" s="18">
        <v>0</v>
      </c>
      <c r="J356" s="18">
        <v>0</v>
      </c>
      <c r="K356" s="18">
        <v>0</v>
      </c>
      <c r="L356" s="18">
        <v>0</v>
      </c>
      <c r="M356" s="18">
        <v>0</v>
      </c>
      <c r="N356" s="77">
        <v>0</v>
      </c>
      <c r="O356" s="77">
        <v>0</v>
      </c>
      <c r="P356" s="69"/>
      <c r="Q356" s="69"/>
      <c r="R356" s="13"/>
      <c r="S356" s="13"/>
      <c r="T356" s="11"/>
      <c r="U356" s="18"/>
      <c r="V356" s="18"/>
      <c r="W356" s="18"/>
    </row>
    <row r="357" spans="1:23" ht="25" customHeight="1" x14ac:dyDescent="0.3">
      <c r="A357" s="11"/>
      <c r="B357" s="35"/>
      <c r="C357" s="11"/>
      <c r="D357" s="11"/>
      <c r="E357" s="104"/>
      <c r="F357" s="11"/>
      <c r="G357" s="11"/>
      <c r="H357" s="11"/>
      <c r="I357" s="18">
        <v>0</v>
      </c>
      <c r="J357" s="18">
        <v>0</v>
      </c>
      <c r="K357" s="18">
        <v>0</v>
      </c>
      <c r="L357" s="18">
        <v>0</v>
      </c>
      <c r="M357" s="18">
        <v>0</v>
      </c>
      <c r="N357" s="77">
        <v>0</v>
      </c>
      <c r="O357" s="77">
        <v>0</v>
      </c>
      <c r="P357" s="69"/>
      <c r="Q357" s="69"/>
      <c r="R357" s="13"/>
      <c r="S357" s="13"/>
      <c r="T357" s="11"/>
      <c r="U357" s="18"/>
      <c r="V357" s="18"/>
      <c r="W357" s="18"/>
    </row>
    <row r="358" spans="1:23" ht="25" customHeight="1" x14ac:dyDescent="0.3">
      <c r="A358" s="11"/>
      <c r="B358" s="35"/>
      <c r="C358" s="11"/>
      <c r="D358" s="11"/>
      <c r="E358" s="104"/>
      <c r="F358" s="11"/>
      <c r="G358" s="11"/>
      <c r="H358" s="11"/>
      <c r="I358" s="18">
        <v>0</v>
      </c>
      <c r="J358" s="18">
        <v>0</v>
      </c>
      <c r="K358" s="18">
        <v>0</v>
      </c>
      <c r="L358" s="18">
        <v>0</v>
      </c>
      <c r="M358" s="18">
        <v>0</v>
      </c>
      <c r="N358" s="77">
        <v>0</v>
      </c>
      <c r="O358" s="77">
        <v>0</v>
      </c>
      <c r="P358" s="69"/>
      <c r="Q358" s="69"/>
      <c r="R358" s="13"/>
      <c r="S358" s="13"/>
      <c r="T358" s="11"/>
      <c r="U358" s="18"/>
      <c r="V358" s="18"/>
      <c r="W358" s="18"/>
    </row>
    <row r="359" spans="1:23" ht="25" customHeight="1" x14ac:dyDescent="0.3">
      <c r="A359" s="11"/>
      <c r="B359" s="35"/>
      <c r="C359" s="11"/>
      <c r="D359" s="11"/>
      <c r="E359" s="104"/>
      <c r="F359" s="11"/>
      <c r="G359" s="11"/>
      <c r="H359" s="11"/>
      <c r="I359" s="18">
        <v>0</v>
      </c>
      <c r="J359" s="18">
        <v>0</v>
      </c>
      <c r="K359" s="18">
        <v>0</v>
      </c>
      <c r="L359" s="18">
        <v>0</v>
      </c>
      <c r="M359" s="18">
        <v>0</v>
      </c>
      <c r="N359" s="77">
        <v>0</v>
      </c>
      <c r="O359" s="77">
        <v>0</v>
      </c>
      <c r="P359" s="69"/>
      <c r="Q359" s="69"/>
      <c r="R359" s="13"/>
      <c r="S359" s="13"/>
      <c r="T359" s="11"/>
      <c r="U359" s="18"/>
      <c r="V359" s="18"/>
      <c r="W359" s="18"/>
    </row>
    <row r="360" spans="1:23" ht="25" customHeight="1" x14ac:dyDescent="0.3">
      <c r="A360" s="11"/>
      <c r="B360" s="35"/>
      <c r="C360" s="11"/>
      <c r="D360" s="11"/>
      <c r="E360" s="104"/>
      <c r="F360" s="11"/>
      <c r="G360" s="11"/>
      <c r="H360" s="11"/>
      <c r="I360" s="18">
        <v>0</v>
      </c>
      <c r="J360" s="18">
        <v>0</v>
      </c>
      <c r="K360" s="18">
        <v>0</v>
      </c>
      <c r="L360" s="18">
        <v>0</v>
      </c>
      <c r="M360" s="18">
        <v>0</v>
      </c>
      <c r="N360" s="77">
        <v>0</v>
      </c>
      <c r="O360" s="77">
        <v>0</v>
      </c>
      <c r="P360" s="69"/>
      <c r="Q360" s="69"/>
      <c r="R360" s="13"/>
      <c r="S360" s="13"/>
      <c r="T360" s="11"/>
      <c r="U360" s="18"/>
      <c r="V360" s="18"/>
      <c r="W360" s="18"/>
    </row>
    <row r="361" spans="1:23" ht="25" customHeight="1" x14ac:dyDescent="0.3">
      <c r="A361" s="11"/>
      <c r="B361" s="35"/>
      <c r="C361" s="11"/>
      <c r="D361" s="11"/>
      <c r="E361" s="104"/>
      <c r="F361" s="11"/>
      <c r="G361" s="11"/>
      <c r="H361" s="11"/>
      <c r="I361" s="18">
        <v>0</v>
      </c>
      <c r="J361" s="18">
        <v>0</v>
      </c>
      <c r="K361" s="18">
        <v>0</v>
      </c>
      <c r="L361" s="18">
        <v>0</v>
      </c>
      <c r="M361" s="18">
        <v>0</v>
      </c>
      <c r="N361" s="77">
        <v>0</v>
      </c>
      <c r="O361" s="77">
        <v>0</v>
      </c>
      <c r="P361" s="69"/>
      <c r="Q361" s="69"/>
      <c r="R361" s="13"/>
      <c r="S361" s="13"/>
      <c r="T361" s="11"/>
      <c r="U361" s="18"/>
      <c r="V361" s="18"/>
      <c r="W361" s="18"/>
    </row>
    <row r="362" spans="1:23" ht="25" customHeight="1" x14ac:dyDescent="0.3">
      <c r="A362" s="11"/>
      <c r="B362" s="35"/>
      <c r="C362" s="11"/>
      <c r="D362" s="11"/>
      <c r="E362" s="104"/>
      <c r="F362" s="11"/>
      <c r="G362" s="11"/>
      <c r="H362" s="11"/>
      <c r="I362" s="18">
        <v>0</v>
      </c>
      <c r="J362" s="18">
        <v>0</v>
      </c>
      <c r="K362" s="18">
        <v>0</v>
      </c>
      <c r="L362" s="18">
        <v>0</v>
      </c>
      <c r="M362" s="18">
        <v>0</v>
      </c>
      <c r="N362" s="77">
        <v>0</v>
      </c>
      <c r="O362" s="77">
        <v>0</v>
      </c>
      <c r="P362" s="69"/>
      <c r="Q362" s="69"/>
      <c r="R362" s="13"/>
      <c r="S362" s="13"/>
      <c r="T362" s="11"/>
      <c r="U362" s="18"/>
      <c r="V362" s="18"/>
      <c r="W362" s="18"/>
    </row>
    <row r="363" spans="1:23" ht="25" customHeight="1" x14ac:dyDescent="0.3">
      <c r="A363" s="11"/>
      <c r="B363" s="35"/>
      <c r="C363" s="11"/>
      <c r="D363" s="11"/>
      <c r="E363" s="104"/>
      <c r="F363" s="11"/>
      <c r="G363" s="11"/>
      <c r="H363" s="11"/>
      <c r="I363" s="18">
        <v>0</v>
      </c>
      <c r="J363" s="18">
        <v>0</v>
      </c>
      <c r="K363" s="18">
        <v>0</v>
      </c>
      <c r="L363" s="18">
        <v>0</v>
      </c>
      <c r="M363" s="18">
        <v>0</v>
      </c>
      <c r="N363" s="77">
        <v>0</v>
      </c>
      <c r="O363" s="77">
        <v>0</v>
      </c>
      <c r="P363" s="69"/>
      <c r="Q363" s="69"/>
      <c r="R363" s="13"/>
      <c r="S363" s="13"/>
      <c r="T363" s="11"/>
      <c r="U363" s="18"/>
      <c r="V363" s="18"/>
      <c r="W363" s="18"/>
    </row>
    <row r="364" spans="1:23" ht="25" customHeight="1" x14ac:dyDescent="0.3">
      <c r="A364" s="11"/>
      <c r="B364" s="35"/>
      <c r="C364" s="11"/>
      <c r="D364" s="11"/>
      <c r="E364" s="104"/>
      <c r="F364" s="11"/>
      <c r="G364" s="11"/>
      <c r="H364" s="11"/>
      <c r="I364" s="18">
        <v>0</v>
      </c>
      <c r="J364" s="18">
        <v>0</v>
      </c>
      <c r="K364" s="18">
        <v>0</v>
      </c>
      <c r="L364" s="18">
        <v>0</v>
      </c>
      <c r="M364" s="18">
        <v>0</v>
      </c>
      <c r="N364" s="77">
        <v>0</v>
      </c>
      <c r="O364" s="77">
        <v>0</v>
      </c>
      <c r="P364" s="69"/>
      <c r="Q364" s="69"/>
      <c r="R364" s="13"/>
      <c r="S364" s="13"/>
      <c r="T364" s="11"/>
      <c r="U364" s="18"/>
      <c r="V364" s="18"/>
      <c r="W364" s="18"/>
    </row>
    <row r="365" spans="1:23" ht="25" customHeight="1" x14ac:dyDescent="0.3">
      <c r="A365" s="11"/>
      <c r="B365" s="35"/>
      <c r="C365" s="11"/>
      <c r="D365" s="11"/>
      <c r="E365" s="104"/>
      <c r="F365" s="11"/>
      <c r="G365" s="11"/>
      <c r="H365" s="11"/>
      <c r="I365" s="18">
        <v>0</v>
      </c>
      <c r="J365" s="18">
        <v>0</v>
      </c>
      <c r="K365" s="18">
        <v>0</v>
      </c>
      <c r="L365" s="18">
        <v>0</v>
      </c>
      <c r="M365" s="18">
        <v>0</v>
      </c>
      <c r="N365" s="77">
        <v>0</v>
      </c>
      <c r="O365" s="77">
        <v>0</v>
      </c>
      <c r="P365" s="69"/>
      <c r="Q365" s="69"/>
      <c r="R365" s="13"/>
      <c r="S365" s="13"/>
      <c r="T365" s="11"/>
      <c r="U365" s="18"/>
      <c r="V365" s="18"/>
      <c r="W365" s="18"/>
    </row>
    <row r="366" spans="1:23" ht="25" customHeight="1" x14ac:dyDescent="0.3">
      <c r="A366" s="11"/>
      <c r="B366" s="35"/>
      <c r="C366" s="11"/>
      <c r="D366" s="11"/>
      <c r="E366" s="104"/>
      <c r="F366" s="11"/>
      <c r="G366" s="11"/>
      <c r="H366" s="11"/>
      <c r="I366" s="18">
        <v>0</v>
      </c>
      <c r="J366" s="18">
        <v>0</v>
      </c>
      <c r="K366" s="18">
        <v>0</v>
      </c>
      <c r="L366" s="18">
        <v>0</v>
      </c>
      <c r="M366" s="18">
        <v>0</v>
      </c>
      <c r="N366" s="77">
        <v>0</v>
      </c>
      <c r="O366" s="77">
        <v>0</v>
      </c>
      <c r="P366" s="69"/>
      <c r="Q366" s="69"/>
      <c r="R366" s="13"/>
      <c r="S366" s="13"/>
      <c r="T366" s="11"/>
      <c r="U366" s="18"/>
      <c r="V366" s="18"/>
      <c r="W366" s="18"/>
    </row>
    <row r="367" spans="1:23" ht="25" customHeight="1" x14ac:dyDescent="0.3">
      <c r="A367" s="11"/>
      <c r="B367" s="35"/>
      <c r="C367" s="11"/>
      <c r="D367" s="11"/>
      <c r="E367" s="104"/>
      <c r="F367" s="11"/>
      <c r="G367" s="11"/>
      <c r="H367" s="11"/>
      <c r="I367" s="18">
        <v>0</v>
      </c>
      <c r="J367" s="18">
        <v>0</v>
      </c>
      <c r="K367" s="18">
        <v>0</v>
      </c>
      <c r="L367" s="18">
        <v>0</v>
      </c>
      <c r="M367" s="18">
        <v>0</v>
      </c>
      <c r="N367" s="77">
        <v>0</v>
      </c>
      <c r="O367" s="77">
        <v>0</v>
      </c>
      <c r="P367" s="69"/>
      <c r="Q367" s="69"/>
      <c r="R367" s="13"/>
      <c r="S367" s="13"/>
      <c r="T367" s="11"/>
      <c r="U367" s="18"/>
      <c r="V367" s="18"/>
      <c r="W367" s="18"/>
    </row>
    <row r="368" spans="1:23" ht="25" customHeight="1" x14ac:dyDescent="0.3">
      <c r="A368" s="11"/>
      <c r="B368" s="35"/>
      <c r="C368" s="11"/>
      <c r="D368" s="11"/>
      <c r="E368" s="104"/>
      <c r="F368" s="11"/>
      <c r="G368" s="11"/>
      <c r="H368" s="11"/>
      <c r="I368" s="18">
        <v>0</v>
      </c>
      <c r="J368" s="18">
        <v>0</v>
      </c>
      <c r="K368" s="18">
        <v>0</v>
      </c>
      <c r="L368" s="18">
        <v>0</v>
      </c>
      <c r="M368" s="18">
        <v>0</v>
      </c>
      <c r="N368" s="77">
        <v>0</v>
      </c>
      <c r="O368" s="77">
        <v>0</v>
      </c>
      <c r="P368" s="69"/>
      <c r="Q368" s="69"/>
      <c r="R368" s="13"/>
      <c r="S368" s="13"/>
      <c r="T368" s="11"/>
      <c r="U368" s="18"/>
      <c r="V368" s="18"/>
      <c r="W368" s="18"/>
    </row>
    <row r="369" spans="1:23" ht="25" customHeight="1" x14ac:dyDescent="0.3">
      <c r="A369" s="11"/>
      <c r="B369" s="35"/>
      <c r="C369" s="11"/>
      <c r="D369" s="11"/>
      <c r="E369" s="104"/>
      <c r="F369" s="11"/>
      <c r="G369" s="11"/>
      <c r="H369" s="11"/>
      <c r="I369" s="18">
        <v>0</v>
      </c>
      <c r="J369" s="18">
        <v>0</v>
      </c>
      <c r="K369" s="18">
        <v>0</v>
      </c>
      <c r="L369" s="18">
        <v>0</v>
      </c>
      <c r="M369" s="18">
        <v>0</v>
      </c>
      <c r="N369" s="77">
        <v>0</v>
      </c>
      <c r="O369" s="77">
        <v>0</v>
      </c>
      <c r="P369" s="69"/>
      <c r="Q369" s="69"/>
      <c r="R369" s="13"/>
      <c r="S369" s="13"/>
      <c r="T369" s="11"/>
      <c r="U369" s="18"/>
      <c r="V369" s="18"/>
      <c r="W369" s="18"/>
    </row>
    <row r="370" spans="1:23" ht="25" customHeight="1" x14ac:dyDescent="0.3">
      <c r="A370" s="11"/>
      <c r="B370" s="35"/>
      <c r="C370" s="11"/>
      <c r="D370" s="11"/>
      <c r="E370" s="104"/>
      <c r="F370" s="11"/>
      <c r="G370" s="11"/>
      <c r="H370" s="11"/>
      <c r="I370" s="18">
        <v>0</v>
      </c>
      <c r="J370" s="18">
        <v>0</v>
      </c>
      <c r="K370" s="18">
        <v>0</v>
      </c>
      <c r="L370" s="18">
        <v>0</v>
      </c>
      <c r="M370" s="18">
        <v>0</v>
      </c>
      <c r="N370" s="77">
        <v>0</v>
      </c>
      <c r="O370" s="77">
        <v>0</v>
      </c>
      <c r="P370" s="69"/>
      <c r="Q370" s="69"/>
      <c r="R370" s="13"/>
      <c r="S370" s="13"/>
      <c r="T370" s="11"/>
      <c r="U370" s="18"/>
      <c r="V370" s="18"/>
      <c r="W370" s="18"/>
    </row>
    <row r="371" spans="1:23" ht="25" customHeight="1" x14ac:dyDescent="0.3">
      <c r="A371" s="11"/>
      <c r="B371" s="35"/>
      <c r="C371" s="11"/>
      <c r="D371" s="11"/>
      <c r="E371" s="104"/>
      <c r="F371" s="11"/>
      <c r="G371" s="11"/>
      <c r="H371" s="11"/>
      <c r="I371" s="18">
        <v>0</v>
      </c>
      <c r="J371" s="18">
        <v>0</v>
      </c>
      <c r="K371" s="18">
        <v>0</v>
      </c>
      <c r="L371" s="18">
        <v>0</v>
      </c>
      <c r="M371" s="18">
        <v>0</v>
      </c>
      <c r="N371" s="77">
        <v>0</v>
      </c>
      <c r="O371" s="77">
        <v>0</v>
      </c>
      <c r="P371" s="69"/>
      <c r="Q371" s="69"/>
      <c r="R371" s="13"/>
      <c r="S371" s="13"/>
      <c r="T371" s="11"/>
      <c r="U371" s="18"/>
      <c r="V371" s="18"/>
      <c r="W371" s="18"/>
    </row>
    <row r="372" spans="1:23" ht="25" customHeight="1" x14ac:dyDescent="0.3">
      <c r="A372" s="11"/>
      <c r="B372" s="35"/>
      <c r="C372" s="11"/>
      <c r="D372" s="11"/>
      <c r="E372" s="104"/>
      <c r="F372" s="11"/>
      <c r="G372" s="11"/>
      <c r="H372" s="11"/>
      <c r="I372" s="18">
        <v>0</v>
      </c>
      <c r="J372" s="18">
        <v>0</v>
      </c>
      <c r="K372" s="18">
        <v>0</v>
      </c>
      <c r="L372" s="18">
        <v>0</v>
      </c>
      <c r="M372" s="18">
        <v>0</v>
      </c>
      <c r="N372" s="77">
        <v>0</v>
      </c>
      <c r="O372" s="77">
        <v>0</v>
      </c>
      <c r="P372" s="69"/>
      <c r="Q372" s="69"/>
      <c r="R372" s="13"/>
      <c r="S372" s="13"/>
      <c r="T372" s="11"/>
      <c r="U372" s="18"/>
      <c r="V372" s="18"/>
      <c r="W372" s="18"/>
    </row>
    <row r="373" spans="1:23" ht="25" customHeight="1" x14ac:dyDescent="0.3">
      <c r="A373" s="11"/>
      <c r="B373" s="35"/>
      <c r="C373" s="11"/>
      <c r="D373" s="11"/>
      <c r="E373" s="104"/>
      <c r="F373" s="11"/>
      <c r="G373" s="11"/>
      <c r="H373" s="11"/>
      <c r="I373" s="18">
        <v>0</v>
      </c>
      <c r="J373" s="18">
        <v>0</v>
      </c>
      <c r="K373" s="18">
        <v>0</v>
      </c>
      <c r="L373" s="18">
        <v>0</v>
      </c>
      <c r="M373" s="18">
        <v>0</v>
      </c>
      <c r="N373" s="77">
        <v>0</v>
      </c>
      <c r="O373" s="77">
        <v>0</v>
      </c>
      <c r="P373" s="69"/>
      <c r="Q373" s="69"/>
      <c r="R373" s="13"/>
      <c r="S373" s="13"/>
      <c r="T373" s="11"/>
      <c r="U373" s="18"/>
      <c r="V373" s="18"/>
      <c r="W373" s="18"/>
    </row>
    <row r="374" spans="1:23" ht="25" customHeight="1" x14ac:dyDescent="0.3">
      <c r="A374" s="11"/>
      <c r="B374" s="35"/>
      <c r="C374" s="11"/>
      <c r="D374" s="11"/>
      <c r="E374" s="104"/>
      <c r="F374" s="11"/>
      <c r="G374" s="11"/>
      <c r="H374" s="11"/>
      <c r="I374" s="18">
        <v>0</v>
      </c>
      <c r="J374" s="18">
        <v>0</v>
      </c>
      <c r="K374" s="18">
        <v>0</v>
      </c>
      <c r="L374" s="18">
        <v>0</v>
      </c>
      <c r="M374" s="18">
        <v>0</v>
      </c>
      <c r="N374" s="77">
        <v>0</v>
      </c>
      <c r="O374" s="77">
        <v>0</v>
      </c>
      <c r="P374" s="69"/>
      <c r="Q374" s="69"/>
      <c r="R374" s="13"/>
      <c r="S374" s="13"/>
      <c r="T374" s="11"/>
      <c r="U374" s="18"/>
      <c r="V374" s="18"/>
      <c r="W374" s="18"/>
    </row>
    <row r="375" spans="1:23" ht="25" customHeight="1" x14ac:dyDescent="0.3">
      <c r="A375" s="11"/>
      <c r="B375" s="35"/>
      <c r="C375" s="11"/>
      <c r="D375" s="11"/>
      <c r="E375" s="104"/>
      <c r="F375" s="11"/>
      <c r="G375" s="11"/>
      <c r="H375" s="11"/>
      <c r="I375" s="18">
        <v>0</v>
      </c>
      <c r="J375" s="18">
        <v>0</v>
      </c>
      <c r="K375" s="18">
        <v>0</v>
      </c>
      <c r="L375" s="18">
        <v>0</v>
      </c>
      <c r="M375" s="18">
        <v>0</v>
      </c>
      <c r="N375" s="77">
        <v>0</v>
      </c>
      <c r="O375" s="77">
        <v>0</v>
      </c>
      <c r="P375" s="69"/>
      <c r="Q375" s="69"/>
      <c r="R375" s="13"/>
      <c r="S375" s="13"/>
      <c r="T375" s="11"/>
      <c r="U375" s="18"/>
      <c r="V375" s="18"/>
      <c r="W375" s="18"/>
    </row>
    <row r="376" spans="1:23" ht="25" customHeight="1" x14ac:dyDescent="0.3">
      <c r="A376" s="11"/>
      <c r="B376" s="35"/>
      <c r="C376" s="11"/>
      <c r="D376" s="11"/>
      <c r="E376" s="104"/>
      <c r="F376" s="11"/>
      <c r="G376" s="11"/>
      <c r="H376" s="11"/>
      <c r="I376" s="18">
        <v>0</v>
      </c>
      <c r="J376" s="18">
        <v>0</v>
      </c>
      <c r="K376" s="18">
        <v>0</v>
      </c>
      <c r="L376" s="18">
        <v>0</v>
      </c>
      <c r="M376" s="18">
        <v>0</v>
      </c>
      <c r="N376" s="77">
        <v>0</v>
      </c>
      <c r="O376" s="77">
        <v>0</v>
      </c>
      <c r="P376" s="69"/>
      <c r="Q376" s="69"/>
      <c r="R376" s="13"/>
      <c r="S376" s="13"/>
      <c r="T376" s="11"/>
      <c r="U376" s="18"/>
      <c r="V376" s="18"/>
      <c r="W376" s="18"/>
    </row>
    <row r="377" spans="1:23" ht="25" customHeight="1" x14ac:dyDescent="0.3">
      <c r="A377" s="11"/>
      <c r="B377" s="35"/>
      <c r="C377" s="11"/>
      <c r="D377" s="11"/>
      <c r="E377" s="104"/>
      <c r="F377" s="11"/>
      <c r="G377" s="11"/>
      <c r="H377" s="11"/>
      <c r="I377" s="18">
        <v>0</v>
      </c>
      <c r="J377" s="18">
        <v>0</v>
      </c>
      <c r="K377" s="18">
        <v>0</v>
      </c>
      <c r="L377" s="18">
        <v>0</v>
      </c>
      <c r="M377" s="18">
        <v>0</v>
      </c>
      <c r="N377" s="77">
        <v>0</v>
      </c>
      <c r="O377" s="77">
        <v>0</v>
      </c>
      <c r="P377" s="69"/>
      <c r="Q377" s="69"/>
      <c r="R377" s="13"/>
      <c r="S377" s="13"/>
      <c r="T377" s="11"/>
      <c r="U377" s="18"/>
      <c r="V377" s="18"/>
      <c r="W377" s="18"/>
    </row>
    <row r="378" spans="1:23" ht="25" customHeight="1" x14ac:dyDescent="0.3">
      <c r="A378" s="11"/>
      <c r="B378" s="35"/>
      <c r="C378" s="11"/>
      <c r="D378" s="11"/>
      <c r="E378" s="104"/>
      <c r="F378" s="11"/>
      <c r="G378" s="11"/>
      <c r="H378" s="11"/>
      <c r="I378" s="18">
        <v>0</v>
      </c>
      <c r="J378" s="18">
        <v>0</v>
      </c>
      <c r="K378" s="18">
        <v>0</v>
      </c>
      <c r="L378" s="18">
        <v>0</v>
      </c>
      <c r="M378" s="18">
        <v>0</v>
      </c>
      <c r="N378" s="77">
        <v>0</v>
      </c>
      <c r="O378" s="77">
        <v>0</v>
      </c>
      <c r="P378" s="69"/>
      <c r="Q378" s="69"/>
      <c r="R378" s="13"/>
      <c r="S378" s="13"/>
      <c r="T378" s="11"/>
      <c r="U378" s="18"/>
      <c r="V378" s="18"/>
      <c r="W378" s="18"/>
    </row>
    <row r="379" spans="1:23" ht="25" customHeight="1" x14ac:dyDescent="0.3">
      <c r="A379" s="11"/>
      <c r="B379" s="35"/>
      <c r="C379" s="11"/>
      <c r="D379" s="11"/>
      <c r="E379" s="104"/>
      <c r="F379" s="11"/>
      <c r="G379" s="11"/>
      <c r="H379" s="11"/>
      <c r="I379" s="18">
        <v>0</v>
      </c>
      <c r="J379" s="18">
        <v>0</v>
      </c>
      <c r="K379" s="18">
        <v>0</v>
      </c>
      <c r="L379" s="18">
        <v>0</v>
      </c>
      <c r="M379" s="18">
        <v>0</v>
      </c>
      <c r="N379" s="77">
        <v>0</v>
      </c>
      <c r="O379" s="77">
        <v>0</v>
      </c>
      <c r="P379" s="69"/>
      <c r="Q379" s="69"/>
      <c r="R379" s="13"/>
      <c r="S379" s="13"/>
      <c r="T379" s="11"/>
      <c r="U379" s="18"/>
      <c r="V379" s="18"/>
      <c r="W379" s="18"/>
    </row>
    <row r="380" spans="1:23" ht="25" customHeight="1" x14ac:dyDescent="0.3">
      <c r="A380" s="11"/>
      <c r="B380" s="35"/>
      <c r="C380" s="11"/>
      <c r="D380" s="11"/>
      <c r="E380" s="104"/>
      <c r="F380" s="11"/>
      <c r="G380" s="11"/>
      <c r="H380" s="11"/>
      <c r="I380" s="18">
        <v>0</v>
      </c>
      <c r="J380" s="18">
        <v>0</v>
      </c>
      <c r="K380" s="18">
        <v>0</v>
      </c>
      <c r="L380" s="18">
        <v>0</v>
      </c>
      <c r="M380" s="18">
        <v>0</v>
      </c>
      <c r="N380" s="77">
        <v>0</v>
      </c>
      <c r="O380" s="77">
        <v>0</v>
      </c>
      <c r="P380" s="69"/>
      <c r="Q380" s="69"/>
      <c r="R380" s="13"/>
      <c r="S380" s="13"/>
      <c r="T380" s="11"/>
      <c r="U380" s="18"/>
      <c r="V380" s="18"/>
      <c r="W380" s="18"/>
    </row>
    <row r="381" spans="1:23" ht="25" customHeight="1" x14ac:dyDescent="0.3">
      <c r="A381" s="11"/>
      <c r="B381" s="35"/>
      <c r="C381" s="11"/>
      <c r="D381" s="11"/>
      <c r="E381" s="104"/>
      <c r="F381" s="11"/>
      <c r="G381" s="11"/>
      <c r="H381" s="11"/>
      <c r="I381" s="18">
        <v>0</v>
      </c>
      <c r="J381" s="18">
        <v>0</v>
      </c>
      <c r="K381" s="18">
        <v>0</v>
      </c>
      <c r="L381" s="18">
        <v>0</v>
      </c>
      <c r="M381" s="18">
        <v>0</v>
      </c>
      <c r="N381" s="77">
        <v>0</v>
      </c>
      <c r="O381" s="77">
        <v>0</v>
      </c>
      <c r="P381" s="69"/>
      <c r="Q381" s="69"/>
      <c r="R381" s="13"/>
      <c r="S381" s="13"/>
      <c r="T381" s="11"/>
      <c r="U381" s="18"/>
      <c r="V381" s="18"/>
      <c r="W381" s="18"/>
    </row>
    <row r="382" spans="1:23" ht="25" customHeight="1" x14ac:dyDescent="0.3">
      <c r="A382" s="11"/>
      <c r="B382" s="35"/>
      <c r="C382" s="11"/>
      <c r="D382" s="11"/>
      <c r="E382" s="104"/>
      <c r="F382" s="11"/>
      <c r="G382" s="11"/>
      <c r="H382" s="11"/>
      <c r="I382" s="18">
        <v>0</v>
      </c>
      <c r="J382" s="18">
        <v>0</v>
      </c>
      <c r="K382" s="18">
        <v>0</v>
      </c>
      <c r="L382" s="18">
        <v>0</v>
      </c>
      <c r="M382" s="18">
        <v>0</v>
      </c>
      <c r="N382" s="77">
        <v>0</v>
      </c>
      <c r="O382" s="77">
        <v>0</v>
      </c>
      <c r="P382" s="69"/>
      <c r="Q382" s="69"/>
      <c r="R382" s="13"/>
      <c r="S382" s="13"/>
      <c r="T382" s="11"/>
      <c r="U382" s="18"/>
      <c r="V382" s="18"/>
      <c r="W382" s="18"/>
    </row>
    <row r="383" spans="1:23" ht="25" customHeight="1" x14ac:dyDescent="0.3">
      <c r="A383" s="11"/>
      <c r="B383" s="35"/>
      <c r="C383" s="11"/>
      <c r="D383" s="11"/>
      <c r="E383" s="104"/>
      <c r="F383" s="11"/>
      <c r="G383" s="11"/>
      <c r="H383" s="11"/>
      <c r="I383" s="18">
        <v>0</v>
      </c>
      <c r="J383" s="18">
        <v>0</v>
      </c>
      <c r="K383" s="18">
        <v>0</v>
      </c>
      <c r="L383" s="18">
        <v>0</v>
      </c>
      <c r="M383" s="18">
        <v>0</v>
      </c>
      <c r="N383" s="77">
        <v>0</v>
      </c>
      <c r="O383" s="77">
        <v>0</v>
      </c>
      <c r="P383" s="69"/>
      <c r="Q383" s="69"/>
      <c r="R383" s="13"/>
      <c r="S383" s="13"/>
      <c r="T383" s="11"/>
      <c r="U383" s="18"/>
      <c r="V383" s="18"/>
      <c r="W383" s="18"/>
    </row>
    <row r="384" spans="1:23" ht="25" customHeight="1" x14ac:dyDescent="0.3">
      <c r="A384" s="11"/>
      <c r="B384" s="35"/>
      <c r="C384" s="11"/>
      <c r="D384" s="11"/>
      <c r="E384" s="104"/>
      <c r="F384" s="11"/>
      <c r="G384" s="11"/>
      <c r="H384" s="11"/>
      <c r="I384" s="18">
        <v>0</v>
      </c>
      <c r="J384" s="18">
        <v>0</v>
      </c>
      <c r="K384" s="18">
        <v>0</v>
      </c>
      <c r="L384" s="18">
        <v>0</v>
      </c>
      <c r="M384" s="18">
        <v>0</v>
      </c>
      <c r="N384" s="77">
        <v>0</v>
      </c>
      <c r="O384" s="77">
        <v>0</v>
      </c>
      <c r="P384" s="69"/>
      <c r="Q384" s="69"/>
      <c r="R384" s="13"/>
      <c r="S384" s="13"/>
      <c r="T384" s="11"/>
      <c r="U384" s="18"/>
      <c r="V384" s="18"/>
      <c r="W384" s="18"/>
    </row>
    <row r="385" spans="1:23" ht="25" customHeight="1" x14ac:dyDescent="0.3">
      <c r="A385" s="11"/>
      <c r="B385" s="35"/>
      <c r="C385" s="11"/>
      <c r="D385" s="11"/>
      <c r="E385" s="104"/>
      <c r="F385" s="11"/>
      <c r="G385" s="11"/>
      <c r="H385" s="11"/>
      <c r="I385" s="18">
        <v>0</v>
      </c>
      <c r="J385" s="18">
        <v>0</v>
      </c>
      <c r="K385" s="18">
        <v>0</v>
      </c>
      <c r="L385" s="18">
        <v>0</v>
      </c>
      <c r="M385" s="18">
        <v>0</v>
      </c>
      <c r="N385" s="77">
        <v>0</v>
      </c>
      <c r="O385" s="77">
        <v>0</v>
      </c>
      <c r="P385" s="69"/>
      <c r="Q385" s="69"/>
      <c r="R385" s="13"/>
      <c r="S385" s="13"/>
      <c r="T385" s="11"/>
      <c r="U385" s="18"/>
      <c r="V385" s="18"/>
      <c r="W385" s="18"/>
    </row>
    <row r="386" spans="1:23" ht="25" customHeight="1" x14ac:dyDescent="0.3">
      <c r="A386" s="11"/>
      <c r="B386" s="35"/>
      <c r="C386" s="11"/>
      <c r="D386" s="11"/>
      <c r="E386" s="104"/>
      <c r="F386" s="11"/>
      <c r="G386" s="11"/>
      <c r="H386" s="11"/>
      <c r="I386" s="18">
        <v>0</v>
      </c>
      <c r="J386" s="18">
        <v>0</v>
      </c>
      <c r="K386" s="18">
        <v>0</v>
      </c>
      <c r="L386" s="18">
        <v>0</v>
      </c>
      <c r="M386" s="18">
        <v>0</v>
      </c>
      <c r="N386" s="77">
        <v>0</v>
      </c>
      <c r="O386" s="77">
        <v>0</v>
      </c>
      <c r="P386" s="69"/>
      <c r="Q386" s="69"/>
      <c r="R386" s="13"/>
      <c r="S386" s="13"/>
      <c r="T386" s="11"/>
      <c r="U386" s="18"/>
      <c r="V386" s="18"/>
      <c r="W386" s="18"/>
    </row>
    <row r="387" spans="1:23" ht="25" customHeight="1" x14ac:dyDescent="0.3">
      <c r="A387" s="11"/>
      <c r="B387" s="35"/>
      <c r="C387" s="11"/>
      <c r="D387" s="11"/>
      <c r="E387" s="104"/>
      <c r="F387" s="11"/>
      <c r="G387" s="11"/>
      <c r="H387" s="11"/>
      <c r="I387" s="18">
        <v>0</v>
      </c>
      <c r="J387" s="18">
        <v>0</v>
      </c>
      <c r="K387" s="18">
        <v>0</v>
      </c>
      <c r="L387" s="18">
        <v>0</v>
      </c>
      <c r="M387" s="18">
        <v>0</v>
      </c>
      <c r="N387" s="77">
        <v>0</v>
      </c>
      <c r="O387" s="77">
        <v>0</v>
      </c>
      <c r="P387" s="69"/>
      <c r="Q387" s="69"/>
      <c r="R387" s="13"/>
      <c r="S387" s="13"/>
      <c r="T387" s="11"/>
      <c r="U387" s="18"/>
      <c r="V387" s="18"/>
      <c r="W387" s="18"/>
    </row>
    <row r="388" spans="1:23" ht="25" customHeight="1" x14ac:dyDescent="0.3">
      <c r="A388" s="11"/>
      <c r="B388" s="35"/>
      <c r="C388" s="11"/>
      <c r="D388" s="11"/>
      <c r="E388" s="104"/>
      <c r="F388" s="11"/>
      <c r="G388" s="11"/>
      <c r="H388" s="11"/>
      <c r="I388" s="18">
        <v>0</v>
      </c>
      <c r="J388" s="18">
        <v>0</v>
      </c>
      <c r="K388" s="18">
        <v>0</v>
      </c>
      <c r="L388" s="18">
        <v>0</v>
      </c>
      <c r="M388" s="18">
        <v>0</v>
      </c>
      <c r="N388" s="77">
        <v>0</v>
      </c>
      <c r="O388" s="77">
        <v>0</v>
      </c>
      <c r="P388" s="69"/>
      <c r="Q388" s="69"/>
      <c r="R388" s="13"/>
      <c r="S388" s="13"/>
      <c r="T388" s="11"/>
      <c r="U388" s="18"/>
      <c r="V388" s="18"/>
      <c r="W388" s="18"/>
    </row>
    <row r="389" spans="1:23" ht="25" customHeight="1" x14ac:dyDescent="0.3">
      <c r="A389" s="11"/>
      <c r="B389" s="35"/>
      <c r="C389" s="11"/>
      <c r="D389" s="11"/>
      <c r="E389" s="104"/>
      <c r="F389" s="11"/>
      <c r="G389" s="11"/>
      <c r="H389" s="11"/>
      <c r="I389" s="18">
        <v>0</v>
      </c>
      <c r="J389" s="18">
        <v>0</v>
      </c>
      <c r="K389" s="18">
        <v>0</v>
      </c>
      <c r="L389" s="18">
        <v>0</v>
      </c>
      <c r="M389" s="18">
        <v>0</v>
      </c>
      <c r="N389" s="77">
        <v>0</v>
      </c>
      <c r="O389" s="77">
        <v>0</v>
      </c>
      <c r="P389" s="69"/>
      <c r="Q389" s="69"/>
      <c r="R389" s="13"/>
      <c r="S389" s="13"/>
      <c r="T389" s="11"/>
      <c r="U389" s="18"/>
      <c r="V389" s="18"/>
      <c r="W389" s="18"/>
    </row>
    <row r="390" spans="1:23" ht="25" customHeight="1" x14ac:dyDescent="0.3">
      <c r="A390" s="11"/>
      <c r="B390" s="35"/>
      <c r="C390" s="11"/>
      <c r="D390" s="11"/>
      <c r="E390" s="104"/>
      <c r="F390" s="11"/>
      <c r="G390" s="11"/>
      <c r="H390" s="11"/>
      <c r="I390" s="18">
        <v>0</v>
      </c>
      <c r="J390" s="18">
        <v>0</v>
      </c>
      <c r="K390" s="18">
        <v>0</v>
      </c>
      <c r="L390" s="18">
        <v>0</v>
      </c>
      <c r="M390" s="18">
        <v>0</v>
      </c>
      <c r="N390" s="77">
        <v>0</v>
      </c>
      <c r="O390" s="77">
        <v>0</v>
      </c>
      <c r="P390" s="69"/>
      <c r="Q390" s="69"/>
      <c r="R390" s="13"/>
      <c r="S390" s="13"/>
      <c r="T390" s="11"/>
      <c r="U390" s="18"/>
      <c r="V390" s="18"/>
      <c r="W390" s="18"/>
    </row>
    <row r="391" spans="1:23" ht="25" customHeight="1" x14ac:dyDescent="0.3">
      <c r="A391" s="11"/>
      <c r="B391" s="35"/>
      <c r="C391" s="11"/>
      <c r="D391" s="11"/>
      <c r="E391" s="104"/>
      <c r="F391" s="11"/>
      <c r="G391" s="11"/>
      <c r="H391" s="11"/>
      <c r="I391" s="18">
        <v>0</v>
      </c>
      <c r="J391" s="18">
        <v>0</v>
      </c>
      <c r="K391" s="18">
        <v>0</v>
      </c>
      <c r="L391" s="18">
        <v>0</v>
      </c>
      <c r="M391" s="18">
        <v>0</v>
      </c>
      <c r="N391" s="77">
        <v>0</v>
      </c>
      <c r="O391" s="77">
        <v>0</v>
      </c>
      <c r="P391" s="69"/>
      <c r="Q391" s="69"/>
      <c r="R391" s="13"/>
      <c r="S391" s="13"/>
      <c r="T391" s="11"/>
      <c r="U391" s="18"/>
      <c r="V391" s="18"/>
      <c r="W391" s="18"/>
    </row>
    <row r="392" spans="1:23" ht="25" customHeight="1" x14ac:dyDescent="0.3">
      <c r="A392" s="11"/>
      <c r="B392" s="35"/>
      <c r="C392" s="11"/>
      <c r="D392" s="11"/>
      <c r="E392" s="104"/>
      <c r="F392" s="11"/>
      <c r="G392" s="11"/>
      <c r="H392" s="11"/>
      <c r="I392" s="18">
        <v>0</v>
      </c>
      <c r="J392" s="18">
        <v>0</v>
      </c>
      <c r="K392" s="18">
        <v>0</v>
      </c>
      <c r="L392" s="18">
        <v>0</v>
      </c>
      <c r="M392" s="18">
        <v>0</v>
      </c>
      <c r="N392" s="77">
        <v>0</v>
      </c>
      <c r="O392" s="77">
        <v>0</v>
      </c>
      <c r="P392" s="69"/>
      <c r="Q392" s="69"/>
      <c r="R392" s="13"/>
      <c r="S392" s="13"/>
      <c r="T392" s="11"/>
      <c r="U392" s="18"/>
      <c r="V392" s="18"/>
      <c r="W392" s="18"/>
    </row>
    <row r="393" spans="1:23" ht="25" customHeight="1" x14ac:dyDescent="0.3">
      <c r="A393" s="11"/>
      <c r="B393" s="35"/>
      <c r="C393" s="11"/>
      <c r="D393" s="11"/>
      <c r="E393" s="104"/>
      <c r="F393" s="11"/>
      <c r="G393" s="11"/>
      <c r="H393" s="11"/>
      <c r="I393" s="18">
        <v>0</v>
      </c>
      <c r="J393" s="18">
        <v>0</v>
      </c>
      <c r="K393" s="18">
        <v>0</v>
      </c>
      <c r="L393" s="18">
        <v>0</v>
      </c>
      <c r="M393" s="18">
        <v>0</v>
      </c>
      <c r="N393" s="77">
        <v>0</v>
      </c>
      <c r="O393" s="77">
        <v>0</v>
      </c>
      <c r="P393" s="69"/>
      <c r="Q393" s="69"/>
      <c r="R393" s="13"/>
      <c r="S393" s="13"/>
      <c r="T393" s="11"/>
      <c r="U393" s="18"/>
      <c r="V393" s="18"/>
      <c r="W393" s="18"/>
    </row>
    <row r="394" spans="1:23" ht="25" customHeight="1" x14ac:dyDescent="0.3">
      <c r="A394" s="11"/>
      <c r="B394" s="35"/>
      <c r="C394" s="11"/>
      <c r="D394" s="11"/>
      <c r="E394" s="104"/>
      <c r="F394" s="11"/>
      <c r="G394" s="11"/>
      <c r="H394" s="11"/>
      <c r="I394" s="18">
        <v>0</v>
      </c>
      <c r="J394" s="18">
        <v>0</v>
      </c>
      <c r="K394" s="18">
        <v>0</v>
      </c>
      <c r="L394" s="18">
        <v>0</v>
      </c>
      <c r="M394" s="18">
        <v>0</v>
      </c>
      <c r="N394" s="77">
        <v>0</v>
      </c>
      <c r="O394" s="77">
        <v>0</v>
      </c>
      <c r="P394" s="69"/>
      <c r="Q394" s="69"/>
      <c r="R394" s="13"/>
      <c r="S394" s="13"/>
      <c r="T394" s="11"/>
      <c r="U394" s="18"/>
      <c r="V394" s="18"/>
      <c r="W394" s="18"/>
    </row>
    <row r="395" spans="1:23" ht="25" customHeight="1" x14ac:dyDescent="0.3">
      <c r="A395" s="11"/>
      <c r="B395" s="35"/>
      <c r="C395" s="11"/>
      <c r="D395" s="11"/>
      <c r="E395" s="104"/>
      <c r="F395" s="11"/>
      <c r="G395" s="11"/>
      <c r="H395" s="11"/>
      <c r="I395" s="18">
        <v>0</v>
      </c>
      <c r="J395" s="18">
        <v>0</v>
      </c>
      <c r="K395" s="18">
        <v>0</v>
      </c>
      <c r="L395" s="18">
        <v>0</v>
      </c>
      <c r="M395" s="18">
        <v>0</v>
      </c>
      <c r="N395" s="77">
        <v>0</v>
      </c>
      <c r="O395" s="77">
        <v>0</v>
      </c>
      <c r="P395" s="69"/>
      <c r="Q395" s="69"/>
      <c r="R395" s="13"/>
      <c r="S395" s="13"/>
      <c r="T395" s="11"/>
      <c r="U395" s="18"/>
      <c r="V395" s="18"/>
      <c r="W395" s="18"/>
    </row>
    <row r="396" spans="1:23" ht="25" customHeight="1" x14ac:dyDescent="0.3">
      <c r="A396" s="11"/>
      <c r="B396" s="35"/>
      <c r="C396" s="11"/>
      <c r="D396" s="11"/>
      <c r="E396" s="104"/>
      <c r="F396" s="11"/>
      <c r="G396" s="11"/>
      <c r="H396" s="11"/>
      <c r="I396" s="18">
        <v>0</v>
      </c>
      <c r="J396" s="18">
        <v>0</v>
      </c>
      <c r="K396" s="18">
        <v>0</v>
      </c>
      <c r="L396" s="18">
        <v>0</v>
      </c>
      <c r="M396" s="18">
        <v>0</v>
      </c>
      <c r="N396" s="77">
        <v>0</v>
      </c>
      <c r="O396" s="77">
        <v>0</v>
      </c>
      <c r="P396" s="69"/>
      <c r="Q396" s="69"/>
      <c r="R396" s="13"/>
      <c r="S396" s="13"/>
      <c r="T396" s="11"/>
      <c r="U396" s="18"/>
      <c r="V396" s="18"/>
      <c r="W396" s="18"/>
    </row>
    <row r="397" spans="1:23" ht="25" customHeight="1" x14ac:dyDescent="0.3">
      <c r="A397" s="11"/>
      <c r="B397" s="35"/>
      <c r="C397" s="11"/>
      <c r="D397" s="11"/>
      <c r="E397" s="104"/>
      <c r="F397" s="11"/>
      <c r="G397" s="11"/>
      <c r="H397" s="11"/>
      <c r="I397" s="18">
        <v>0</v>
      </c>
      <c r="J397" s="18">
        <v>0</v>
      </c>
      <c r="K397" s="18">
        <v>0</v>
      </c>
      <c r="L397" s="18">
        <v>0</v>
      </c>
      <c r="M397" s="18">
        <v>0</v>
      </c>
      <c r="N397" s="77">
        <v>0</v>
      </c>
      <c r="O397" s="77">
        <v>0</v>
      </c>
      <c r="P397" s="69"/>
      <c r="Q397" s="69"/>
      <c r="R397" s="13"/>
      <c r="S397" s="13"/>
      <c r="T397" s="11"/>
      <c r="U397" s="18"/>
      <c r="V397" s="18"/>
      <c r="W397" s="18"/>
    </row>
    <row r="398" spans="1:23" ht="25" customHeight="1" x14ac:dyDescent="0.3">
      <c r="A398" s="11"/>
      <c r="B398" s="35"/>
      <c r="C398" s="11"/>
      <c r="D398" s="11"/>
      <c r="E398" s="104"/>
      <c r="F398" s="11"/>
      <c r="G398" s="11"/>
      <c r="H398" s="11"/>
      <c r="I398" s="18">
        <v>0</v>
      </c>
      <c r="J398" s="18">
        <v>0</v>
      </c>
      <c r="K398" s="18">
        <v>0</v>
      </c>
      <c r="L398" s="18">
        <v>0</v>
      </c>
      <c r="M398" s="18">
        <v>0</v>
      </c>
      <c r="N398" s="77">
        <v>0</v>
      </c>
      <c r="O398" s="77">
        <v>0</v>
      </c>
      <c r="P398" s="69"/>
      <c r="Q398" s="69"/>
      <c r="R398" s="13"/>
      <c r="S398" s="13"/>
      <c r="T398" s="11"/>
      <c r="U398" s="18"/>
      <c r="V398" s="18"/>
      <c r="W398" s="18"/>
    </row>
    <row r="399" spans="1:23" ht="25" customHeight="1" x14ac:dyDescent="0.3">
      <c r="A399" s="11"/>
      <c r="B399" s="35"/>
      <c r="C399" s="11"/>
      <c r="D399" s="11"/>
      <c r="E399" s="104"/>
      <c r="F399" s="11"/>
      <c r="G399" s="11"/>
      <c r="H399" s="11"/>
      <c r="I399" s="18">
        <v>0</v>
      </c>
      <c r="J399" s="18">
        <v>0</v>
      </c>
      <c r="K399" s="18">
        <v>0</v>
      </c>
      <c r="L399" s="18">
        <v>0</v>
      </c>
      <c r="M399" s="18">
        <v>0</v>
      </c>
      <c r="N399" s="77">
        <v>0</v>
      </c>
      <c r="O399" s="77">
        <v>0</v>
      </c>
      <c r="P399" s="69"/>
      <c r="Q399" s="69"/>
      <c r="R399" s="13"/>
      <c r="S399" s="13"/>
      <c r="T399" s="11"/>
      <c r="U399" s="18"/>
      <c r="V399" s="18"/>
      <c r="W399" s="18"/>
    </row>
    <row r="400" spans="1:23" ht="25" customHeight="1" x14ac:dyDescent="0.3">
      <c r="A400" s="11"/>
      <c r="B400" s="35"/>
      <c r="C400" s="11"/>
      <c r="D400" s="11"/>
      <c r="E400" s="104"/>
      <c r="F400" s="11"/>
      <c r="G400" s="11"/>
      <c r="H400" s="11"/>
      <c r="I400" s="18">
        <v>0</v>
      </c>
      <c r="J400" s="18">
        <v>0</v>
      </c>
      <c r="K400" s="18">
        <v>0</v>
      </c>
      <c r="L400" s="18">
        <v>0</v>
      </c>
      <c r="M400" s="18">
        <v>0</v>
      </c>
      <c r="N400" s="77">
        <v>0</v>
      </c>
      <c r="O400" s="77">
        <v>0</v>
      </c>
      <c r="P400" s="69"/>
      <c r="Q400" s="69"/>
      <c r="R400" s="13"/>
      <c r="S400" s="13"/>
      <c r="T400" s="11"/>
      <c r="U400" s="18"/>
      <c r="V400" s="18"/>
      <c r="W400" s="18"/>
    </row>
    <row r="401" spans="1:23" ht="25" customHeight="1" x14ac:dyDescent="0.3">
      <c r="A401" s="11"/>
      <c r="B401" s="35"/>
      <c r="C401" s="11"/>
      <c r="D401" s="11"/>
      <c r="E401" s="104"/>
      <c r="F401" s="11"/>
      <c r="G401" s="11"/>
      <c r="H401" s="11"/>
      <c r="I401" s="18">
        <v>0</v>
      </c>
      <c r="J401" s="18">
        <v>0</v>
      </c>
      <c r="K401" s="18">
        <v>0</v>
      </c>
      <c r="L401" s="18">
        <v>0</v>
      </c>
      <c r="M401" s="18">
        <v>0</v>
      </c>
      <c r="N401" s="77">
        <v>0</v>
      </c>
      <c r="O401" s="77">
        <v>0</v>
      </c>
      <c r="P401" s="69"/>
      <c r="Q401" s="69"/>
      <c r="R401" s="13"/>
      <c r="S401" s="13"/>
      <c r="T401" s="11"/>
      <c r="U401" s="18"/>
      <c r="V401" s="18"/>
      <c r="W401" s="18"/>
    </row>
    <row r="402" spans="1:23" ht="25" customHeight="1" x14ac:dyDescent="0.3">
      <c r="A402" s="11"/>
      <c r="B402" s="35"/>
      <c r="C402" s="11"/>
      <c r="D402" s="11"/>
      <c r="E402" s="104"/>
      <c r="F402" s="11"/>
      <c r="G402" s="11"/>
      <c r="H402" s="11"/>
      <c r="I402" s="18">
        <v>0</v>
      </c>
      <c r="J402" s="18">
        <v>0</v>
      </c>
      <c r="K402" s="18">
        <v>0</v>
      </c>
      <c r="L402" s="18">
        <v>0</v>
      </c>
      <c r="M402" s="18">
        <v>0</v>
      </c>
      <c r="N402" s="77">
        <v>0</v>
      </c>
      <c r="O402" s="77">
        <v>0</v>
      </c>
      <c r="P402" s="69"/>
      <c r="Q402" s="69"/>
      <c r="R402" s="13"/>
      <c r="S402" s="13"/>
      <c r="T402" s="11"/>
      <c r="U402" s="18"/>
      <c r="V402" s="18"/>
      <c r="W402" s="18"/>
    </row>
    <row r="403" spans="1:23" ht="25" customHeight="1" x14ac:dyDescent="0.3">
      <c r="A403" s="11"/>
      <c r="B403" s="35"/>
      <c r="C403" s="11"/>
      <c r="D403" s="11"/>
      <c r="E403" s="104"/>
      <c r="F403" s="11"/>
      <c r="G403" s="11"/>
      <c r="H403" s="11"/>
      <c r="I403" s="18">
        <v>0</v>
      </c>
      <c r="J403" s="18">
        <v>0</v>
      </c>
      <c r="K403" s="18">
        <v>0</v>
      </c>
      <c r="L403" s="18">
        <v>0</v>
      </c>
      <c r="M403" s="18">
        <v>0</v>
      </c>
      <c r="N403" s="77">
        <v>0</v>
      </c>
      <c r="O403" s="77">
        <v>0</v>
      </c>
      <c r="P403" s="69"/>
      <c r="Q403" s="69"/>
      <c r="R403" s="13"/>
      <c r="S403" s="13"/>
      <c r="T403" s="11"/>
      <c r="U403" s="18"/>
      <c r="V403" s="18"/>
      <c r="W403" s="18"/>
    </row>
    <row r="404" spans="1:23" ht="25" customHeight="1" x14ac:dyDescent="0.3">
      <c r="A404" s="11"/>
      <c r="B404" s="35"/>
      <c r="C404" s="11"/>
      <c r="D404" s="11"/>
      <c r="E404" s="104"/>
      <c r="F404" s="11"/>
      <c r="G404" s="11"/>
      <c r="H404" s="11"/>
      <c r="I404" s="18">
        <v>0</v>
      </c>
      <c r="J404" s="18">
        <v>0</v>
      </c>
      <c r="K404" s="18">
        <v>0</v>
      </c>
      <c r="L404" s="18">
        <v>0</v>
      </c>
      <c r="M404" s="18">
        <v>0</v>
      </c>
      <c r="N404" s="77">
        <v>0</v>
      </c>
      <c r="O404" s="77">
        <v>0</v>
      </c>
      <c r="P404" s="69"/>
      <c r="Q404" s="69"/>
      <c r="R404" s="13"/>
      <c r="S404" s="13"/>
      <c r="T404" s="11"/>
      <c r="U404" s="18"/>
      <c r="V404" s="18"/>
      <c r="W404" s="18"/>
    </row>
    <row r="405" spans="1:23" ht="25" customHeight="1" x14ac:dyDescent="0.3">
      <c r="A405" s="11"/>
      <c r="B405" s="35"/>
      <c r="C405" s="11"/>
      <c r="D405" s="11"/>
      <c r="E405" s="104"/>
      <c r="F405" s="11"/>
      <c r="G405" s="11"/>
      <c r="H405" s="11"/>
      <c r="I405" s="18">
        <v>0</v>
      </c>
      <c r="J405" s="18">
        <v>0</v>
      </c>
      <c r="K405" s="18">
        <v>0</v>
      </c>
      <c r="L405" s="18">
        <v>0</v>
      </c>
      <c r="M405" s="18">
        <v>0</v>
      </c>
      <c r="N405" s="77">
        <v>0</v>
      </c>
      <c r="O405" s="77">
        <v>0</v>
      </c>
      <c r="P405" s="69"/>
      <c r="Q405" s="69"/>
      <c r="R405" s="13"/>
      <c r="S405" s="13"/>
      <c r="T405" s="11"/>
      <c r="U405" s="18"/>
      <c r="V405" s="18"/>
      <c r="W405" s="18"/>
    </row>
    <row r="406" spans="1:23" ht="25" customHeight="1" x14ac:dyDescent="0.3">
      <c r="A406" s="11"/>
      <c r="B406" s="35"/>
      <c r="C406" s="11"/>
      <c r="D406" s="11"/>
      <c r="E406" s="104"/>
      <c r="F406" s="11"/>
      <c r="G406" s="11"/>
      <c r="H406" s="11"/>
      <c r="I406" s="18">
        <v>0</v>
      </c>
      <c r="J406" s="18">
        <v>0</v>
      </c>
      <c r="K406" s="18">
        <v>0</v>
      </c>
      <c r="L406" s="18">
        <v>0</v>
      </c>
      <c r="M406" s="18">
        <v>0</v>
      </c>
      <c r="N406" s="77">
        <v>0</v>
      </c>
      <c r="O406" s="77">
        <v>0</v>
      </c>
      <c r="P406" s="69"/>
      <c r="Q406" s="69"/>
      <c r="R406" s="13"/>
      <c r="S406" s="13"/>
      <c r="T406" s="11"/>
      <c r="U406" s="18"/>
      <c r="V406" s="18"/>
      <c r="W406" s="18"/>
    </row>
    <row r="407" spans="1:23" ht="25" customHeight="1" x14ac:dyDescent="0.3">
      <c r="A407" s="11"/>
      <c r="B407" s="35"/>
      <c r="C407" s="11"/>
      <c r="D407" s="11"/>
      <c r="E407" s="104"/>
      <c r="F407" s="11"/>
      <c r="G407" s="11"/>
      <c r="H407" s="11"/>
      <c r="I407" s="18">
        <v>0</v>
      </c>
      <c r="J407" s="18">
        <v>0</v>
      </c>
      <c r="K407" s="18">
        <v>0</v>
      </c>
      <c r="L407" s="18">
        <v>0</v>
      </c>
      <c r="M407" s="18">
        <v>0</v>
      </c>
      <c r="N407" s="77">
        <v>0</v>
      </c>
      <c r="O407" s="77">
        <v>0</v>
      </c>
      <c r="P407" s="69"/>
      <c r="Q407" s="69"/>
      <c r="R407" s="13"/>
      <c r="S407" s="13"/>
      <c r="T407" s="11"/>
      <c r="U407" s="18"/>
      <c r="V407" s="18"/>
      <c r="W407" s="18"/>
    </row>
    <row r="408" spans="1:23" ht="25" customHeight="1" x14ac:dyDescent="0.3">
      <c r="A408" s="11"/>
      <c r="B408" s="35"/>
      <c r="C408" s="11"/>
      <c r="D408" s="11"/>
      <c r="E408" s="104"/>
      <c r="F408" s="11"/>
      <c r="G408" s="11"/>
      <c r="H408" s="11"/>
      <c r="I408" s="18">
        <v>0</v>
      </c>
      <c r="J408" s="18">
        <v>0</v>
      </c>
      <c r="K408" s="18">
        <v>0</v>
      </c>
      <c r="L408" s="18">
        <v>0</v>
      </c>
      <c r="M408" s="18">
        <v>0</v>
      </c>
      <c r="N408" s="77">
        <v>0</v>
      </c>
      <c r="O408" s="77">
        <v>0</v>
      </c>
      <c r="P408" s="69"/>
      <c r="Q408" s="69"/>
      <c r="R408" s="13"/>
      <c r="S408" s="13"/>
      <c r="T408" s="11"/>
      <c r="U408" s="18"/>
      <c r="V408" s="18"/>
      <c r="W408" s="18"/>
    </row>
    <row r="409" spans="1:23" ht="25" customHeight="1" x14ac:dyDescent="0.3">
      <c r="A409" s="11"/>
      <c r="B409" s="35"/>
      <c r="C409" s="11"/>
      <c r="D409" s="11"/>
      <c r="E409" s="104"/>
      <c r="F409" s="11"/>
      <c r="G409" s="11"/>
      <c r="H409" s="11"/>
      <c r="I409" s="18">
        <v>0</v>
      </c>
      <c r="J409" s="18">
        <v>0</v>
      </c>
      <c r="K409" s="18">
        <v>0</v>
      </c>
      <c r="L409" s="18">
        <v>0</v>
      </c>
      <c r="M409" s="18">
        <v>0</v>
      </c>
      <c r="N409" s="77">
        <v>0</v>
      </c>
      <c r="O409" s="77">
        <v>0</v>
      </c>
      <c r="P409" s="69"/>
      <c r="Q409" s="69"/>
      <c r="R409" s="13"/>
      <c r="S409" s="13"/>
      <c r="T409" s="11"/>
      <c r="U409" s="18"/>
      <c r="V409" s="18"/>
      <c r="W409" s="18"/>
    </row>
    <row r="410" spans="1:23" ht="25" customHeight="1" x14ac:dyDescent="0.3">
      <c r="A410" s="11"/>
      <c r="B410" s="35"/>
      <c r="C410" s="11"/>
      <c r="D410" s="11"/>
      <c r="E410" s="104"/>
      <c r="F410" s="11"/>
      <c r="G410" s="11"/>
      <c r="H410" s="11"/>
      <c r="I410" s="18">
        <v>0</v>
      </c>
      <c r="J410" s="18">
        <v>0</v>
      </c>
      <c r="K410" s="18">
        <v>0</v>
      </c>
      <c r="L410" s="18">
        <v>0</v>
      </c>
      <c r="M410" s="18">
        <v>0</v>
      </c>
      <c r="N410" s="77">
        <v>0</v>
      </c>
      <c r="O410" s="77">
        <v>0</v>
      </c>
      <c r="P410" s="69"/>
      <c r="Q410" s="69"/>
      <c r="R410" s="13"/>
      <c r="S410" s="13"/>
      <c r="T410" s="11"/>
      <c r="U410" s="18"/>
      <c r="V410" s="18"/>
      <c r="W410" s="18"/>
    </row>
    <row r="411" spans="1:23" ht="25" customHeight="1" x14ac:dyDescent="0.3">
      <c r="A411" s="11"/>
      <c r="B411" s="35"/>
      <c r="C411" s="11"/>
      <c r="D411" s="11"/>
      <c r="E411" s="104"/>
      <c r="F411" s="11"/>
      <c r="G411" s="11"/>
      <c r="H411" s="11"/>
      <c r="I411" s="18">
        <v>0</v>
      </c>
      <c r="J411" s="18">
        <v>0</v>
      </c>
      <c r="K411" s="18">
        <v>0</v>
      </c>
      <c r="L411" s="18">
        <v>0</v>
      </c>
      <c r="M411" s="18">
        <v>0</v>
      </c>
      <c r="N411" s="77">
        <v>0</v>
      </c>
      <c r="O411" s="77">
        <v>0</v>
      </c>
      <c r="P411" s="69"/>
      <c r="Q411" s="69"/>
      <c r="R411" s="13"/>
      <c r="S411" s="13"/>
      <c r="T411" s="11"/>
      <c r="U411" s="18"/>
      <c r="V411" s="18"/>
      <c r="W411" s="18"/>
    </row>
    <row r="412" spans="1:23" ht="25" customHeight="1" x14ac:dyDescent="0.3">
      <c r="A412" s="11"/>
      <c r="B412" s="35"/>
      <c r="C412" s="11"/>
      <c r="D412" s="11"/>
      <c r="E412" s="104"/>
      <c r="F412" s="11"/>
      <c r="G412" s="11"/>
      <c r="H412" s="11"/>
      <c r="I412" s="18">
        <v>0</v>
      </c>
      <c r="J412" s="18">
        <v>0</v>
      </c>
      <c r="K412" s="18">
        <v>0</v>
      </c>
      <c r="L412" s="18">
        <v>0</v>
      </c>
      <c r="M412" s="18">
        <v>0</v>
      </c>
      <c r="N412" s="77">
        <v>0</v>
      </c>
      <c r="O412" s="77">
        <v>0</v>
      </c>
      <c r="P412" s="69"/>
      <c r="Q412" s="69"/>
      <c r="R412" s="13"/>
      <c r="S412" s="13"/>
      <c r="T412" s="11"/>
      <c r="U412" s="18"/>
      <c r="V412" s="18"/>
      <c r="W412" s="18"/>
    </row>
    <row r="413" spans="1:23" ht="25" customHeight="1" x14ac:dyDescent="0.3">
      <c r="A413" s="11"/>
      <c r="B413" s="35"/>
      <c r="C413" s="11"/>
      <c r="D413" s="11"/>
      <c r="E413" s="104"/>
      <c r="F413" s="11"/>
      <c r="G413" s="11"/>
      <c r="H413" s="11"/>
      <c r="I413" s="18">
        <v>0</v>
      </c>
      <c r="J413" s="18">
        <v>0</v>
      </c>
      <c r="K413" s="18">
        <v>0</v>
      </c>
      <c r="L413" s="18">
        <v>0</v>
      </c>
      <c r="M413" s="18">
        <v>0</v>
      </c>
      <c r="N413" s="77">
        <v>0</v>
      </c>
      <c r="O413" s="77">
        <v>0</v>
      </c>
      <c r="P413" s="69"/>
      <c r="Q413" s="69"/>
      <c r="R413" s="13"/>
      <c r="S413" s="13"/>
      <c r="T413" s="11"/>
      <c r="U413" s="18"/>
      <c r="V413" s="18"/>
      <c r="W413" s="18"/>
    </row>
    <row r="414" spans="1:23" ht="25" customHeight="1" x14ac:dyDescent="0.3">
      <c r="A414" s="11"/>
      <c r="B414" s="35"/>
      <c r="C414" s="11"/>
      <c r="D414" s="11"/>
      <c r="E414" s="104"/>
      <c r="F414" s="11"/>
      <c r="G414" s="11"/>
      <c r="H414" s="11"/>
      <c r="I414" s="18">
        <v>0</v>
      </c>
      <c r="J414" s="18">
        <v>0</v>
      </c>
      <c r="K414" s="18">
        <v>0</v>
      </c>
      <c r="L414" s="18">
        <v>0</v>
      </c>
      <c r="M414" s="18">
        <v>0</v>
      </c>
      <c r="N414" s="77">
        <v>0</v>
      </c>
      <c r="O414" s="77">
        <v>0</v>
      </c>
      <c r="P414" s="69"/>
      <c r="Q414" s="69"/>
      <c r="R414" s="13"/>
      <c r="S414" s="13"/>
      <c r="T414" s="11"/>
      <c r="U414" s="18"/>
      <c r="V414" s="18"/>
      <c r="W414" s="18"/>
    </row>
    <row r="415" spans="1:23" ht="25" customHeight="1" x14ac:dyDescent="0.3">
      <c r="A415" s="11"/>
      <c r="B415" s="35"/>
      <c r="C415" s="11"/>
      <c r="D415" s="11"/>
      <c r="E415" s="104"/>
      <c r="F415" s="11"/>
      <c r="G415" s="11"/>
      <c r="H415" s="11"/>
      <c r="I415" s="18">
        <v>0</v>
      </c>
      <c r="J415" s="18">
        <v>0</v>
      </c>
      <c r="K415" s="18">
        <v>0</v>
      </c>
      <c r="L415" s="18">
        <v>0</v>
      </c>
      <c r="M415" s="18">
        <v>0</v>
      </c>
      <c r="N415" s="77">
        <v>0</v>
      </c>
      <c r="O415" s="77">
        <v>0</v>
      </c>
      <c r="P415" s="69"/>
      <c r="Q415" s="69"/>
      <c r="R415" s="13"/>
      <c r="S415" s="13"/>
      <c r="T415" s="11"/>
      <c r="U415" s="18"/>
      <c r="V415" s="18"/>
      <c r="W415" s="18"/>
    </row>
    <row r="416" spans="1:23" ht="25" customHeight="1" x14ac:dyDescent="0.3">
      <c r="A416" s="11"/>
      <c r="B416" s="35"/>
      <c r="C416" s="11"/>
      <c r="D416" s="11"/>
      <c r="E416" s="104"/>
      <c r="F416" s="11"/>
      <c r="G416" s="11"/>
      <c r="H416" s="11"/>
      <c r="I416" s="18">
        <v>0</v>
      </c>
      <c r="J416" s="18">
        <v>0</v>
      </c>
      <c r="K416" s="18">
        <v>0</v>
      </c>
      <c r="L416" s="18">
        <v>0</v>
      </c>
      <c r="M416" s="18">
        <v>0</v>
      </c>
      <c r="N416" s="77">
        <v>0</v>
      </c>
      <c r="O416" s="77">
        <v>0</v>
      </c>
      <c r="P416" s="69"/>
      <c r="Q416" s="69"/>
      <c r="R416" s="13"/>
      <c r="S416" s="13"/>
      <c r="T416" s="11"/>
      <c r="U416" s="18"/>
      <c r="V416" s="18"/>
      <c r="W416" s="18"/>
    </row>
    <row r="417" spans="1:23" ht="25" customHeight="1" x14ac:dyDescent="0.3">
      <c r="A417" s="11"/>
      <c r="B417" s="35"/>
      <c r="C417" s="11"/>
      <c r="D417" s="11"/>
      <c r="E417" s="104"/>
      <c r="F417" s="11"/>
      <c r="G417" s="11"/>
      <c r="H417" s="11"/>
      <c r="I417" s="18">
        <v>0</v>
      </c>
      <c r="J417" s="18">
        <v>0</v>
      </c>
      <c r="K417" s="18">
        <v>0</v>
      </c>
      <c r="L417" s="18">
        <v>0</v>
      </c>
      <c r="M417" s="18">
        <v>0</v>
      </c>
      <c r="N417" s="77">
        <v>0</v>
      </c>
      <c r="O417" s="77">
        <v>0</v>
      </c>
      <c r="P417" s="69"/>
      <c r="Q417" s="69"/>
      <c r="R417" s="13"/>
      <c r="S417" s="13"/>
      <c r="T417" s="11"/>
      <c r="U417" s="18"/>
      <c r="V417" s="18"/>
      <c r="W417" s="18"/>
    </row>
    <row r="418" spans="1:23" ht="25" customHeight="1" x14ac:dyDescent="0.3">
      <c r="A418" s="11"/>
      <c r="B418" s="35"/>
      <c r="C418" s="11"/>
      <c r="D418" s="11"/>
      <c r="E418" s="104"/>
      <c r="F418" s="11"/>
      <c r="G418" s="11"/>
      <c r="H418" s="11"/>
      <c r="I418" s="18">
        <v>0</v>
      </c>
      <c r="J418" s="18">
        <v>0</v>
      </c>
      <c r="K418" s="18">
        <v>0</v>
      </c>
      <c r="L418" s="18">
        <v>0</v>
      </c>
      <c r="M418" s="18">
        <v>0</v>
      </c>
      <c r="N418" s="77">
        <v>0</v>
      </c>
      <c r="O418" s="77">
        <v>0</v>
      </c>
      <c r="P418" s="69"/>
      <c r="Q418" s="69"/>
      <c r="R418" s="13"/>
      <c r="S418" s="13"/>
      <c r="T418" s="11"/>
      <c r="U418" s="18"/>
      <c r="V418" s="18"/>
      <c r="W418" s="18"/>
    </row>
    <row r="419" spans="1:23" ht="25" customHeight="1" x14ac:dyDescent="0.3">
      <c r="A419" s="11"/>
      <c r="B419" s="35"/>
      <c r="C419" s="11"/>
      <c r="D419" s="11"/>
      <c r="E419" s="104"/>
      <c r="F419" s="11"/>
      <c r="G419" s="11"/>
      <c r="H419" s="11"/>
      <c r="I419" s="18">
        <v>0</v>
      </c>
      <c r="J419" s="18">
        <v>0</v>
      </c>
      <c r="K419" s="18">
        <v>0</v>
      </c>
      <c r="L419" s="18">
        <v>0</v>
      </c>
      <c r="M419" s="18">
        <v>0</v>
      </c>
      <c r="N419" s="77">
        <v>0</v>
      </c>
      <c r="O419" s="77">
        <v>0</v>
      </c>
      <c r="P419" s="69"/>
      <c r="Q419" s="69"/>
      <c r="R419" s="13"/>
      <c r="S419" s="13"/>
      <c r="T419" s="11"/>
      <c r="U419" s="18"/>
      <c r="V419" s="18"/>
      <c r="W419" s="18"/>
    </row>
    <row r="420" spans="1:23" ht="25" customHeight="1" x14ac:dyDescent="0.3">
      <c r="A420" s="11"/>
      <c r="B420" s="35"/>
      <c r="C420" s="11"/>
      <c r="D420" s="11"/>
      <c r="E420" s="104"/>
      <c r="F420" s="11"/>
      <c r="G420" s="11"/>
      <c r="H420" s="11"/>
      <c r="I420" s="18">
        <v>0</v>
      </c>
      <c r="J420" s="18">
        <v>0</v>
      </c>
      <c r="K420" s="18">
        <v>0</v>
      </c>
      <c r="L420" s="18">
        <v>0</v>
      </c>
      <c r="M420" s="18">
        <v>0</v>
      </c>
      <c r="N420" s="77">
        <v>0</v>
      </c>
      <c r="O420" s="77">
        <v>0</v>
      </c>
      <c r="P420" s="69"/>
      <c r="Q420" s="69"/>
      <c r="R420" s="13"/>
      <c r="S420" s="13"/>
      <c r="T420" s="11"/>
      <c r="U420" s="18"/>
      <c r="V420" s="18"/>
      <c r="W420" s="18"/>
    </row>
    <row r="421" spans="1:23" ht="25" customHeight="1" x14ac:dyDescent="0.3">
      <c r="A421" s="11"/>
      <c r="B421" s="35"/>
      <c r="C421" s="11"/>
      <c r="D421" s="11"/>
      <c r="E421" s="104"/>
      <c r="F421" s="11"/>
      <c r="G421" s="11"/>
      <c r="H421" s="11"/>
      <c r="I421" s="18">
        <v>0</v>
      </c>
      <c r="J421" s="18">
        <v>0</v>
      </c>
      <c r="K421" s="18">
        <v>0</v>
      </c>
      <c r="L421" s="18">
        <v>0</v>
      </c>
      <c r="M421" s="18">
        <v>0</v>
      </c>
      <c r="N421" s="77">
        <v>0</v>
      </c>
      <c r="O421" s="77">
        <v>0</v>
      </c>
      <c r="P421" s="69"/>
      <c r="Q421" s="69"/>
      <c r="R421" s="13"/>
      <c r="S421" s="13"/>
      <c r="T421" s="11"/>
      <c r="U421" s="18"/>
      <c r="V421" s="18"/>
      <c r="W421" s="18"/>
    </row>
    <row r="422" spans="1:23" ht="25" customHeight="1" x14ac:dyDescent="0.3">
      <c r="A422" s="11"/>
      <c r="B422" s="35"/>
      <c r="C422" s="11"/>
      <c r="D422" s="11"/>
      <c r="E422" s="104"/>
      <c r="F422" s="11"/>
      <c r="G422" s="11"/>
      <c r="H422" s="11"/>
      <c r="I422" s="18">
        <v>0</v>
      </c>
      <c r="J422" s="18">
        <v>0</v>
      </c>
      <c r="K422" s="18">
        <v>0</v>
      </c>
      <c r="L422" s="18">
        <v>0</v>
      </c>
      <c r="M422" s="18">
        <v>0</v>
      </c>
      <c r="N422" s="77">
        <v>0</v>
      </c>
      <c r="O422" s="77">
        <v>0</v>
      </c>
      <c r="P422" s="69"/>
      <c r="Q422" s="69"/>
      <c r="R422" s="13"/>
      <c r="S422" s="13"/>
      <c r="T422" s="11"/>
      <c r="U422" s="18"/>
      <c r="V422" s="18"/>
      <c r="W422" s="18"/>
    </row>
    <row r="423" spans="1:23" ht="25" customHeight="1" x14ac:dyDescent="0.3">
      <c r="A423" s="11"/>
      <c r="B423" s="35"/>
      <c r="C423" s="11"/>
      <c r="D423" s="11"/>
      <c r="E423" s="104"/>
      <c r="F423" s="11"/>
      <c r="G423" s="11"/>
      <c r="H423" s="11"/>
      <c r="I423" s="18">
        <v>0</v>
      </c>
      <c r="J423" s="18">
        <v>0</v>
      </c>
      <c r="K423" s="18">
        <v>0</v>
      </c>
      <c r="L423" s="18">
        <v>0</v>
      </c>
      <c r="M423" s="18">
        <v>0</v>
      </c>
      <c r="N423" s="77">
        <v>0</v>
      </c>
      <c r="O423" s="77">
        <v>0</v>
      </c>
      <c r="P423" s="69"/>
      <c r="Q423" s="69"/>
      <c r="R423" s="13"/>
      <c r="S423" s="13"/>
      <c r="T423" s="11"/>
      <c r="U423" s="18"/>
      <c r="V423" s="18"/>
      <c r="W423" s="18"/>
    </row>
    <row r="424" spans="1:23" ht="25" customHeight="1" x14ac:dyDescent="0.3">
      <c r="A424" s="11"/>
      <c r="B424" s="35"/>
      <c r="C424" s="11"/>
      <c r="D424" s="11"/>
      <c r="E424" s="104"/>
      <c r="F424" s="11"/>
      <c r="G424" s="11"/>
      <c r="H424" s="11"/>
      <c r="I424" s="18">
        <v>0</v>
      </c>
      <c r="J424" s="18">
        <v>0</v>
      </c>
      <c r="K424" s="18">
        <v>0</v>
      </c>
      <c r="L424" s="18">
        <v>0</v>
      </c>
      <c r="M424" s="18">
        <v>0</v>
      </c>
      <c r="N424" s="77">
        <v>0</v>
      </c>
      <c r="O424" s="77">
        <v>0</v>
      </c>
      <c r="P424" s="69"/>
      <c r="Q424" s="69"/>
      <c r="R424" s="13"/>
      <c r="S424" s="13"/>
      <c r="T424" s="11"/>
      <c r="U424" s="18"/>
      <c r="V424" s="18"/>
      <c r="W424" s="18"/>
    </row>
    <row r="425" spans="1:23" ht="25" customHeight="1" x14ac:dyDescent="0.3">
      <c r="A425" s="11"/>
      <c r="B425" s="35"/>
      <c r="C425" s="11"/>
      <c r="D425" s="11"/>
      <c r="E425" s="104"/>
      <c r="F425" s="11"/>
      <c r="G425" s="11"/>
      <c r="H425" s="11"/>
      <c r="I425" s="18">
        <v>0</v>
      </c>
      <c r="J425" s="18">
        <v>0</v>
      </c>
      <c r="K425" s="18">
        <v>0</v>
      </c>
      <c r="L425" s="18">
        <v>0</v>
      </c>
      <c r="M425" s="18">
        <v>0</v>
      </c>
      <c r="N425" s="77">
        <v>0</v>
      </c>
      <c r="O425" s="77">
        <v>0</v>
      </c>
      <c r="P425" s="69"/>
      <c r="Q425" s="69"/>
      <c r="R425" s="13"/>
      <c r="S425" s="13"/>
      <c r="T425" s="11"/>
      <c r="U425" s="18"/>
      <c r="V425" s="18"/>
      <c r="W425" s="18"/>
    </row>
    <row r="426" spans="1:23" ht="25" customHeight="1" x14ac:dyDescent="0.3">
      <c r="A426" s="11"/>
      <c r="B426" s="35"/>
      <c r="C426" s="11"/>
      <c r="D426" s="11"/>
      <c r="E426" s="104"/>
      <c r="F426" s="11"/>
      <c r="G426" s="11"/>
      <c r="H426" s="11"/>
      <c r="I426" s="18">
        <v>0</v>
      </c>
      <c r="J426" s="18">
        <v>0</v>
      </c>
      <c r="K426" s="18">
        <v>0</v>
      </c>
      <c r="L426" s="18">
        <v>0</v>
      </c>
      <c r="M426" s="18">
        <v>0</v>
      </c>
      <c r="N426" s="77">
        <v>0</v>
      </c>
      <c r="O426" s="77">
        <v>0</v>
      </c>
      <c r="P426" s="69"/>
      <c r="Q426" s="69"/>
      <c r="R426" s="13"/>
      <c r="S426" s="13"/>
      <c r="T426" s="11"/>
      <c r="U426" s="18"/>
      <c r="V426" s="18"/>
      <c r="W426" s="18"/>
    </row>
    <row r="427" spans="1:23" ht="25" customHeight="1" x14ac:dyDescent="0.3">
      <c r="A427" s="11"/>
      <c r="B427" s="35"/>
      <c r="C427" s="11"/>
      <c r="D427" s="11"/>
      <c r="E427" s="104"/>
      <c r="F427" s="11"/>
      <c r="G427" s="11"/>
      <c r="H427" s="11"/>
      <c r="I427" s="18">
        <v>0</v>
      </c>
      <c r="J427" s="18">
        <v>0</v>
      </c>
      <c r="K427" s="18">
        <v>0</v>
      </c>
      <c r="L427" s="18">
        <v>0</v>
      </c>
      <c r="M427" s="18">
        <v>0</v>
      </c>
      <c r="N427" s="77">
        <v>0</v>
      </c>
      <c r="O427" s="77">
        <v>0</v>
      </c>
      <c r="P427" s="69"/>
      <c r="Q427" s="69"/>
      <c r="R427" s="13"/>
      <c r="S427" s="13"/>
      <c r="T427" s="11"/>
      <c r="U427" s="18"/>
      <c r="V427" s="18"/>
      <c r="W427" s="18"/>
    </row>
    <row r="428" spans="1:23" ht="25" customHeight="1" x14ac:dyDescent="0.3">
      <c r="A428" s="11"/>
      <c r="B428" s="35"/>
      <c r="C428" s="11"/>
      <c r="D428" s="11"/>
      <c r="E428" s="104"/>
      <c r="F428" s="11"/>
      <c r="G428" s="11"/>
      <c r="H428" s="11"/>
      <c r="I428" s="18">
        <v>0</v>
      </c>
      <c r="J428" s="18">
        <v>0</v>
      </c>
      <c r="K428" s="18">
        <v>0</v>
      </c>
      <c r="L428" s="18">
        <v>0</v>
      </c>
      <c r="M428" s="18">
        <v>0</v>
      </c>
      <c r="N428" s="77">
        <v>0</v>
      </c>
      <c r="O428" s="77">
        <v>0</v>
      </c>
      <c r="P428" s="69"/>
      <c r="Q428" s="69"/>
      <c r="R428" s="13"/>
      <c r="S428" s="13"/>
      <c r="T428" s="11"/>
      <c r="U428" s="18"/>
      <c r="V428" s="18"/>
      <c r="W428" s="18"/>
    </row>
    <row r="429" spans="1:23" ht="25" customHeight="1" x14ac:dyDescent="0.3">
      <c r="A429" s="11"/>
      <c r="B429" s="35"/>
      <c r="C429" s="11"/>
      <c r="D429" s="11"/>
      <c r="E429" s="104"/>
      <c r="F429" s="11"/>
      <c r="G429" s="11"/>
      <c r="H429" s="11"/>
      <c r="I429" s="18">
        <v>0</v>
      </c>
      <c r="J429" s="18">
        <v>0</v>
      </c>
      <c r="K429" s="18">
        <v>0</v>
      </c>
      <c r="L429" s="18">
        <v>0</v>
      </c>
      <c r="M429" s="18">
        <v>0</v>
      </c>
      <c r="N429" s="77">
        <v>0</v>
      </c>
      <c r="O429" s="77">
        <v>0</v>
      </c>
      <c r="P429" s="69"/>
      <c r="Q429" s="69"/>
      <c r="R429" s="13"/>
      <c r="S429" s="13"/>
      <c r="T429" s="11"/>
      <c r="U429" s="18"/>
      <c r="V429" s="18"/>
      <c r="W429" s="18"/>
    </row>
    <row r="430" spans="1:23" ht="25" customHeight="1" x14ac:dyDescent="0.3">
      <c r="A430" s="11"/>
      <c r="B430" s="35"/>
      <c r="C430" s="11"/>
      <c r="D430" s="11"/>
      <c r="E430" s="104"/>
      <c r="F430" s="11"/>
      <c r="G430" s="11"/>
      <c r="H430" s="11"/>
      <c r="I430" s="18">
        <v>0</v>
      </c>
      <c r="J430" s="18">
        <v>0</v>
      </c>
      <c r="K430" s="18">
        <v>0</v>
      </c>
      <c r="L430" s="18">
        <v>0</v>
      </c>
      <c r="M430" s="18">
        <v>0</v>
      </c>
      <c r="N430" s="77">
        <v>0</v>
      </c>
      <c r="O430" s="77">
        <v>0</v>
      </c>
      <c r="P430" s="69"/>
      <c r="Q430" s="69"/>
      <c r="R430" s="13"/>
      <c r="S430" s="13"/>
      <c r="T430" s="11"/>
      <c r="U430" s="18"/>
      <c r="V430" s="18"/>
      <c r="W430" s="18"/>
    </row>
    <row r="431" spans="1:23" ht="25" customHeight="1" x14ac:dyDescent="0.3">
      <c r="A431" s="11"/>
      <c r="B431" s="35"/>
      <c r="C431" s="11"/>
      <c r="D431" s="11"/>
      <c r="E431" s="104"/>
      <c r="F431" s="11"/>
      <c r="G431" s="11"/>
      <c r="H431" s="11"/>
      <c r="I431" s="18">
        <v>0</v>
      </c>
      <c r="J431" s="18">
        <v>0</v>
      </c>
      <c r="K431" s="18">
        <v>0</v>
      </c>
      <c r="L431" s="18">
        <v>0</v>
      </c>
      <c r="M431" s="18">
        <v>0</v>
      </c>
      <c r="N431" s="77">
        <v>0</v>
      </c>
      <c r="O431" s="77">
        <v>0</v>
      </c>
      <c r="P431" s="69"/>
      <c r="Q431" s="69"/>
      <c r="R431" s="13"/>
      <c r="S431" s="13"/>
      <c r="T431" s="11"/>
      <c r="U431" s="18"/>
      <c r="V431" s="18"/>
      <c r="W431" s="18"/>
    </row>
    <row r="432" spans="1:23" ht="25" customHeight="1" x14ac:dyDescent="0.3">
      <c r="A432" s="11"/>
      <c r="B432" s="35"/>
      <c r="C432" s="11"/>
      <c r="D432" s="11"/>
      <c r="E432" s="104"/>
      <c r="F432" s="11"/>
      <c r="G432" s="11"/>
      <c r="H432" s="11"/>
      <c r="I432" s="18">
        <v>0</v>
      </c>
      <c r="J432" s="18">
        <v>0</v>
      </c>
      <c r="K432" s="18">
        <v>0</v>
      </c>
      <c r="L432" s="18">
        <v>0</v>
      </c>
      <c r="M432" s="18">
        <v>0</v>
      </c>
      <c r="N432" s="77">
        <v>0</v>
      </c>
      <c r="O432" s="77">
        <v>0</v>
      </c>
      <c r="P432" s="69"/>
      <c r="Q432" s="69"/>
      <c r="R432" s="13"/>
      <c r="S432" s="13"/>
      <c r="T432" s="11"/>
      <c r="U432" s="18"/>
      <c r="V432" s="18"/>
      <c r="W432" s="18"/>
    </row>
    <row r="433" spans="1:23" ht="25" customHeight="1" x14ac:dyDescent="0.3">
      <c r="A433" s="11"/>
      <c r="B433" s="35"/>
      <c r="C433" s="11"/>
      <c r="D433" s="11"/>
      <c r="E433" s="104"/>
      <c r="F433" s="11"/>
      <c r="G433" s="11"/>
      <c r="H433" s="11"/>
      <c r="I433" s="18">
        <v>0</v>
      </c>
      <c r="J433" s="18">
        <v>0</v>
      </c>
      <c r="K433" s="18">
        <v>0</v>
      </c>
      <c r="L433" s="18">
        <v>0</v>
      </c>
      <c r="M433" s="18">
        <v>0</v>
      </c>
      <c r="N433" s="77">
        <v>0</v>
      </c>
      <c r="O433" s="77">
        <v>0</v>
      </c>
      <c r="P433" s="69"/>
      <c r="Q433" s="69"/>
      <c r="R433" s="13"/>
      <c r="S433" s="13"/>
      <c r="T433" s="11"/>
      <c r="U433" s="18"/>
      <c r="V433" s="18"/>
      <c r="W433" s="18"/>
    </row>
    <row r="434" spans="1:23" ht="25" customHeight="1" x14ac:dyDescent="0.3">
      <c r="A434" s="11"/>
      <c r="B434" s="35"/>
      <c r="C434" s="11"/>
      <c r="D434" s="11"/>
      <c r="E434" s="104"/>
      <c r="F434" s="11"/>
      <c r="G434" s="11"/>
      <c r="H434" s="11"/>
      <c r="I434" s="18">
        <v>0</v>
      </c>
      <c r="J434" s="18">
        <v>0</v>
      </c>
      <c r="K434" s="18">
        <v>0</v>
      </c>
      <c r="L434" s="18">
        <v>0</v>
      </c>
      <c r="M434" s="18">
        <v>0</v>
      </c>
      <c r="N434" s="77">
        <v>0</v>
      </c>
      <c r="O434" s="77">
        <v>0</v>
      </c>
      <c r="P434" s="69"/>
      <c r="Q434" s="69"/>
      <c r="R434" s="13"/>
      <c r="S434" s="13"/>
      <c r="T434" s="11"/>
      <c r="U434" s="18"/>
      <c r="V434" s="18"/>
      <c r="W434" s="18"/>
    </row>
    <row r="435" spans="1:23" ht="25" customHeight="1" x14ac:dyDescent="0.3">
      <c r="A435" s="11"/>
      <c r="B435" s="35"/>
      <c r="C435" s="11"/>
      <c r="D435" s="11"/>
      <c r="E435" s="104"/>
      <c r="F435" s="11"/>
      <c r="G435" s="11"/>
      <c r="H435" s="11"/>
      <c r="I435" s="18">
        <v>0</v>
      </c>
      <c r="J435" s="18">
        <v>0</v>
      </c>
      <c r="K435" s="18">
        <v>0</v>
      </c>
      <c r="L435" s="18">
        <v>0</v>
      </c>
      <c r="M435" s="18">
        <v>0</v>
      </c>
      <c r="N435" s="77">
        <v>0</v>
      </c>
      <c r="O435" s="77">
        <v>0</v>
      </c>
      <c r="P435" s="69"/>
      <c r="Q435" s="69"/>
      <c r="R435" s="13"/>
      <c r="S435" s="13"/>
      <c r="T435" s="11"/>
      <c r="U435" s="18"/>
      <c r="V435" s="18"/>
      <c r="W435" s="18"/>
    </row>
    <row r="436" spans="1:23" ht="25" customHeight="1" x14ac:dyDescent="0.3">
      <c r="A436" s="11"/>
      <c r="B436" s="35"/>
      <c r="C436" s="11"/>
      <c r="D436" s="11"/>
      <c r="E436" s="104"/>
      <c r="F436" s="11"/>
      <c r="G436" s="11"/>
      <c r="H436" s="11"/>
      <c r="I436" s="18">
        <v>0</v>
      </c>
      <c r="J436" s="18">
        <v>0</v>
      </c>
      <c r="K436" s="18">
        <v>0</v>
      </c>
      <c r="L436" s="18">
        <v>0</v>
      </c>
      <c r="M436" s="18">
        <v>0</v>
      </c>
      <c r="N436" s="77">
        <v>0</v>
      </c>
      <c r="O436" s="77">
        <v>0</v>
      </c>
      <c r="P436" s="69"/>
      <c r="Q436" s="69"/>
      <c r="R436" s="13"/>
      <c r="S436" s="13"/>
      <c r="T436" s="11"/>
      <c r="U436" s="18"/>
      <c r="V436" s="18"/>
      <c r="W436" s="18"/>
    </row>
    <row r="437" spans="1:23" ht="25" customHeight="1" x14ac:dyDescent="0.3">
      <c r="A437" s="11"/>
      <c r="B437" s="35"/>
      <c r="C437" s="11"/>
      <c r="D437" s="11"/>
      <c r="E437" s="104"/>
      <c r="F437" s="11"/>
      <c r="G437" s="11"/>
      <c r="H437" s="11"/>
      <c r="I437" s="18">
        <v>0</v>
      </c>
      <c r="J437" s="18">
        <v>0</v>
      </c>
      <c r="K437" s="18">
        <v>0</v>
      </c>
      <c r="L437" s="18">
        <v>0</v>
      </c>
      <c r="M437" s="18">
        <v>0</v>
      </c>
      <c r="N437" s="77">
        <v>0</v>
      </c>
      <c r="O437" s="77">
        <v>0</v>
      </c>
      <c r="P437" s="69"/>
      <c r="Q437" s="69"/>
      <c r="R437" s="13"/>
      <c r="S437" s="13"/>
      <c r="T437" s="11"/>
      <c r="U437" s="18"/>
      <c r="V437" s="18"/>
      <c r="W437" s="18"/>
    </row>
    <row r="438" spans="1:23" ht="25" customHeight="1" x14ac:dyDescent="0.3">
      <c r="A438" s="11"/>
      <c r="B438" s="35"/>
      <c r="C438" s="11"/>
      <c r="D438" s="11"/>
      <c r="E438" s="104"/>
      <c r="F438" s="11"/>
      <c r="G438" s="11"/>
      <c r="H438" s="11"/>
      <c r="I438" s="18">
        <v>0</v>
      </c>
      <c r="J438" s="18">
        <v>0</v>
      </c>
      <c r="K438" s="18">
        <v>0</v>
      </c>
      <c r="L438" s="18">
        <v>0</v>
      </c>
      <c r="M438" s="18">
        <v>0</v>
      </c>
      <c r="N438" s="77">
        <v>0</v>
      </c>
      <c r="O438" s="77">
        <v>0</v>
      </c>
      <c r="P438" s="69"/>
      <c r="Q438" s="69"/>
      <c r="R438" s="13"/>
      <c r="S438" s="13"/>
      <c r="T438" s="11"/>
      <c r="U438" s="18"/>
      <c r="V438" s="18"/>
      <c r="W438" s="18"/>
    </row>
    <row r="439" spans="1:23" ht="25" customHeight="1" x14ac:dyDescent="0.3">
      <c r="A439" s="11"/>
      <c r="B439" s="35"/>
      <c r="C439" s="11"/>
      <c r="D439" s="11"/>
      <c r="E439" s="104"/>
      <c r="F439" s="11"/>
      <c r="G439" s="11"/>
      <c r="H439" s="11"/>
      <c r="I439" s="18">
        <v>0</v>
      </c>
      <c r="J439" s="18">
        <v>0</v>
      </c>
      <c r="K439" s="18">
        <v>0</v>
      </c>
      <c r="L439" s="18">
        <v>0</v>
      </c>
      <c r="M439" s="18">
        <v>0</v>
      </c>
      <c r="N439" s="77">
        <v>0</v>
      </c>
      <c r="O439" s="77">
        <v>0</v>
      </c>
      <c r="P439" s="69"/>
      <c r="Q439" s="69"/>
      <c r="R439" s="13"/>
      <c r="S439" s="13"/>
      <c r="T439" s="11"/>
      <c r="U439" s="18"/>
      <c r="V439" s="18"/>
      <c r="W439" s="18"/>
    </row>
    <row r="440" spans="1:23" ht="25" customHeight="1" x14ac:dyDescent="0.3">
      <c r="A440" s="11"/>
      <c r="B440" s="35"/>
      <c r="C440" s="11"/>
      <c r="D440" s="11"/>
      <c r="E440" s="104"/>
      <c r="F440" s="11"/>
      <c r="G440" s="11"/>
      <c r="H440" s="11"/>
      <c r="I440" s="18">
        <v>0</v>
      </c>
      <c r="J440" s="18">
        <v>0</v>
      </c>
      <c r="K440" s="18">
        <v>0</v>
      </c>
      <c r="L440" s="18">
        <v>0</v>
      </c>
      <c r="M440" s="18">
        <v>0</v>
      </c>
      <c r="N440" s="77">
        <v>0</v>
      </c>
      <c r="O440" s="77">
        <v>0</v>
      </c>
      <c r="P440" s="69"/>
      <c r="Q440" s="69"/>
      <c r="R440" s="13"/>
      <c r="S440" s="13"/>
      <c r="T440" s="11"/>
      <c r="U440" s="18"/>
      <c r="V440" s="18"/>
      <c r="W440" s="18"/>
    </row>
    <row r="441" spans="1:23" ht="25" customHeight="1" x14ac:dyDescent="0.3">
      <c r="A441" s="11"/>
      <c r="B441" s="35"/>
      <c r="C441" s="11"/>
      <c r="D441" s="11"/>
      <c r="E441" s="104"/>
      <c r="F441" s="11"/>
      <c r="G441" s="11"/>
      <c r="H441" s="11"/>
      <c r="I441" s="18">
        <v>0</v>
      </c>
      <c r="J441" s="18">
        <v>0</v>
      </c>
      <c r="K441" s="18">
        <v>0</v>
      </c>
      <c r="L441" s="18">
        <v>0</v>
      </c>
      <c r="M441" s="18">
        <v>0</v>
      </c>
      <c r="N441" s="77">
        <v>0</v>
      </c>
      <c r="O441" s="77">
        <v>0</v>
      </c>
      <c r="P441" s="69"/>
      <c r="Q441" s="69"/>
      <c r="R441" s="13"/>
      <c r="S441" s="13"/>
      <c r="T441" s="11"/>
      <c r="U441" s="18"/>
      <c r="V441" s="18"/>
      <c r="W441" s="18"/>
    </row>
    <row r="442" spans="1:23" ht="25" customHeight="1" x14ac:dyDescent="0.3">
      <c r="A442" s="11"/>
      <c r="B442" s="35"/>
      <c r="C442" s="11"/>
      <c r="D442" s="11"/>
      <c r="E442" s="104"/>
      <c r="F442" s="11"/>
      <c r="G442" s="11"/>
      <c r="H442" s="11"/>
      <c r="I442" s="18">
        <v>0</v>
      </c>
      <c r="J442" s="18">
        <v>0</v>
      </c>
      <c r="K442" s="18">
        <v>0</v>
      </c>
      <c r="L442" s="18">
        <v>0</v>
      </c>
      <c r="M442" s="18">
        <v>0</v>
      </c>
      <c r="N442" s="77">
        <v>0</v>
      </c>
      <c r="O442" s="77">
        <v>0</v>
      </c>
      <c r="P442" s="69"/>
      <c r="Q442" s="69"/>
      <c r="R442" s="13"/>
      <c r="S442" s="13"/>
      <c r="T442" s="11"/>
      <c r="U442" s="18"/>
      <c r="V442" s="18"/>
      <c r="W442" s="18"/>
    </row>
    <row r="443" spans="1:23" ht="25" customHeight="1" x14ac:dyDescent="0.3">
      <c r="A443" s="11"/>
      <c r="B443" s="35"/>
      <c r="C443" s="11"/>
      <c r="D443" s="11"/>
      <c r="E443" s="104"/>
      <c r="F443" s="11"/>
      <c r="G443" s="11"/>
      <c r="H443" s="11"/>
      <c r="I443" s="18">
        <v>0</v>
      </c>
      <c r="J443" s="18">
        <v>0</v>
      </c>
      <c r="K443" s="18">
        <v>0</v>
      </c>
      <c r="L443" s="18">
        <v>0</v>
      </c>
      <c r="M443" s="18">
        <v>0</v>
      </c>
      <c r="N443" s="77">
        <v>0</v>
      </c>
      <c r="O443" s="77">
        <v>0</v>
      </c>
      <c r="P443" s="69"/>
      <c r="Q443" s="69"/>
      <c r="R443" s="13"/>
      <c r="S443" s="13"/>
      <c r="T443" s="11"/>
      <c r="U443" s="18"/>
      <c r="V443" s="18"/>
      <c r="W443" s="18"/>
    </row>
    <row r="444" spans="1:23" ht="25" customHeight="1" x14ac:dyDescent="0.3">
      <c r="A444" s="11"/>
      <c r="B444" s="35"/>
      <c r="C444" s="11"/>
      <c r="D444" s="11"/>
      <c r="E444" s="104"/>
      <c r="F444" s="11"/>
      <c r="G444" s="11"/>
      <c r="H444" s="11"/>
      <c r="I444" s="18">
        <v>0</v>
      </c>
      <c r="J444" s="18">
        <v>0</v>
      </c>
      <c r="K444" s="18">
        <v>0</v>
      </c>
      <c r="L444" s="18">
        <v>0</v>
      </c>
      <c r="M444" s="18">
        <v>0</v>
      </c>
      <c r="N444" s="77">
        <v>0</v>
      </c>
      <c r="O444" s="77">
        <v>0</v>
      </c>
      <c r="P444" s="69"/>
      <c r="Q444" s="69"/>
      <c r="R444" s="13"/>
      <c r="S444" s="13"/>
      <c r="T444" s="11"/>
      <c r="U444" s="18"/>
      <c r="V444" s="18"/>
      <c r="W444" s="18"/>
    </row>
    <row r="445" spans="1:23" ht="25" customHeight="1" x14ac:dyDescent="0.3">
      <c r="A445" s="11"/>
      <c r="B445" s="35"/>
      <c r="C445" s="11"/>
      <c r="D445" s="11"/>
      <c r="E445" s="104"/>
      <c r="F445" s="11"/>
      <c r="G445" s="11"/>
      <c r="H445" s="11"/>
      <c r="I445" s="18">
        <v>0</v>
      </c>
      <c r="J445" s="18">
        <v>0</v>
      </c>
      <c r="K445" s="18">
        <v>0</v>
      </c>
      <c r="L445" s="18">
        <v>0</v>
      </c>
      <c r="M445" s="18">
        <v>0</v>
      </c>
      <c r="N445" s="77">
        <v>0</v>
      </c>
      <c r="O445" s="77">
        <v>0</v>
      </c>
      <c r="P445" s="69"/>
      <c r="Q445" s="69"/>
      <c r="R445" s="13"/>
      <c r="S445" s="13"/>
      <c r="T445" s="11"/>
      <c r="U445" s="18"/>
      <c r="V445" s="18"/>
      <c r="W445" s="18"/>
    </row>
    <row r="446" spans="1:23" ht="25" customHeight="1" x14ac:dyDescent="0.3">
      <c r="A446" s="11"/>
      <c r="B446" s="35"/>
      <c r="C446" s="11"/>
      <c r="D446" s="11"/>
      <c r="E446" s="104"/>
      <c r="F446" s="11"/>
      <c r="G446" s="11"/>
      <c r="H446" s="11"/>
      <c r="I446" s="18">
        <v>0</v>
      </c>
      <c r="J446" s="18">
        <v>0</v>
      </c>
      <c r="K446" s="18">
        <v>0</v>
      </c>
      <c r="L446" s="18">
        <v>0</v>
      </c>
      <c r="M446" s="18">
        <v>0</v>
      </c>
      <c r="N446" s="77">
        <v>0</v>
      </c>
      <c r="O446" s="77">
        <v>0</v>
      </c>
      <c r="P446" s="69"/>
      <c r="Q446" s="69"/>
      <c r="R446" s="13"/>
      <c r="S446" s="13"/>
      <c r="T446" s="11"/>
      <c r="U446" s="18"/>
      <c r="V446" s="18"/>
      <c r="W446" s="18"/>
    </row>
    <row r="447" spans="1:23" ht="25" customHeight="1" x14ac:dyDescent="0.3">
      <c r="A447" s="11"/>
      <c r="B447" s="35"/>
      <c r="C447" s="11"/>
      <c r="D447" s="11"/>
      <c r="E447" s="104"/>
      <c r="F447" s="11"/>
      <c r="G447" s="11"/>
      <c r="H447" s="11"/>
      <c r="I447" s="18">
        <v>0</v>
      </c>
      <c r="J447" s="18">
        <v>0</v>
      </c>
      <c r="K447" s="18">
        <v>0</v>
      </c>
      <c r="L447" s="18">
        <v>0</v>
      </c>
      <c r="M447" s="18">
        <v>0</v>
      </c>
      <c r="N447" s="77">
        <v>0</v>
      </c>
      <c r="O447" s="77">
        <v>0</v>
      </c>
      <c r="P447" s="69"/>
      <c r="Q447" s="69"/>
      <c r="R447" s="13"/>
      <c r="S447" s="13"/>
      <c r="T447" s="11"/>
      <c r="U447" s="18"/>
      <c r="V447" s="18"/>
      <c r="W447" s="18"/>
    </row>
    <row r="448" spans="1:23" ht="25" customHeight="1" x14ac:dyDescent="0.3">
      <c r="A448" s="11"/>
      <c r="B448" s="35"/>
      <c r="C448" s="11"/>
      <c r="D448" s="11"/>
      <c r="E448" s="104"/>
      <c r="F448" s="11"/>
      <c r="G448" s="11"/>
      <c r="H448" s="11"/>
      <c r="I448" s="18">
        <v>0</v>
      </c>
      <c r="J448" s="18">
        <v>0</v>
      </c>
      <c r="K448" s="18">
        <v>0</v>
      </c>
      <c r="L448" s="18">
        <v>0</v>
      </c>
      <c r="M448" s="18">
        <v>0</v>
      </c>
      <c r="N448" s="77">
        <v>0</v>
      </c>
      <c r="O448" s="77">
        <v>0</v>
      </c>
      <c r="P448" s="69"/>
      <c r="Q448" s="69"/>
      <c r="R448" s="13"/>
      <c r="S448" s="13"/>
      <c r="T448" s="11"/>
      <c r="U448" s="18"/>
      <c r="V448" s="18"/>
      <c r="W448" s="18"/>
    </row>
    <row r="449" spans="1:23" ht="25" customHeight="1" x14ac:dyDescent="0.3">
      <c r="A449" s="11"/>
      <c r="B449" s="35"/>
      <c r="C449" s="11"/>
      <c r="D449" s="11"/>
      <c r="E449" s="104"/>
      <c r="F449" s="11"/>
      <c r="G449" s="11"/>
      <c r="H449" s="11"/>
      <c r="I449" s="18">
        <v>0</v>
      </c>
      <c r="J449" s="18">
        <v>0</v>
      </c>
      <c r="K449" s="18">
        <v>0</v>
      </c>
      <c r="L449" s="18">
        <v>0</v>
      </c>
      <c r="M449" s="18">
        <v>0</v>
      </c>
      <c r="N449" s="77">
        <v>0</v>
      </c>
      <c r="O449" s="77">
        <v>0</v>
      </c>
      <c r="P449" s="69"/>
      <c r="Q449" s="69"/>
      <c r="R449" s="13"/>
      <c r="S449" s="13"/>
      <c r="T449" s="11"/>
      <c r="U449" s="18"/>
      <c r="V449" s="18"/>
      <c r="W449" s="18"/>
    </row>
    <row r="450" spans="1:23" ht="25" customHeight="1" x14ac:dyDescent="0.3">
      <c r="A450" s="11"/>
      <c r="B450" s="35"/>
      <c r="C450" s="11"/>
      <c r="D450" s="11"/>
      <c r="E450" s="104"/>
      <c r="F450" s="11"/>
      <c r="G450" s="11"/>
      <c r="H450" s="11"/>
      <c r="I450" s="18">
        <v>0</v>
      </c>
      <c r="J450" s="18">
        <v>0</v>
      </c>
      <c r="K450" s="18">
        <v>0</v>
      </c>
      <c r="L450" s="18">
        <v>0</v>
      </c>
      <c r="M450" s="18">
        <v>0</v>
      </c>
      <c r="N450" s="77">
        <v>0</v>
      </c>
      <c r="O450" s="77">
        <v>0</v>
      </c>
      <c r="P450" s="69"/>
      <c r="Q450" s="69"/>
      <c r="R450" s="13"/>
      <c r="S450" s="13"/>
      <c r="T450" s="11"/>
      <c r="U450" s="18"/>
      <c r="V450" s="18"/>
      <c r="W450" s="18"/>
    </row>
    <row r="451" spans="1:23" ht="25" customHeight="1" x14ac:dyDescent="0.3">
      <c r="A451" s="11"/>
      <c r="B451" s="35"/>
      <c r="C451" s="11"/>
      <c r="D451" s="11"/>
      <c r="E451" s="104"/>
      <c r="F451" s="11"/>
      <c r="G451" s="11"/>
      <c r="H451" s="11"/>
      <c r="I451" s="18">
        <v>0</v>
      </c>
      <c r="J451" s="18">
        <v>0</v>
      </c>
      <c r="K451" s="18">
        <v>0</v>
      </c>
      <c r="L451" s="18">
        <v>0</v>
      </c>
      <c r="M451" s="18">
        <v>0</v>
      </c>
      <c r="N451" s="77">
        <v>0</v>
      </c>
      <c r="O451" s="77">
        <v>0</v>
      </c>
      <c r="P451" s="69"/>
      <c r="Q451" s="69"/>
      <c r="R451" s="13"/>
      <c r="S451" s="13"/>
      <c r="T451" s="11"/>
      <c r="U451" s="18"/>
      <c r="V451" s="18"/>
      <c r="W451" s="18"/>
    </row>
    <row r="452" spans="1:23" ht="25" customHeight="1" x14ac:dyDescent="0.3">
      <c r="A452" s="11"/>
      <c r="B452" s="35"/>
      <c r="C452" s="11"/>
      <c r="D452" s="11"/>
      <c r="E452" s="104"/>
      <c r="F452" s="11"/>
      <c r="G452" s="11"/>
      <c r="H452" s="11"/>
      <c r="I452" s="18">
        <v>0</v>
      </c>
      <c r="J452" s="18">
        <v>0</v>
      </c>
      <c r="K452" s="18">
        <v>0</v>
      </c>
      <c r="L452" s="18">
        <v>0</v>
      </c>
      <c r="M452" s="18">
        <v>0</v>
      </c>
      <c r="N452" s="77">
        <v>0</v>
      </c>
      <c r="O452" s="77">
        <v>0</v>
      </c>
      <c r="P452" s="69"/>
      <c r="Q452" s="69"/>
      <c r="R452" s="13"/>
      <c r="S452" s="13"/>
      <c r="T452" s="11"/>
      <c r="U452" s="18"/>
      <c r="V452" s="18"/>
      <c r="W452" s="18"/>
    </row>
    <row r="453" spans="1:23" ht="25" customHeight="1" x14ac:dyDescent="0.3">
      <c r="A453" s="11"/>
      <c r="B453" s="35"/>
      <c r="C453" s="11"/>
      <c r="D453" s="11"/>
      <c r="E453" s="104"/>
      <c r="F453" s="11"/>
      <c r="G453" s="11"/>
      <c r="H453" s="11"/>
      <c r="I453" s="18">
        <v>0</v>
      </c>
      <c r="J453" s="18">
        <v>0</v>
      </c>
      <c r="K453" s="18">
        <v>0</v>
      </c>
      <c r="L453" s="18">
        <v>0</v>
      </c>
      <c r="M453" s="18">
        <v>0</v>
      </c>
      <c r="N453" s="77">
        <v>0</v>
      </c>
      <c r="O453" s="77">
        <v>0</v>
      </c>
      <c r="P453" s="69"/>
      <c r="Q453" s="69"/>
      <c r="R453" s="13"/>
      <c r="S453" s="13"/>
      <c r="T453" s="11"/>
      <c r="U453" s="18"/>
      <c r="V453" s="18"/>
      <c r="W453" s="18"/>
    </row>
    <row r="454" spans="1:23" ht="25" customHeight="1" x14ac:dyDescent="0.3">
      <c r="A454" s="11"/>
      <c r="B454" s="35"/>
      <c r="C454" s="11"/>
      <c r="D454" s="11"/>
      <c r="E454" s="104"/>
      <c r="F454" s="11"/>
      <c r="G454" s="11"/>
      <c r="H454" s="11"/>
      <c r="I454" s="18">
        <v>0</v>
      </c>
      <c r="J454" s="18">
        <v>0</v>
      </c>
      <c r="K454" s="18">
        <v>0</v>
      </c>
      <c r="L454" s="18">
        <v>0</v>
      </c>
      <c r="M454" s="18">
        <v>0</v>
      </c>
      <c r="N454" s="77">
        <v>0</v>
      </c>
      <c r="O454" s="77">
        <v>0</v>
      </c>
      <c r="P454" s="69"/>
      <c r="Q454" s="69"/>
      <c r="R454" s="13"/>
      <c r="S454" s="13"/>
      <c r="T454" s="11"/>
      <c r="U454" s="18"/>
      <c r="V454" s="18"/>
      <c r="W454" s="18"/>
    </row>
    <row r="455" spans="1:23" ht="25" customHeight="1" x14ac:dyDescent="0.3">
      <c r="A455" s="11"/>
      <c r="B455" s="35"/>
      <c r="C455" s="11"/>
      <c r="D455" s="11"/>
      <c r="E455" s="104"/>
      <c r="F455" s="11"/>
      <c r="G455" s="11"/>
      <c r="H455" s="11"/>
      <c r="I455" s="18">
        <v>0</v>
      </c>
      <c r="J455" s="18">
        <v>0</v>
      </c>
      <c r="K455" s="18">
        <v>0</v>
      </c>
      <c r="L455" s="18">
        <v>0</v>
      </c>
      <c r="M455" s="18">
        <v>0</v>
      </c>
      <c r="N455" s="77">
        <v>0</v>
      </c>
      <c r="O455" s="77">
        <v>0</v>
      </c>
      <c r="P455" s="69"/>
      <c r="Q455" s="69"/>
      <c r="R455" s="13"/>
      <c r="S455" s="13"/>
      <c r="T455" s="11"/>
      <c r="U455" s="18"/>
      <c r="V455" s="18"/>
      <c r="W455" s="18"/>
    </row>
    <row r="456" spans="1:23" ht="25" customHeight="1" x14ac:dyDescent="0.3">
      <c r="A456" s="11"/>
      <c r="B456" s="35"/>
      <c r="C456" s="11"/>
      <c r="D456" s="11"/>
      <c r="E456" s="104"/>
      <c r="F456" s="11"/>
      <c r="G456" s="11"/>
      <c r="H456" s="11"/>
      <c r="I456" s="18">
        <v>0</v>
      </c>
      <c r="J456" s="18">
        <v>0</v>
      </c>
      <c r="K456" s="18">
        <v>0</v>
      </c>
      <c r="L456" s="18">
        <v>0</v>
      </c>
      <c r="M456" s="18">
        <v>0</v>
      </c>
      <c r="N456" s="77">
        <v>0</v>
      </c>
      <c r="O456" s="77">
        <v>0</v>
      </c>
      <c r="P456" s="69"/>
      <c r="Q456" s="69"/>
      <c r="R456" s="13"/>
      <c r="S456" s="13"/>
      <c r="T456" s="11"/>
      <c r="U456" s="18"/>
      <c r="V456" s="18"/>
      <c r="W456" s="18"/>
    </row>
    <row r="457" spans="1:23" ht="25" customHeight="1" x14ac:dyDescent="0.3">
      <c r="A457" s="11"/>
      <c r="B457" s="35"/>
      <c r="C457" s="11"/>
      <c r="D457" s="11"/>
      <c r="E457" s="104"/>
      <c r="F457" s="11"/>
      <c r="G457" s="11"/>
      <c r="H457" s="11"/>
      <c r="I457" s="18">
        <v>0</v>
      </c>
      <c r="J457" s="18">
        <v>0</v>
      </c>
      <c r="K457" s="18">
        <v>0</v>
      </c>
      <c r="L457" s="18">
        <v>0</v>
      </c>
      <c r="M457" s="18">
        <v>0</v>
      </c>
      <c r="N457" s="77">
        <v>0</v>
      </c>
      <c r="O457" s="77">
        <v>0</v>
      </c>
      <c r="P457" s="69"/>
      <c r="Q457" s="69"/>
      <c r="R457" s="13"/>
      <c r="S457" s="13"/>
      <c r="T457" s="11"/>
      <c r="U457" s="18"/>
      <c r="V457" s="18"/>
      <c r="W457" s="18"/>
    </row>
    <row r="458" spans="1:23" ht="25" customHeight="1" x14ac:dyDescent="0.3">
      <c r="A458" s="11"/>
      <c r="B458" s="35"/>
      <c r="C458" s="11"/>
      <c r="D458" s="11"/>
      <c r="E458" s="104"/>
      <c r="F458" s="11"/>
      <c r="G458" s="11"/>
      <c r="H458" s="11"/>
      <c r="I458" s="18">
        <v>0</v>
      </c>
      <c r="J458" s="18">
        <v>0</v>
      </c>
      <c r="K458" s="18">
        <v>0</v>
      </c>
      <c r="L458" s="18">
        <v>0</v>
      </c>
      <c r="M458" s="18">
        <v>0</v>
      </c>
      <c r="N458" s="77">
        <v>0</v>
      </c>
      <c r="O458" s="77">
        <v>0</v>
      </c>
      <c r="P458" s="69"/>
      <c r="Q458" s="69"/>
      <c r="R458" s="13"/>
      <c r="S458" s="13"/>
      <c r="T458" s="11"/>
      <c r="U458" s="18"/>
      <c r="V458" s="18"/>
      <c r="W458" s="18"/>
    </row>
    <row r="459" spans="1:23" ht="25" customHeight="1" x14ac:dyDescent="0.3">
      <c r="A459" s="11"/>
      <c r="B459" s="35"/>
      <c r="C459" s="11"/>
      <c r="D459" s="11"/>
      <c r="E459" s="104"/>
      <c r="F459" s="11"/>
      <c r="G459" s="11"/>
      <c r="H459" s="11"/>
      <c r="I459" s="18">
        <v>0</v>
      </c>
      <c r="J459" s="18">
        <v>0</v>
      </c>
      <c r="K459" s="18">
        <v>0</v>
      </c>
      <c r="L459" s="18">
        <v>0</v>
      </c>
      <c r="M459" s="18">
        <v>0</v>
      </c>
      <c r="N459" s="77">
        <v>0</v>
      </c>
      <c r="O459" s="77">
        <v>0</v>
      </c>
      <c r="P459" s="69"/>
      <c r="Q459" s="69"/>
      <c r="R459" s="13"/>
      <c r="S459" s="13"/>
      <c r="T459" s="11"/>
      <c r="U459" s="18"/>
      <c r="V459" s="18"/>
      <c r="W459" s="18"/>
    </row>
    <row r="460" spans="1:23" ht="25" customHeight="1" x14ac:dyDescent="0.3">
      <c r="A460" s="11"/>
      <c r="B460" s="35"/>
      <c r="C460" s="11"/>
      <c r="D460" s="11"/>
      <c r="E460" s="104"/>
      <c r="F460" s="11"/>
      <c r="G460" s="11"/>
      <c r="H460" s="11"/>
      <c r="I460" s="18">
        <v>0</v>
      </c>
      <c r="J460" s="18">
        <v>0</v>
      </c>
      <c r="K460" s="18">
        <v>0</v>
      </c>
      <c r="L460" s="18">
        <v>0</v>
      </c>
      <c r="M460" s="18">
        <v>0</v>
      </c>
      <c r="N460" s="77">
        <v>0</v>
      </c>
      <c r="O460" s="77">
        <v>0</v>
      </c>
      <c r="P460" s="69"/>
      <c r="Q460" s="69"/>
      <c r="R460" s="13"/>
      <c r="S460" s="13"/>
      <c r="T460" s="11"/>
      <c r="U460" s="18"/>
      <c r="V460" s="18"/>
      <c r="W460" s="18"/>
    </row>
    <row r="461" spans="1:23" ht="25" customHeight="1" x14ac:dyDescent="0.3">
      <c r="A461" s="11"/>
      <c r="B461" s="35"/>
      <c r="C461" s="11"/>
      <c r="D461" s="11"/>
      <c r="E461" s="104"/>
      <c r="F461" s="11"/>
      <c r="G461" s="11"/>
      <c r="H461" s="11"/>
      <c r="I461" s="18">
        <v>0</v>
      </c>
      <c r="J461" s="18">
        <v>0</v>
      </c>
      <c r="K461" s="18">
        <v>0</v>
      </c>
      <c r="L461" s="18">
        <v>0</v>
      </c>
      <c r="M461" s="18">
        <v>0</v>
      </c>
      <c r="N461" s="77">
        <v>0</v>
      </c>
      <c r="O461" s="77">
        <v>0</v>
      </c>
      <c r="P461" s="69"/>
      <c r="Q461" s="69"/>
      <c r="R461" s="13"/>
      <c r="S461" s="13"/>
      <c r="T461" s="11"/>
      <c r="U461" s="18"/>
      <c r="V461" s="18"/>
      <c r="W461" s="18"/>
    </row>
    <row r="462" spans="1:23" ht="25" customHeight="1" x14ac:dyDescent="0.3">
      <c r="A462" s="11"/>
      <c r="B462" s="35"/>
      <c r="C462" s="11"/>
      <c r="D462" s="11"/>
      <c r="E462" s="104"/>
      <c r="F462" s="11"/>
      <c r="G462" s="11"/>
      <c r="H462" s="11"/>
      <c r="I462" s="18">
        <v>0</v>
      </c>
      <c r="J462" s="18">
        <v>0</v>
      </c>
      <c r="K462" s="18">
        <v>0</v>
      </c>
      <c r="L462" s="18">
        <v>0</v>
      </c>
      <c r="M462" s="18">
        <v>0</v>
      </c>
      <c r="N462" s="77">
        <v>0</v>
      </c>
      <c r="O462" s="77">
        <v>0</v>
      </c>
      <c r="P462" s="69"/>
      <c r="Q462" s="69"/>
      <c r="R462" s="13"/>
      <c r="S462" s="13"/>
      <c r="T462" s="11"/>
      <c r="U462" s="18"/>
      <c r="V462" s="18"/>
      <c r="W462" s="18"/>
    </row>
    <row r="463" spans="1:23" ht="25" customHeight="1" x14ac:dyDescent="0.3">
      <c r="A463" s="11"/>
      <c r="B463" s="35"/>
      <c r="C463" s="11"/>
      <c r="D463" s="11"/>
      <c r="E463" s="104"/>
      <c r="F463" s="11"/>
      <c r="G463" s="11"/>
      <c r="H463" s="11"/>
      <c r="I463" s="18">
        <v>0</v>
      </c>
      <c r="J463" s="18">
        <v>0</v>
      </c>
      <c r="K463" s="18">
        <v>0</v>
      </c>
      <c r="L463" s="18">
        <v>0</v>
      </c>
      <c r="M463" s="18">
        <v>0</v>
      </c>
      <c r="N463" s="77">
        <v>0</v>
      </c>
      <c r="O463" s="77">
        <v>0</v>
      </c>
      <c r="P463" s="69"/>
      <c r="Q463" s="69"/>
      <c r="R463" s="13"/>
      <c r="S463" s="13"/>
      <c r="T463" s="11"/>
      <c r="U463" s="18"/>
      <c r="V463" s="18"/>
      <c r="W463" s="18"/>
    </row>
    <row r="464" spans="1:23" ht="25" customHeight="1" x14ac:dyDescent="0.3">
      <c r="A464" s="11"/>
      <c r="B464" s="35"/>
      <c r="C464" s="11"/>
      <c r="D464" s="11"/>
      <c r="E464" s="104"/>
      <c r="F464" s="11"/>
      <c r="G464" s="11"/>
      <c r="H464" s="11"/>
      <c r="I464" s="18">
        <v>0</v>
      </c>
      <c r="J464" s="18">
        <v>0</v>
      </c>
      <c r="K464" s="18">
        <v>0</v>
      </c>
      <c r="L464" s="18">
        <v>0</v>
      </c>
      <c r="M464" s="18">
        <v>0</v>
      </c>
      <c r="N464" s="77">
        <v>0</v>
      </c>
      <c r="O464" s="77">
        <v>0</v>
      </c>
      <c r="P464" s="69"/>
      <c r="Q464" s="69"/>
      <c r="R464" s="13"/>
      <c r="S464" s="13"/>
      <c r="T464" s="11"/>
      <c r="U464" s="18"/>
      <c r="V464" s="18"/>
      <c r="W464" s="18"/>
    </row>
    <row r="465" spans="1:23" ht="25" customHeight="1" x14ac:dyDescent="0.3">
      <c r="A465" s="11"/>
      <c r="B465" s="35"/>
      <c r="C465" s="11"/>
      <c r="D465" s="11"/>
      <c r="E465" s="104"/>
      <c r="F465" s="11"/>
      <c r="G465" s="11"/>
      <c r="H465" s="11"/>
      <c r="I465" s="18">
        <v>0</v>
      </c>
      <c r="J465" s="18">
        <v>0</v>
      </c>
      <c r="K465" s="18">
        <v>0</v>
      </c>
      <c r="L465" s="18">
        <v>0</v>
      </c>
      <c r="M465" s="18">
        <v>0</v>
      </c>
      <c r="N465" s="77">
        <v>0</v>
      </c>
      <c r="O465" s="77">
        <v>0</v>
      </c>
      <c r="P465" s="69"/>
      <c r="Q465" s="69"/>
      <c r="R465" s="13"/>
      <c r="S465" s="13"/>
      <c r="T465" s="11"/>
      <c r="U465" s="18"/>
      <c r="V465" s="18"/>
      <c r="W465" s="18"/>
    </row>
    <row r="466" spans="1:23" ht="25" customHeight="1" x14ac:dyDescent="0.3">
      <c r="A466" s="11"/>
      <c r="B466" s="35"/>
      <c r="C466" s="11"/>
      <c r="D466" s="11"/>
      <c r="E466" s="104"/>
      <c r="F466" s="11"/>
      <c r="G466" s="11"/>
      <c r="H466" s="11"/>
      <c r="I466" s="18">
        <v>0</v>
      </c>
      <c r="J466" s="18">
        <v>0</v>
      </c>
      <c r="K466" s="18">
        <v>0</v>
      </c>
      <c r="L466" s="18">
        <v>0</v>
      </c>
      <c r="M466" s="18">
        <v>0</v>
      </c>
      <c r="N466" s="77">
        <v>0</v>
      </c>
      <c r="O466" s="77">
        <v>0</v>
      </c>
      <c r="P466" s="69"/>
      <c r="Q466" s="69"/>
      <c r="R466" s="13"/>
      <c r="S466" s="13"/>
      <c r="T466" s="11"/>
      <c r="U466" s="18"/>
      <c r="V466" s="18"/>
      <c r="W466" s="18"/>
    </row>
    <row r="467" spans="1:23" ht="25" customHeight="1" x14ac:dyDescent="0.3">
      <c r="A467" s="11"/>
      <c r="B467" s="35"/>
      <c r="C467" s="11"/>
      <c r="D467" s="11"/>
      <c r="E467" s="104"/>
      <c r="F467" s="11"/>
      <c r="G467" s="11"/>
      <c r="H467" s="11"/>
      <c r="I467" s="18">
        <v>0</v>
      </c>
      <c r="J467" s="18">
        <v>0</v>
      </c>
      <c r="K467" s="18">
        <v>0</v>
      </c>
      <c r="L467" s="18">
        <v>0</v>
      </c>
      <c r="M467" s="18">
        <v>0</v>
      </c>
      <c r="N467" s="77">
        <v>0</v>
      </c>
      <c r="O467" s="77">
        <v>0</v>
      </c>
      <c r="P467" s="69"/>
      <c r="Q467" s="69"/>
      <c r="R467" s="13"/>
      <c r="S467" s="13"/>
      <c r="T467" s="11"/>
      <c r="U467" s="18"/>
      <c r="V467" s="18"/>
      <c r="W467" s="18"/>
    </row>
    <row r="468" spans="1:23" ht="25" customHeight="1" x14ac:dyDescent="0.3">
      <c r="A468" s="11"/>
      <c r="B468" s="35"/>
      <c r="C468" s="11"/>
      <c r="D468" s="11"/>
      <c r="E468" s="104"/>
      <c r="F468" s="11"/>
      <c r="G468" s="11"/>
      <c r="H468" s="11"/>
      <c r="I468" s="18">
        <v>0</v>
      </c>
      <c r="J468" s="18">
        <v>0</v>
      </c>
      <c r="K468" s="18">
        <v>0</v>
      </c>
      <c r="L468" s="18">
        <v>0</v>
      </c>
      <c r="M468" s="18">
        <v>0</v>
      </c>
      <c r="N468" s="77">
        <v>0</v>
      </c>
      <c r="O468" s="77">
        <v>0</v>
      </c>
      <c r="P468" s="69"/>
      <c r="Q468" s="69"/>
      <c r="R468" s="13"/>
      <c r="S468" s="13"/>
      <c r="T468" s="11"/>
      <c r="U468" s="18"/>
      <c r="V468" s="18"/>
      <c r="W468" s="18"/>
    </row>
    <row r="469" spans="1:23" ht="25" customHeight="1" x14ac:dyDescent="0.3">
      <c r="A469" s="11"/>
      <c r="B469" s="35"/>
      <c r="C469" s="11"/>
      <c r="D469" s="11"/>
      <c r="E469" s="104"/>
      <c r="F469" s="11"/>
      <c r="G469" s="11"/>
      <c r="H469" s="11"/>
      <c r="I469" s="18">
        <v>0</v>
      </c>
      <c r="J469" s="18">
        <v>0</v>
      </c>
      <c r="K469" s="18">
        <v>0</v>
      </c>
      <c r="L469" s="18">
        <v>0</v>
      </c>
      <c r="M469" s="18">
        <v>0</v>
      </c>
      <c r="N469" s="77">
        <v>0</v>
      </c>
      <c r="O469" s="77">
        <v>0</v>
      </c>
      <c r="P469" s="69"/>
      <c r="Q469" s="69"/>
      <c r="R469" s="13"/>
      <c r="S469" s="13"/>
      <c r="T469" s="11"/>
      <c r="U469" s="18"/>
      <c r="V469" s="18"/>
      <c r="W469" s="18"/>
    </row>
    <row r="470" spans="1:23" ht="25" customHeight="1" x14ac:dyDescent="0.3">
      <c r="A470" s="11"/>
      <c r="B470" s="35"/>
      <c r="C470" s="11"/>
      <c r="D470" s="11"/>
      <c r="E470" s="104"/>
      <c r="F470" s="11"/>
      <c r="G470" s="11"/>
      <c r="H470" s="11"/>
      <c r="I470" s="18">
        <v>0</v>
      </c>
      <c r="J470" s="18">
        <v>0</v>
      </c>
      <c r="K470" s="18">
        <v>0</v>
      </c>
      <c r="L470" s="18">
        <v>0</v>
      </c>
      <c r="M470" s="18">
        <v>0</v>
      </c>
      <c r="N470" s="77">
        <v>0</v>
      </c>
      <c r="O470" s="77">
        <v>0</v>
      </c>
      <c r="P470" s="69"/>
      <c r="Q470" s="69"/>
      <c r="R470" s="13"/>
      <c r="S470" s="13"/>
      <c r="T470" s="11"/>
      <c r="U470" s="18"/>
      <c r="V470" s="18"/>
      <c r="W470" s="18"/>
    </row>
    <row r="471" spans="1:23" ht="25" customHeight="1" x14ac:dyDescent="0.3">
      <c r="A471" s="11"/>
      <c r="B471" s="35"/>
      <c r="C471" s="11"/>
      <c r="D471" s="11"/>
      <c r="E471" s="104"/>
      <c r="F471" s="11"/>
      <c r="G471" s="11"/>
      <c r="H471" s="11"/>
      <c r="I471" s="18">
        <v>0</v>
      </c>
      <c r="J471" s="18">
        <v>0</v>
      </c>
      <c r="K471" s="18">
        <v>0</v>
      </c>
      <c r="L471" s="18">
        <v>0</v>
      </c>
      <c r="M471" s="18">
        <v>0</v>
      </c>
      <c r="N471" s="77">
        <v>0</v>
      </c>
      <c r="O471" s="77">
        <v>0</v>
      </c>
      <c r="P471" s="69"/>
      <c r="Q471" s="69"/>
      <c r="R471" s="13"/>
      <c r="S471" s="13"/>
      <c r="T471" s="11"/>
      <c r="U471" s="18"/>
      <c r="V471" s="18"/>
      <c r="W471" s="18"/>
    </row>
    <row r="472" spans="1:23" ht="25" customHeight="1" x14ac:dyDescent="0.3">
      <c r="A472" s="11"/>
      <c r="B472" s="35"/>
      <c r="C472" s="11"/>
      <c r="D472" s="11"/>
      <c r="E472" s="104"/>
      <c r="F472" s="11"/>
      <c r="G472" s="11"/>
      <c r="H472" s="11"/>
      <c r="I472" s="18">
        <v>0</v>
      </c>
      <c r="J472" s="18">
        <v>0</v>
      </c>
      <c r="K472" s="18">
        <v>0</v>
      </c>
      <c r="L472" s="18">
        <v>0</v>
      </c>
      <c r="M472" s="18">
        <v>0</v>
      </c>
      <c r="N472" s="77">
        <v>0</v>
      </c>
      <c r="O472" s="77">
        <v>0</v>
      </c>
      <c r="P472" s="69"/>
      <c r="Q472" s="69"/>
      <c r="R472" s="13"/>
      <c r="S472" s="13"/>
      <c r="T472" s="11"/>
      <c r="U472" s="18"/>
      <c r="V472" s="18"/>
      <c r="W472" s="18"/>
    </row>
    <row r="473" spans="1:23" ht="25" customHeight="1" x14ac:dyDescent="0.3">
      <c r="A473" s="11"/>
      <c r="B473" s="35"/>
      <c r="C473" s="11"/>
      <c r="D473" s="11"/>
      <c r="E473" s="104"/>
      <c r="F473" s="11"/>
      <c r="G473" s="11"/>
      <c r="H473" s="11"/>
      <c r="I473" s="18">
        <v>0</v>
      </c>
      <c r="J473" s="18">
        <v>0</v>
      </c>
      <c r="K473" s="18">
        <v>0</v>
      </c>
      <c r="L473" s="18">
        <v>0</v>
      </c>
      <c r="M473" s="18">
        <v>0</v>
      </c>
      <c r="N473" s="77">
        <v>0</v>
      </c>
      <c r="O473" s="77">
        <v>0</v>
      </c>
      <c r="P473" s="69"/>
      <c r="Q473" s="69"/>
      <c r="R473" s="13"/>
      <c r="S473" s="13"/>
      <c r="T473" s="11"/>
      <c r="U473" s="18"/>
      <c r="V473" s="18"/>
      <c r="W473" s="18"/>
    </row>
    <row r="474" spans="1:23" ht="25" customHeight="1" x14ac:dyDescent="0.3">
      <c r="A474" s="11"/>
      <c r="B474" s="35"/>
      <c r="C474" s="11"/>
      <c r="D474" s="11"/>
      <c r="E474" s="104"/>
      <c r="F474" s="11"/>
      <c r="G474" s="11"/>
      <c r="H474" s="11"/>
      <c r="I474" s="18">
        <v>0</v>
      </c>
      <c r="J474" s="18">
        <v>0</v>
      </c>
      <c r="K474" s="18">
        <v>0</v>
      </c>
      <c r="L474" s="18">
        <v>0</v>
      </c>
      <c r="M474" s="18">
        <v>0</v>
      </c>
      <c r="N474" s="77">
        <v>0</v>
      </c>
      <c r="O474" s="77">
        <v>0</v>
      </c>
      <c r="P474" s="69"/>
      <c r="Q474" s="69"/>
      <c r="R474" s="13"/>
      <c r="S474" s="13"/>
      <c r="T474" s="11"/>
      <c r="U474" s="18"/>
      <c r="V474" s="18"/>
      <c r="W474" s="18"/>
    </row>
    <row r="475" spans="1:23" ht="25" customHeight="1" x14ac:dyDescent="0.3">
      <c r="A475" s="11"/>
      <c r="B475" s="35"/>
      <c r="C475" s="11"/>
      <c r="D475" s="11"/>
      <c r="E475" s="104"/>
      <c r="F475" s="11"/>
      <c r="G475" s="11"/>
      <c r="H475" s="11"/>
      <c r="I475" s="18">
        <v>0</v>
      </c>
      <c r="J475" s="18">
        <v>0</v>
      </c>
      <c r="K475" s="18">
        <v>0</v>
      </c>
      <c r="L475" s="18">
        <v>0</v>
      </c>
      <c r="M475" s="18">
        <v>0</v>
      </c>
      <c r="N475" s="77">
        <v>0</v>
      </c>
      <c r="O475" s="77">
        <v>0</v>
      </c>
      <c r="P475" s="69"/>
      <c r="Q475" s="69"/>
      <c r="R475" s="13"/>
      <c r="S475" s="13"/>
      <c r="T475" s="11"/>
      <c r="U475" s="18"/>
      <c r="V475" s="18"/>
      <c r="W475" s="18"/>
    </row>
    <row r="476" spans="1:23" ht="25" customHeight="1" x14ac:dyDescent="0.3">
      <c r="A476" s="11"/>
      <c r="B476" s="35"/>
      <c r="C476" s="11"/>
      <c r="D476" s="11"/>
      <c r="E476" s="104"/>
      <c r="F476" s="11"/>
      <c r="G476" s="11"/>
      <c r="H476" s="11"/>
      <c r="I476" s="18">
        <v>0</v>
      </c>
      <c r="J476" s="18">
        <v>0</v>
      </c>
      <c r="K476" s="18">
        <v>0</v>
      </c>
      <c r="L476" s="18">
        <v>0</v>
      </c>
      <c r="M476" s="18">
        <v>0</v>
      </c>
      <c r="N476" s="77">
        <v>0</v>
      </c>
      <c r="O476" s="77">
        <v>0</v>
      </c>
      <c r="P476" s="69"/>
      <c r="Q476" s="69"/>
      <c r="R476" s="13"/>
      <c r="S476" s="13"/>
      <c r="T476" s="11"/>
      <c r="U476" s="18"/>
      <c r="V476" s="18"/>
      <c r="W476" s="18"/>
    </row>
    <row r="477" spans="1:23" ht="25" customHeight="1" x14ac:dyDescent="0.3">
      <c r="A477" s="11"/>
      <c r="B477" s="35"/>
      <c r="C477" s="11"/>
      <c r="D477" s="11"/>
      <c r="E477" s="104"/>
      <c r="F477" s="11"/>
      <c r="G477" s="11"/>
      <c r="H477" s="11"/>
      <c r="I477" s="18">
        <v>0</v>
      </c>
      <c r="J477" s="18">
        <v>0</v>
      </c>
      <c r="K477" s="18">
        <v>0</v>
      </c>
      <c r="L477" s="18">
        <v>0</v>
      </c>
      <c r="M477" s="18">
        <v>0</v>
      </c>
      <c r="N477" s="77">
        <v>0</v>
      </c>
      <c r="O477" s="77">
        <v>0</v>
      </c>
      <c r="P477" s="69"/>
      <c r="Q477" s="69"/>
      <c r="R477" s="13"/>
      <c r="S477" s="13"/>
      <c r="T477" s="11"/>
      <c r="U477" s="18"/>
      <c r="V477" s="18"/>
      <c r="W477" s="18"/>
    </row>
    <row r="478" spans="1:23" ht="25" customHeight="1" x14ac:dyDescent="0.3">
      <c r="A478" s="11"/>
      <c r="B478" s="35"/>
      <c r="C478" s="11"/>
      <c r="D478" s="11"/>
      <c r="E478" s="104"/>
      <c r="F478" s="11"/>
      <c r="G478" s="11"/>
      <c r="H478" s="11"/>
      <c r="I478" s="18">
        <v>0</v>
      </c>
      <c r="J478" s="18">
        <v>0</v>
      </c>
      <c r="K478" s="18">
        <v>0</v>
      </c>
      <c r="L478" s="18">
        <v>0</v>
      </c>
      <c r="M478" s="18">
        <v>0</v>
      </c>
      <c r="N478" s="77">
        <v>0</v>
      </c>
      <c r="O478" s="77">
        <v>0</v>
      </c>
      <c r="P478" s="69"/>
      <c r="Q478" s="69"/>
      <c r="R478" s="13"/>
      <c r="S478" s="13"/>
      <c r="T478" s="11"/>
      <c r="U478" s="18"/>
      <c r="V478" s="18"/>
      <c r="W478" s="18"/>
    </row>
    <row r="479" spans="1:23" ht="25" customHeight="1" x14ac:dyDescent="0.3">
      <c r="A479" s="11"/>
      <c r="B479" s="35"/>
      <c r="C479" s="11"/>
      <c r="D479" s="11"/>
      <c r="E479" s="104"/>
      <c r="F479" s="11"/>
      <c r="G479" s="11"/>
      <c r="H479" s="11"/>
      <c r="I479" s="18">
        <v>0</v>
      </c>
      <c r="J479" s="18">
        <v>0</v>
      </c>
      <c r="K479" s="18">
        <v>0</v>
      </c>
      <c r="L479" s="18">
        <v>0</v>
      </c>
      <c r="M479" s="18">
        <v>0</v>
      </c>
      <c r="N479" s="77">
        <v>0</v>
      </c>
      <c r="O479" s="77">
        <v>0</v>
      </c>
      <c r="P479" s="69"/>
      <c r="Q479" s="69"/>
      <c r="R479" s="13"/>
      <c r="S479" s="13"/>
      <c r="T479" s="11"/>
      <c r="U479" s="18"/>
      <c r="V479" s="18"/>
      <c r="W479" s="18"/>
    </row>
    <row r="480" spans="1:23" ht="25" customHeight="1" x14ac:dyDescent="0.3">
      <c r="A480" s="11"/>
      <c r="B480" s="35"/>
      <c r="C480" s="11"/>
      <c r="D480" s="11"/>
      <c r="E480" s="104"/>
      <c r="F480" s="11"/>
      <c r="G480" s="11"/>
      <c r="H480" s="11"/>
      <c r="I480" s="18">
        <v>0</v>
      </c>
      <c r="J480" s="18">
        <v>0</v>
      </c>
      <c r="K480" s="18">
        <v>0</v>
      </c>
      <c r="L480" s="18">
        <v>0</v>
      </c>
      <c r="M480" s="18">
        <v>0</v>
      </c>
      <c r="N480" s="77">
        <v>0</v>
      </c>
      <c r="O480" s="77">
        <v>0</v>
      </c>
      <c r="P480" s="69"/>
      <c r="Q480" s="69"/>
      <c r="R480" s="13"/>
      <c r="S480" s="13"/>
      <c r="T480" s="11"/>
      <c r="U480" s="18"/>
      <c r="V480" s="18"/>
      <c r="W480" s="18"/>
    </row>
    <row r="481" spans="1:23" ht="25" customHeight="1" x14ac:dyDescent="0.3">
      <c r="A481" s="11"/>
      <c r="B481" s="35"/>
      <c r="C481" s="11"/>
      <c r="D481" s="11"/>
      <c r="E481" s="104"/>
      <c r="F481" s="11"/>
      <c r="G481" s="11"/>
      <c r="H481" s="11"/>
      <c r="I481" s="18">
        <v>0</v>
      </c>
      <c r="J481" s="18">
        <v>0</v>
      </c>
      <c r="K481" s="18">
        <v>0</v>
      </c>
      <c r="L481" s="18">
        <v>0</v>
      </c>
      <c r="M481" s="18">
        <v>0</v>
      </c>
      <c r="N481" s="77">
        <v>0</v>
      </c>
      <c r="O481" s="77">
        <v>0</v>
      </c>
      <c r="P481" s="69"/>
      <c r="Q481" s="69"/>
      <c r="R481" s="13"/>
      <c r="S481" s="13"/>
      <c r="T481" s="11"/>
      <c r="U481" s="18"/>
      <c r="V481" s="18"/>
      <c r="W481" s="18"/>
    </row>
    <row r="482" spans="1:23" ht="25" customHeight="1" x14ac:dyDescent="0.3">
      <c r="A482" s="11"/>
      <c r="B482" s="35"/>
      <c r="C482" s="11"/>
      <c r="D482" s="11"/>
      <c r="E482" s="104"/>
      <c r="F482" s="11"/>
      <c r="G482" s="11"/>
      <c r="H482" s="11"/>
      <c r="I482" s="18">
        <v>0</v>
      </c>
      <c r="J482" s="18">
        <v>0</v>
      </c>
      <c r="K482" s="18">
        <v>0</v>
      </c>
      <c r="L482" s="18">
        <v>0</v>
      </c>
      <c r="M482" s="18">
        <v>0</v>
      </c>
      <c r="N482" s="77">
        <v>0</v>
      </c>
      <c r="O482" s="77">
        <v>0</v>
      </c>
      <c r="P482" s="69"/>
      <c r="Q482" s="69"/>
      <c r="R482" s="13"/>
      <c r="S482" s="13"/>
      <c r="T482" s="11"/>
      <c r="U482" s="18"/>
      <c r="V482" s="18"/>
      <c r="W482" s="18"/>
    </row>
    <row r="483" spans="1:23" ht="25" customHeight="1" x14ac:dyDescent="0.3">
      <c r="A483" s="11"/>
      <c r="B483" s="35"/>
      <c r="C483" s="11"/>
      <c r="D483" s="11"/>
      <c r="E483" s="104"/>
      <c r="F483" s="11"/>
      <c r="G483" s="11"/>
      <c r="H483" s="11"/>
      <c r="I483" s="18">
        <v>0</v>
      </c>
      <c r="J483" s="18">
        <v>0</v>
      </c>
      <c r="K483" s="18">
        <v>0</v>
      </c>
      <c r="L483" s="18">
        <v>0</v>
      </c>
      <c r="M483" s="18">
        <v>0</v>
      </c>
      <c r="N483" s="77">
        <v>0</v>
      </c>
      <c r="O483" s="77">
        <v>0</v>
      </c>
      <c r="P483" s="69"/>
      <c r="Q483" s="69"/>
      <c r="R483" s="13"/>
      <c r="S483" s="13"/>
      <c r="T483" s="11"/>
      <c r="U483" s="18"/>
      <c r="V483" s="18"/>
      <c r="W483" s="18"/>
    </row>
    <row r="484" spans="1:23" ht="25" customHeight="1" x14ac:dyDescent="0.3">
      <c r="A484" s="11"/>
      <c r="B484" s="35"/>
      <c r="C484" s="11"/>
      <c r="D484" s="11"/>
      <c r="E484" s="104"/>
      <c r="F484" s="11"/>
      <c r="G484" s="11"/>
      <c r="H484" s="11"/>
      <c r="I484" s="18">
        <v>0</v>
      </c>
      <c r="J484" s="18">
        <v>0</v>
      </c>
      <c r="K484" s="18">
        <v>0</v>
      </c>
      <c r="L484" s="18">
        <v>0</v>
      </c>
      <c r="M484" s="18">
        <v>0</v>
      </c>
      <c r="N484" s="77">
        <v>0</v>
      </c>
      <c r="O484" s="77">
        <v>0</v>
      </c>
      <c r="P484" s="69"/>
      <c r="Q484" s="69"/>
      <c r="R484" s="13"/>
      <c r="S484" s="13"/>
      <c r="T484" s="11"/>
      <c r="U484" s="18"/>
      <c r="V484" s="18"/>
      <c r="W484" s="18"/>
    </row>
    <row r="485" spans="1:23" ht="25" customHeight="1" x14ac:dyDescent="0.3">
      <c r="A485" s="11"/>
      <c r="B485" s="35"/>
      <c r="C485" s="11"/>
      <c r="D485" s="11"/>
      <c r="E485" s="104"/>
      <c r="F485" s="11"/>
      <c r="G485" s="11"/>
      <c r="H485" s="11"/>
      <c r="I485" s="18">
        <v>0</v>
      </c>
      <c r="J485" s="18">
        <v>0</v>
      </c>
      <c r="K485" s="18">
        <v>0</v>
      </c>
      <c r="L485" s="18">
        <v>0</v>
      </c>
      <c r="M485" s="18">
        <v>0</v>
      </c>
      <c r="N485" s="77">
        <v>0</v>
      </c>
      <c r="O485" s="77">
        <v>0</v>
      </c>
      <c r="P485" s="69"/>
      <c r="Q485" s="69"/>
      <c r="R485" s="13"/>
      <c r="S485" s="13"/>
      <c r="T485" s="11"/>
      <c r="U485" s="18"/>
      <c r="V485" s="18"/>
      <c r="W485" s="18"/>
    </row>
    <row r="486" spans="1:23" ht="25" customHeight="1" x14ac:dyDescent="0.3">
      <c r="A486" s="11"/>
      <c r="B486" s="35"/>
      <c r="C486" s="11"/>
      <c r="D486" s="11"/>
      <c r="E486" s="104"/>
      <c r="F486" s="11"/>
      <c r="G486" s="11"/>
      <c r="H486" s="11"/>
      <c r="I486" s="18">
        <v>0</v>
      </c>
      <c r="J486" s="18">
        <v>0</v>
      </c>
      <c r="K486" s="18">
        <v>0</v>
      </c>
      <c r="L486" s="18">
        <v>0</v>
      </c>
      <c r="M486" s="18">
        <v>0</v>
      </c>
      <c r="N486" s="77">
        <v>0</v>
      </c>
      <c r="O486" s="77">
        <v>0</v>
      </c>
      <c r="P486" s="69"/>
      <c r="Q486" s="69"/>
      <c r="R486" s="13"/>
      <c r="S486" s="13"/>
      <c r="T486" s="11"/>
      <c r="U486" s="18"/>
      <c r="V486" s="18"/>
      <c r="W486" s="18"/>
    </row>
    <row r="487" spans="1:23" ht="25" customHeight="1" x14ac:dyDescent="0.3">
      <c r="A487" s="11"/>
      <c r="B487" s="35"/>
      <c r="C487" s="11"/>
      <c r="D487" s="11"/>
      <c r="E487" s="104"/>
      <c r="F487" s="11"/>
      <c r="G487" s="11"/>
      <c r="H487" s="11"/>
      <c r="I487" s="18">
        <v>0</v>
      </c>
      <c r="J487" s="18">
        <v>0</v>
      </c>
      <c r="K487" s="18">
        <v>0</v>
      </c>
      <c r="L487" s="18">
        <v>0</v>
      </c>
      <c r="M487" s="18">
        <v>0</v>
      </c>
      <c r="N487" s="77">
        <v>0</v>
      </c>
      <c r="O487" s="77">
        <v>0</v>
      </c>
      <c r="P487" s="69"/>
      <c r="Q487" s="69"/>
      <c r="R487" s="13"/>
      <c r="S487" s="13"/>
      <c r="T487" s="11"/>
      <c r="U487" s="18"/>
      <c r="V487" s="18"/>
      <c r="W487" s="18"/>
    </row>
    <row r="488" spans="1:23" ht="25" customHeight="1" x14ac:dyDescent="0.3">
      <c r="A488" s="11"/>
      <c r="B488" s="35"/>
      <c r="C488" s="11"/>
      <c r="D488" s="11"/>
      <c r="E488" s="104"/>
      <c r="F488" s="11"/>
      <c r="G488" s="11"/>
      <c r="H488" s="11"/>
      <c r="I488" s="18">
        <v>0</v>
      </c>
      <c r="J488" s="18">
        <v>0</v>
      </c>
      <c r="K488" s="18">
        <v>0</v>
      </c>
      <c r="L488" s="18">
        <v>0</v>
      </c>
      <c r="M488" s="18">
        <v>0</v>
      </c>
      <c r="N488" s="77">
        <v>0</v>
      </c>
      <c r="O488" s="77">
        <v>0</v>
      </c>
      <c r="P488" s="69"/>
      <c r="Q488" s="69"/>
      <c r="R488" s="13"/>
      <c r="S488" s="13"/>
      <c r="T488" s="11"/>
      <c r="U488" s="18"/>
      <c r="V488" s="18"/>
      <c r="W488" s="18"/>
    </row>
    <row r="489" spans="1:23" ht="25" customHeight="1" x14ac:dyDescent="0.3">
      <c r="A489" s="11"/>
      <c r="B489" s="35"/>
      <c r="C489" s="11"/>
      <c r="D489" s="11"/>
      <c r="E489" s="104"/>
      <c r="F489" s="11"/>
      <c r="G489" s="11"/>
      <c r="H489" s="11"/>
      <c r="I489" s="18">
        <v>0</v>
      </c>
      <c r="J489" s="18">
        <v>0</v>
      </c>
      <c r="K489" s="18">
        <v>0</v>
      </c>
      <c r="L489" s="18">
        <v>0</v>
      </c>
      <c r="M489" s="18">
        <v>0</v>
      </c>
      <c r="N489" s="77">
        <v>0</v>
      </c>
      <c r="O489" s="77">
        <v>0</v>
      </c>
      <c r="P489" s="69"/>
      <c r="Q489" s="69"/>
      <c r="R489" s="13"/>
      <c r="S489" s="13"/>
      <c r="T489" s="11"/>
      <c r="U489" s="18"/>
      <c r="V489" s="18"/>
      <c r="W489" s="18"/>
    </row>
    <row r="490" spans="1:23" ht="25" customHeight="1" x14ac:dyDescent="0.3">
      <c r="A490" s="11"/>
      <c r="B490" s="35"/>
      <c r="C490" s="11"/>
      <c r="D490" s="11"/>
      <c r="E490" s="104"/>
      <c r="F490" s="11"/>
      <c r="G490" s="11"/>
      <c r="H490" s="11"/>
      <c r="I490" s="18">
        <v>0</v>
      </c>
      <c r="J490" s="18">
        <v>0</v>
      </c>
      <c r="K490" s="18">
        <v>0</v>
      </c>
      <c r="L490" s="18">
        <v>0</v>
      </c>
      <c r="M490" s="18">
        <v>0</v>
      </c>
      <c r="N490" s="77">
        <v>0</v>
      </c>
      <c r="O490" s="77">
        <v>0</v>
      </c>
      <c r="P490" s="69"/>
      <c r="Q490" s="69"/>
      <c r="R490" s="13"/>
      <c r="S490" s="13"/>
      <c r="T490" s="11"/>
      <c r="U490" s="18"/>
      <c r="V490" s="18"/>
      <c r="W490" s="18"/>
    </row>
    <row r="491" spans="1:23" ht="25" customHeight="1" x14ac:dyDescent="0.3">
      <c r="A491" s="11"/>
      <c r="B491" s="35"/>
      <c r="C491" s="11"/>
      <c r="D491" s="11"/>
      <c r="E491" s="104"/>
      <c r="F491" s="11"/>
      <c r="G491" s="11"/>
      <c r="H491" s="11"/>
      <c r="I491" s="18">
        <v>0</v>
      </c>
      <c r="J491" s="18">
        <v>0</v>
      </c>
      <c r="K491" s="18">
        <v>0</v>
      </c>
      <c r="L491" s="18">
        <v>0</v>
      </c>
      <c r="M491" s="18">
        <v>0</v>
      </c>
      <c r="N491" s="77">
        <v>0</v>
      </c>
      <c r="O491" s="77">
        <v>0</v>
      </c>
      <c r="P491" s="69"/>
      <c r="Q491" s="69"/>
      <c r="R491" s="13"/>
      <c r="S491" s="13"/>
      <c r="T491" s="11"/>
      <c r="U491" s="18"/>
      <c r="V491" s="18"/>
      <c r="W491" s="18"/>
    </row>
    <row r="492" spans="1:23" ht="25" customHeight="1" x14ac:dyDescent="0.3">
      <c r="A492" s="11"/>
      <c r="B492" s="35"/>
      <c r="C492" s="11"/>
      <c r="D492" s="11"/>
      <c r="E492" s="104"/>
      <c r="F492" s="11"/>
      <c r="G492" s="11"/>
      <c r="H492" s="11"/>
      <c r="I492" s="18">
        <v>0</v>
      </c>
      <c r="J492" s="18">
        <v>0</v>
      </c>
      <c r="K492" s="18">
        <v>0</v>
      </c>
      <c r="L492" s="18">
        <v>0</v>
      </c>
      <c r="M492" s="18">
        <v>0</v>
      </c>
      <c r="N492" s="77">
        <v>0</v>
      </c>
      <c r="O492" s="77">
        <v>0</v>
      </c>
      <c r="P492" s="69"/>
      <c r="Q492" s="69"/>
      <c r="R492" s="13"/>
      <c r="S492" s="13"/>
      <c r="T492" s="11"/>
      <c r="U492" s="18"/>
      <c r="V492" s="18"/>
      <c r="W492" s="18"/>
    </row>
    <row r="493" spans="1:23" ht="25" customHeight="1" x14ac:dyDescent="0.3">
      <c r="A493" s="11"/>
      <c r="B493" s="35"/>
      <c r="C493" s="11"/>
      <c r="D493" s="11"/>
      <c r="E493" s="104"/>
      <c r="F493" s="11"/>
      <c r="G493" s="11"/>
      <c r="H493" s="11"/>
      <c r="I493" s="18">
        <v>0</v>
      </c>
      <c r="J493" s="18">
        <v>0</v>
      </c>
      <c r="K493" s="18">
        <v>0</v>
      </c>
      <c r="L493" s="18">
        <v>0</v>
      </c>
      <c r="M493" s="18">
        <v>0</v>
      </c>
      <c r="N493" s="77">
        <v>0</v>
      </c>
      <c r="O493" s="77">
        <v>0</v>
      </c>
      <c r="P493" s="69"/>
      <c r="Q493" s="69"/>
      <c r="R493" s="13"/>
      <c r="S493" s="13"/>
      <c r="T493" s="11"/>
      <c r="U493" s="18"/>
      <c r="V493" s="18"/>
      <c r="W493" s="18"/>
    </row>
    <row r="494" spans="1:23" ht="25" customHeight="1" x14ac:dyDescent="0.3">
      <c r="A494" s="11"/>
      <c r="B494" s="35"/>
      <c r="C494" s="11"/>
      <c r="D494" s="11"/>
      <c r="E494" s="104"/>
      <c r="F494" s="11"/>
      <c r="G494" s="11"/>
      <c r="H494" s="11"/>
      <c r="I494" s="18">
        <v>0</v>
      </c>
      <c r="J494" s="18">
        <v>0</v>
      </c>
      <c r="K494" s="18">
        <v>0</v>
      </c>
      <c r="L494" s="18">
        <v>0</v>
      </c>
      <c r="M494" s="18">
        <v>0</v>
      </c>
      <c r="N494" s="77">
        <v>0</v>
      </c>
      <c r="O494" s="77">
        <v>0</v>
      </c>
      <c r="P494" s="69"/>
      <c r="Q494" s="69"/>
      <c r="R494" s="13"/>
      <c r="S494" s="13"/>
      <c r="T494" s="11"/>
      <c r="U494" s="18"/>
      <c r="V494" s="18"/>
      <c r="W494" s="18"/>
    </row>
    <row r="495" spans="1:23" ht="25" customHeight="1" x14ac:dyDescent="0.3">
      <c r="A495" s="11"/>
      <c r="B495" s="35"/>
      <c r="C495" s="11"/>
      <c r="D495" s="11"/>
      <c r="E495" s="104"/>
      <c r="F495" s="11"/>
      <c r="G495" s="11"/>
      <c r="H495" s="11"/>
      <c r="I495" s="18">
        <v>0</v>
      </c>
      <c r="J495" s="18">
        <v>0</v>
      </c>
      <c r="K495" s="18">
        <v>0</v>
      </c>
      <c r="L495" s="18">
        <v>0</v>
      </c>
      <c r="M495" s="18">
        <v>0</v>
      </c>
      <c r="N495" s="77">
        <v>0</v>
      </c>
      <c r="O495" s="77">
        <v>0</v>
      </c>
      <c r="P495" s="69"/>
      <c r="Q495" s="69"/>
      <c r="R495" s="13"/>
      <c r="S495" s="13"/>
      <c r="T495" s="11"/>
      <c r="U495" s="18"/>
      <c r="V495" s="18"/>
      <c r="W495" s="18"/>
    </row>
    <row r="496" spans="1:23" ht="25" customHeight="1" x14ac:dyDescent="0.3">
      <c r="A496" s="11"/>
      <c r="B496" s="35"/>
      <c r="C496" s="11"/>
      <c r="D496" s="11"/>
      <c r="E496" s="104"/>
      <c r="F496" s="11"/>
      <c r="G496" s="11"/>
      <c r="H496" s="11"/>
      <c r="I496" s="18">
        <v>0</v>
      </c>
      <c r="J496" s="18">
        <v>0</v>
      </c>
      <c r="K496" s="18">
        <v>0</v>
      </c>
      <c r="L496" s="18">
        <v>0</v>
      </c>
      <c r="M496" s="18">
        <v>0</v>
      </c>
      <c r="N496" s="77">
        <v>0</v>
      </c>
      <c r="O496" s="77">
        <v>0</v>
      </c>
      <c r="P496" s="69"/>
      <c r="Q496" s="69"/>
      <c r="R496" s="13"/>
      <c r="S496" s="13"/>
      <c r="T496" s="11"/>
      <c r="U496" s="18"/>
      <c r="V496" s="18"/>
      <c r="W496" s="18"/>
    </row>
    <row r="497" spans="1:23" ht="25" customHeight="1" x14ac:dyDescent="0.3">
      <c r="A497" s="11"/>
      <c r="B497" s="35"/>
      <c r="C497" s="11"/>
      <c r="D497" s="11"/>
      <c r="E497" s="104"/>
      <c r="F497" s="11"/>
      <c r="G497" s="11"/>
      <c r="H497" s="11"/>
      <c r="I497" s="18">
        <v>0</v>
      </c>
      <c r="J497" s="18">
        <v>0</v>
      </c>
      <c r="K497" s="18">
        <v>0</v>
      </c>
      <c r="L497" s="18">
        <v>0</v>
      </c>
      <c r="M497" s="18">
        <v>0</v>
      </c>
      <c r="N497" s="77">
        <v>0</v>
      </c>
      <c r="O497" s="77">
        <v>0</v>
      </c>
      <c r="P497" s="69"/>
      <c r="Q497" s="69"/>
      <c r="R497" s="13"/>
      <c r="S497" s="13"/>
      <c r="T497" s="11"/>
      <c r="U497" s="18"/>
      <c r="V497" s="18"/>
      <c r="W497" s="18"/>
    </row>
    <row r="498" spans="1:23" ht="25" customHeight="1" x14ac:dyDescent="0.3">
      <c r="A498" s="11"/>
      <c r="B498" s="35"/>
      <c r="C498" s="11"/>
      <c r="D498" s="11"/>
      <c r="E498" s="104"/>
      <c r="F498" s="11"/>
      <c r="G498" s="11"/>
      <c r="H498" s="11"/>
      <c r="I498" s="18">
        <v>0</v>
      </c>
      <c r="J498" s="18">
        <v>0</v>
      </c>
      <c r="K498" s="18">
        <v>0</v>
      </c>
      <c r="L498" s="18">
        <v>0</v>
      </c>
      <c r="M498" s="18">
        <v>0</v>
      </c>
      <c r="N498" s="77">
        <v>0</v>
      </c>
      <c r="O498" s="77">
        <v>0</v>
      </c>
      <c r="P498" s="69"/>
      <c r="Q498" s="69"/>
      <c r="R498" s="13"/>
      <c r="S498" s="13"/>
      <c r="T498" s="11"/>
      <c r="U498" s="18"/>
      <c r="V498" s="18"/>
      <c r="W498" s="18"/>
    </row>
    <row r="499" spans="1:23" ht="25" customHeight="1" x14ac:dyDescent="0.3">
      <c r="A499" s="11"/>
      <c r="B499" s="35"/>
      <c r="C499" s="11"/>
      <c r="D499" s="11"/>
      <c r="E499" s="104"/>
      <c r="F499" s="11"/>
      <c r="G499" s="11"/>
      <c r="H499" s="11"/>
      <c r="I499" s="18">
        <v>0</v>
      </c>
      <c r="J499" s="18">
        <v>0</v>
      </c>
      <c r="K499" s="18">
        <v>0</v>
      </c>
      <c r="L499" s="18">
        <v>0</v>
      </c>
      <c r="M499" s="18">
        <v>0</v>
      </c>
      <c r="N499" s="77">
        <v>0</v>
      </c>
      <c r="O499" s="77">
        <v>0</v>
      </c>
      <c r="P499" s="69"/>
      <c r="Q499" s="69"/>
      <c r="R499" s="13"/>
      <c r="S499" s="13"/>
      <c r="T499" s="11"/>
      <c r="U499" s="18"/>
      <c r="V499" s="18"/>
      <c r="W499" s="18"/>
    </row>
    <row r="500" spans="1:23" ht="25" customHeight="1" x14ac:dyDescent="0.3">
      <c r="A500" s="11"/>
      <c r="B500" s="35"/>
      <c r="C500" s="11"/>
      <c r="D500" s="11"/>
      <c r="E500" s="104"/>
      <c r="F500" s="11"/>
      <c r="G500" s="11"/>
      <c r="H500" s="11"/>
      <c r="I500" s="18">
        <v>0</v>
      </c>
      <c r="J500" s="18">
        <v>0</v>
      </c>
      <c r="K500" s="18">
        <v>0</v>
      </c>
      <c r="L500" s="18">
        <v>0</v>
      </c>
      <c r="M500" s="18">
        <v>0</v>
      </c>
      <c r="N500" s="77">
        <v>0</v>
      </c>
      <c r="O500" s="77">
        <v>0</v>
      </c>
      <c r="P500" s="69"/>
      <c r="Q500" s="69"/>
      <c r="R500" s="13"/>
      <c r="S500" s="13"/>
      <c r="T500" s="11"/>
      <c r="U500" s="18"/>
      <c r="V500" s="18"/>
      <c r="W500" s="18"/>
    </row>
    <row r="501" spans="1:23" ht="25" customHeight="1" x14ac:dyDescent="0.3">
      <c r="A501" s="11"/>
      <c r="B501" s="35"/>
      <c r="C501" s="11"/>
      <c r="D501" s="11"/>
      <c r="E501" s="104"/>
      <c r="F501" s="11"/>
      <c r="G501" s="11"/>
      <c r="H501" s="11"/>
      <c r="I501" s="18">
        <v>0</v>
      </c>
      <c r="J501" s="18">
        <v>0</v>
      </c>
      <c r="K501" s="18">
        <v>0</v>
      </c>
      <c r="L501" s="18">
        <v>0</v>
      </c>
      <c r="M501" s="18">
        <v>0</v>
      </c>
      <c r="N501" s="77">
        <v>0</v>
      </c>
      <c r="O501" s="77">
        <v>0</v>
      </c>
      <c r="P501" s="69"/>
      <c r="Q501" s="69"/>
      <c r="R501" s="13"/>
      <c r="S501" s="13"/>
      <c r="T501" s="11"/>
      <c r="U501" s="18"/>
      <c r="V501" s="18"/>
      <c r="W501" s="18"/>
    </row>
    <row r="502" spans="1:23" ht="25" customHeight="1" x14ac:dyDescent="0.3">
      <c r="A502" s="11"/>
      <c r="B502" s="35"/>
      <c r="C502" s="11"/>
      <c r="D502" s="11"/>
      <c r="E502" s="104"/>
      <c r="F502" s="11"/>
      <c r="G502" s="11"/>
      <c r="H502" s="11"/>
      <c r="I502" s="18">
        <v>0</v>
      </c>
      <c r="J502" s="18">
        <v>0</v>
      </c>
      <c r="K502" s="18">
        <v>0</v>
      </c>
      <c r="L502" s="18">
        <v>0</v>
      </c>
      <c r="M502" s="18">
        <v>0</v>
      </c>
      <c r="N502" s="77">
        <v>0</v>
      </c>
      <c r="O502" s="77">
        <v>0</v>
      </c>
      <c r="P502" s="69"/>
      <c r="Q502" s="69"/>
      <c r="R502" s="13"/>
      <c r="S502" s="13"/>
      <c r="T502" s="11"/>
      <c r="U502" s="18"/>
      <c r="V502" s="18"/>
      <c r="W502" s="18"/>
    </row>
    <row r="503" spans="1:23" ht="25" customHeight="1" x14ac:dyDescent="0.3">
      <c r="A503" s="11"/>
      <c r="B503" s="35"/>
      <c r="C503" s="11"/>
      <c r="D503" s="11"/>
      <c r="E503" s="104"/>
      <c r="F503" s="11"/>
      <c r="G503" s="11"/>
      <c r="H503" s="11"/>
      <c r="I503" s="18">
        <v>0</v>
      </c>
      <c r="J503" s="18">
        <v>0</v>
      </c>
      <c r="K503" s="18">
        <v>0</v>
      </c>
      <c r="L503" s="18">
        <v>0</v>
      </c>
      <c r="M503" s="18">
        <v>0</v>
      </c>
      <c r="N503" s="77">
        <v>0</v>
      </c>
      <c r="O503" s="77">
        <v>0</v>
      </c>
      <c r="P503" s="69"/>
      <c r="Q503" s="69"/>
      <c r="R503" s="13"/>
      <c r="S503" s="13"/>
      <c r="T503" s="11"/>
      <c r="U503" s="18"/>
      <c r="V503" s="18"/>
      <c r="W503" s="18"/>
    </row>
    <row r="504" spans="1:23" ht="25" customHeight="1" x14ac:dyDescent="0.3">
      <c r="A504" s="11"/>
      <c r="B504" s="35"/>
      <c r="C504" s="11"/>
      <c r="D504" s="11"/>
      <c r="E504" s="104"/>
      <c r="F504" s="11"/>
      <c r="G504" s="11"/>
      <c r="H504" s="11"/>
      <c r="I504" s="18">
        <v>0</v>
      </c>
      <c r="J504" s="18">
        <v>0</v>
      </c>
      <c r="K504" s="18">
        <v>0</v>
      </c>
      <c r="L504" s="18">
        <v>0</v>
      </c>
      <c r="M504" s="18">
        <v>0</v>
      </c>
      <c r="N504" s="77">
        <v>0</v>
      </c>
      <c r="O504" s="77">
        <v>0</v>
      </c>
      <c r="P504" s="69"/>
      <c r="Q504" s="69"/>
      <c r="R504" s="13"/>
      <c r="S504" s="13"/>
      <c r="T504" s="11"/>
      <c r="U504" s="18"/>
      <c r="V504" s="18"/>
      <c r="W504" s="18"/>
    </row>
    <row r="505" spans="1:23" ht="25" customHeight="1" x14ac:dyDescent="0.3">
      <c r="A505" s="11"/>
      <c r="B505" s="35"/>
      <c r="C505" s="11"/>
      <c r="D505" s="11"/>
      <c r="E505" s="104"/>
      <c r="F505" s="11"/>
      <c r="G505" s="11"/>
      <c r="H505" s="11"/>
      <c r="I505" s="18">
        <v>0</v>
      </c>
      <c r="J505" s="18">
        <v>0</v>
      </c>
      <c r="K505" s="18">
        <v>0</v>
      </c>
      <c r="L505" s="18">
        <v>0</v>
      </c>
      <c r="M505" s="18">
        <v>0</v>
      </c>
      <c r="N505" s="77">
        <v>0</v>
      </c>
      <c r="O505" s="77">
        <v>0</v>
      </c>
      <c r="P505" s="69"/>
      <c r="Q505" s="69"/>
      <c r="R505" s="13"/>
      <c r="S505" s="13"/>
      <c r="T505" s="11"/>
      <c r="U505" s="18"/>
      <c r="V505" s="18"/>
      <c r="W505" s="18"/>
    </row>
    <row r="506" spans="1:23" ht="25" customHeight="1" x14ac:dyDescent="0.3">
      <c r="A506" s="11"/>
      <c r="B506" s="35"/>
      <c r="C506" s="11"/>
      <c r="D506" s="11"/>
      <c r="E506" s="104"/>
      <c r="F506" s="11"/>
      <c r="G506" s="11"/>
      <c r="H506" s="11"/>
      <c r="I506" s="18">
        <v>0</v>
      </c>
      <c r="J506" s="18">
        <v>0</v>
      </c>
      <c r="K506" s="18">
        <v>0</v>
      </c>
      <c r="L506" s="18">
        <v>0</v>
      </c>
      <c r="M506" s="18">
        <v>0</v>
      </c>
      <c r="N506" s="77">
        <v>0</v>
      </c>
      <c r="O506" s="77">
        <v>0</v>
      </c>
      <c r="P506" s="69"/>
      <c r="Q506" s="69"/>
      <c r="R506" s="13"/>
      <c r="S506" s="13"/>
      <c r="T506" s="11"/>
      <c r="U506" s="18"/>
      <c r="V506" s="18"/>
      <c r="W506" s="18"/>
    </row>
    <row r="507" spans="1:23" ht="25" customHeight="1" x14ac:dyDescent="0.3">
      <c r="A507" s="11"/>
      <c r="B507" s="35"/>
      <c r="C507" s="11"/>
      <c r="D507" s="11"/>
      <c r="E507" s="104"/>
      <c r="F507" s="11"/>
      <c r="G507" s="11"/>
      <c r="H507" s="11"/>
      <c r="I507" s="18">
        <v>0</v>
      </c>
      <c r="J507" s="18">
        <v>0</v>
      </c>
      <c r="K507" s="18">
        <v>0</v>
      </c>
      <c r="L507" s="18">
        <v>0</v>
      </c>
      <c r="M507" s="18">
        <v>0</v>
      </c>
      <c r="N507" s="77">
        <v>0</v>
      </c>
      <c r="O507" s="77">
        <v>0</v>
      </c>
      <c r="P507" s="69"/>
      <c r="Q507" s="69"/>
      <c r="R507" s="13"/>
      <c r="S507" s="13"/>
      <c r="T507" s="11"/>
      <c r="U507" s="18"/>
      <c r="V507" s="18"/>
      <c r="W507" s="18"/>
    </row>
    <row r="508" spans="1:23" ht="25" customHeight="1" x14ac:dyDescent="0.3">
      <c r="A508" s="11"/>
      <c r="B508" s="35"/>
      <c r="C508" s="11"/>
      <c r="D508" s="11"/>
      <c r="E508" s="104"/>
      <c r="F508" s="11"/>
      <c r="G508" s="11"/>
      <c r="H508" s="11"/>
      <c r="I508" s="18">
        <v>0</v>
      </c>
      <c r="J508" s="18">
        <v>0</v>
      </c>
      <c r="K508" s="18">
        <v>0</v>
      </c>
      <c r="L508" s="18">
        <v>0</v>
      </c>
      <c r="M508" s="18">
        <v>0</v>
      </c>
      <c r="N508" s="77">
        <v>0</v>
      </c>
      <c r="O508" s="77">
        <v>0</v>
      </c>
      <c r="P508" s="69"/>
      <c r="Q508" s="69"/>
      <c r="R508" s="13"/>
      <c r="S508" s="13"/>
      <c r="T508" s="11"/>
      <c r="U508" s="18"/>
      <c r="V508" s="18"/>
      <c r="W508" s="18"/>
    </row>
    <row r="509" spans="1:23" ht="25" customHeight="1" x14ac:dyDescent="0.3">
      <c r="A509" s="11"/>
      <c r="B509" s="35"/>
      <c r="C509" s="11"/>
      <c r="D509" s="11"/>
      <c r="E509" s="104"/>
      <c r="F509" s="11"/>
      <c r="G509" s="11"/>
      <c r="H509" s="11"/>
      <c r="I509" s="18">
        <v>0</v>
      </c>
      <c r="J509" s="18">
        <v>0</v>
      </c>
      <c r="K509" s="18">
        <v>0</v>
      </c>
      <c r="L509" s="18">
        <v>0</v>
      </c>
      <c r="M509" s="18">
        <v>0</v>
      </c>
      <c r="N509" s="77">
        <v>0</v>
      </c>
      <c r="O509" s="77">
        <v>0</v>
      </c>
      <c r="P509" s="69"/>
      <c r="Q509" s="69"/>
      <c r="R509" s="13"/>
      <c r="S509" s="13"/>
      <c r="T509" s="11"/>
      <c r="U509" s="18"/>
      <c r="V509" s="18"/>
      <c r="W509" s="18"/>
    </row>
    <row r="510" spans="1:23" ht="25" customHeight="1" x14ac:dyDescent="0.3">
      <c r="A510" s="11"/>
      <c r="B510" s="35"/>
      <c r="C510" s="11"/>
      <c r="D510" s="11"/>
      <c r="E510" s="104"/>
      <c r="F510" s="11"/>
      <c r="G510" s="11"/>
      <c r="H510" s="11"/>
      <c r="I510" s="18">
        <v>0</v>
      </c>
      <c r="J510" s="18">
        <v>0</v>
      </c>
      <c r="K510" s="18">
        <v>0</v>
      </c>
      <c r="L510" s="18">
        <v>0</v>
      </c>
      <c r="M510" s="18">
        <v>0</v>
      </c>
      <c r="N510" s="77">
        <v>0</v>
      </c>
      <c r="O510" s="77">
        <v>0</v>
      </c>
      <c r="P510" s="69"/>
      <c r="Q510" s="69"/>
      <c r="R510" s="13"/>
      <c r="S510" s="13"/>
      <c r="T510" s="11"/>
      <c r="U510" s="18"/>
      <c r="V510" s="18"/>
      <c r="W510" s="18"/>
    </row>
    <row r="511" spans="1:23" ht="25" customHeight="1" x14ac:dyDescent="0.3">
      <c r="A511" s="11"/>
      <c r="B511" s="35"/>
      <c r="C511" s="11"/>
      <c r="D511" s="11"/>
      <c r="E511" s="104"/>
      <c r="F511" s="11"/>
      <c r="G511" s="11"/>
      <c r="H511" s="11"/>
      <c r="I511" s="18">
        <v>0</v>
      </c>
      <c r="J511" s="18">
        <v>0</v>
      </c>
      <c r="K511" s="18">
        <v>0</v>
      </c>
      <c r="L511" s="18">
        <v>0</v>
      </c>
      <c r="M511" s="18">
        <v>0</v>
      </c>
      <c r="N511" s="77">
        <v>0</v>
      </c>
      <c r="O511" s="77">
        <v>0</v>
      </c>
      <c r="P511" s="69"/>
      <c r="Q511" s="69"/>
      <c r="R511" s="13"/>
      <c r="S511" s="13"/>
      <c r="T511" s="11"/>
      <c r="U511" s="18"/>
      <c r="V511" s="18"/>
      <c r="W511" s="18"/>
    </row>
    <row r="512" spans="1:23" ht="25" customHeight="1" x14ac:dyDescent="0.3">
      <c r="A512" s="11"/>
      <c r="B512" s="35"/>
      <c r="C512" s="11"/>
      <c r="D512" s="11"/>
      <c r="E512" s="104"/>
      <c r="F512" s="11"/>
      <c r="G512" s="11"/>
      <c r="H512" s="11"/>
      <c r="I512" s="18">
        <v>0</v>
      </c>
      <c r="J512" s="18">
        <v>0</v>
      </c>
      <c r="K512" s="18">
        <v>0</v>
      </c>
      <c r="L512" s="18">
        <v>0</v>
      </c>
      <c r="M512" s="18">
        <v>0</v>
      </c>
      <c r="N512" s="77">
        <v>0</v>
      </c>
      <c r="O512" s="77">
        <v>0</v>
      </c>
      <c r="P512" s="69"/>
      <c r="Q512" s="69"/>
      <c r="R512" s="13"/>
      <c r="S512" s="13"/>
      <c r="T512" s="11"/>
      <c r="U512" s="18"/>
      <c r="V512" s="18"/>
      <c r="W512" s="18"/>
    </row>
    <row r="513" spans="1:23" ht="25" customHeight="1" x14ac:dyDescent="0.3">
      <c r="A513" s="11"/>
      <c r="B513" s="35"/>
      <c r="C513" s="11"/>
      <c r="D513" s="11"/>
      <c r="E513" s="104"/>
      <c r="F513" s="11"/>
      <c r="G513" s="11"/>
      <c r="H513" s="11"/>
      <c r="I513" s="18">
        <v>0</v>
      </c>
      <c r="J513" s="18">
        <v>0</v>
      </c>
      <c r="K513" s="18">
        <v>0</v>
      </c>
      <c r="L513" s="18">
        <v>0</v>
      </c>
      <c r="M513" s="18">
        <v>0</v>
      </c>
      <c r="N513" s="77">
        <v>0</v>
      </c>
      <c r="O513" s="77">
        <v>0</v>
      </c>
      <c r="P513" s="69"/>
      <c r="Q513" s="69"/>
      <c r="R513" s="13"/>
      <c r="S513" s="13"/>
      <c r="T513" s="11"/>
      <c r="U513" s="18"/>
      <c r="V513" s="18"/>
      <c r="W513" s="18"/>
    </row>
    <row r="514" spans="1:23" ht="25" customHeight="1" x14ac:dyDescent="0.3">
      <c r="A514" s="11"/>
      <c r="B514" s="35"/>
      <c r="C514" s="11"/>
      <c r="D514" s="11"/>
      <c r="E514" s="104"/>
      <c r="F514" s="11"/>
      <c r="G514" s="11"/>
      <c r="H514" s="11"/>
      <c r="I514" s="18">
        <v>0</v>
      </c>
      <c r="J514" s="18">
        <v>0</v>
      </c>
      <c r="K514" s="18">
        <v>0</v>
      </c>
      <c r="L514" s="18">
        <v>0</v>
      </c>
      <c r="M514" s="18">
        <v>0</v>
      </c>
      <c r="N514" s="77">
        <v>0</v>
      </c>
      <c r="O514" s="77">
        <v>0</v>
      </c>
      <c r="P514" s="69"/>
      <c r="Q514" s="69"/>
      <c r="R514" s="13"/>
      <c r="S514" s="13"/>
      <c r="T514" s="11"/>
      <c r="U514" s="18"/>
      <c r="V514" s="18"/>
      <c r="W514" s="18"/>
    </row>
    <row r="515" spans="1:23" ht="25" customHeight="1" x14ac:dyDescent="0.3">
      <c r="A515" s="11"/>
      <c r="B515" s="35"/>
      <c r="C515" s="11"/>
      <c r="D515" s="11"/>
      <c r="E515" s="104"/>
      <c r="F515" s="11"/>
      <c r="G515" s="11"/>
      <c r="H515" s="11"/>
      <c r="I515" s="18">
        <v>0</v>
      </c>
      <c r="J515" s="18">
        <v>0</v>
      </c>
      <c r="K515" s="18">
        <v>0</v>
      </c>
      <c r="L515" s="18">
        <v>0</v>
      </c>
      <c r="M515" s="18">
        <v>0</v>
      </c>
      <c r="N515" s="77">
        <v>0</v>
      </c>
      <c r="O515" s="77">
        <v>0</v>
      </c>
      <c r="P515" s="69"/>
      <c r="Q515" s="69"/>
      <c r="R515" s="13"/>
      <c r="S515" s="13"/>
      <c r="T515" s="11"/>
      <c r="U515" s="18"/>
      <c r="V515" s="18"/>
      <c r="W515" s="18"/>
    </row>
    <row r="516" spans="1:23" ht="25" customHeight="1" x14ac:dyDescent="0.3">
      <c r="A516" s="11"/>
      <c r="B516" s="35"/>
      <c r="C516" s="11"/>
      <c r="D516" s="11"/>
      <c r="E516" s="104"/>
      <c r="F516" s="11"/>
      <c r="G516" s="11"/>
      <c r="H516" s="11"/>
      <c r="I516" s="18">
        <v>0</v>
      </c>
      <c r="J516" s="18">
        <v>0</v>
      </c>
      <c r="K516" s="18">
        <v>0</v>
      </c>
      <c r="L516" s="18">
        <v>0</v>
      </c>
      <c r="M516" s="18">
        <v>0</v>
      </c>
      <c r="N516" s="77">
        <v>0</v>
      </c>
      <c r="O516" s="77">
        <v>0</v>
      </c>
      <c r="P516" s="69"/>
      <c r="Q516" s="69"/>
      <c r="R516" s="13"/>
      <c r="S516" s="13"/>
      <c r="T516" s="11"/>
      <c r="U516" s="18"/>
      <c r="V516" s="18"/>
      <c r="W516" s="18"/>
    </row>
    <row r="517" spans="1:23" ht="25" customHeight="1" x14ac:dyDescent="0.3">
      <c r="A517" s="11"/>
      <c r="B517" s="35"/>
      <c r="C517" s="11"/>
      <c r="D517" s="11"/>
      <c r="E517" s="104"/>
      <c r="F517" s="11"/>
      <c r="G517" s="11"/>
      <c r="H517" s="11"/>
      <c r="I517" s="18">
        <v>0</v>
      </c>
      <c r="J517" s="18">
        <v>0</v>
      </c>
      <c r="K517" s="18">
        <v>0</v>
      </c>
      <c r="L517" s="18">
        <v>0</v>
      </c>
      <c r="M517" s="18">
        <v>0</v>
      </c>
      <c r="N517" s="77">
        <v>0</v>
      </c>
      <c r="O517" s="77">
        <v>0</v>
      </c>
      <c r="P517" s="69"/>
      <c r="Q517" s="69"/>
      <c r="R517" s="13"/>
      <c r="S517" s="13"/>
      <c r="T517" s="11"/>
      <c r="U517" s="18"/>
      <c r="V517" s="18"/>
      <c r="W517" s="18"/>
    </row>
    <row r="518" spans="1:23" ht="25" customHeight="1" x14ac:dyDescent="0.3">
      <c r="A518" s="11"/>
      <c r="B518" s="35"/>
      <c r="C518" s="11"/>
      <c r="D518" s="11"/>
      <c r="E518" s="104"/>
      <c r="F518" s="11"/>
      <c r="G518" s="11"/>
      <c r="H518" s="11"/>
      <c r="I518" s="18">
        <v>0</v>
      </c>
      <c r="J518" s="18">
        <v>0</v>
      </c>
      <c r="K518" s="18">
        <v>0</v>
      </c>
      <c r="L518" s="18">
        <v>0</v>
      </c>
      <c r="M518" s="18">
        <v>0</v>
      </c>
      <c r="N518" s="77">
        <v>0</v>
      </c>
      <c r="O518" s="77">
        <v>0</v>
      </c>
      <c r="P518" s="69"/>
      <c r="Q518" s="69"/>
      <c r="R518" s="13"/>
      <c r="S518" s="13"/>
      <c r="T518" s="11"/>
      <c r="U518" s="18"/>
      <c r="V518" s="18"/>
      <c r="W518" s="18"/>
    </row>
    <row r="519" spans="1:23" ht="25" customHeight="1" x14ac:dyDescent="0.3">
      <c r="A519" s="11"/>
      <c r="B519" s="35"/>
      <c r="C519" s="11"/>
      <c r="D519" s="11"/>
      <c r="E519" s="104"/>
      <c r="F519" s="11"/>
      <c r="G519" s="11"/>
      <c r="H519" s="11"/>
      <c r="I519" s="18">
        <v>0</v>
      </c>
      <c r="J519" s="18">
        <v>0</v>
      </c>
      <c r="K519" s="18">
        <v>0</v>
      </c>
      <c r="L519" s="18">
        <v>0</v>
      </c>
      <c r="M519" s="18">
        <v>0</v>
      </c>
      <c r="N519" s="77">
        <v>0</v>
      </c>
      <c r="O519" s="77">
        <v>0</v>
      </c>
      <c r="P519" s="69"/>
      <c r="Q519" s="69"/>
      <c r="R519" s="13"/>
      <c r="S519" s="13"/>
      <c r="T519" s="11"/>
      <c r="U519" s="18"/>
      <c r="V519" s="18"/>
      <c r="W519" s="18"/>
    </row>
    <row r="520" spans="1:23" ht="25" customHeight="1" x14ac:dyDescent="0.3">
      <c r="A520" s="11"/>
      <c r="B520" s="35"/>
      <c r="C520" s="11"/>
      <c r="D520" s="11"/>
      <c r="E520" s="104"/>
      <c r="F520" s="11"/>
      <c r="G520" s="11"/>
      <c r="H520" s="11"/>
      <c r="I520" s="18">
        <v>0</v>
      </c>
      <c r="J520" s="18">
        <v>0</v>
      </c>
      <c r="K520" s="18">
        <v>0</v>
      </c>
      <c r="L520" s="18">
        <v>0</v>
      </c>
      <c r="M520" s="18">
        <v>0</v>
      </c>
      <c r="N520" s="77">
        <v>0</v>
      </c>
      <c r="O520" s="77">
        <v>0</v>
      </c>
      <c r="P520" s="69"/>
      <c r="Q520" s="69"/>
      <c r="R520" s="13"/>
      <c r="S520" s="13"/>
      <c r="T520" s="11"/>
      <c r="U520" s="18"/>
      <c r="V520" s="18"/>
      <c r="W520" s="18"/>
    </row>
    <row r="521" spans="1:23" ht="25" customHeight="1" x14ac:dyDescent="0.3">
      <c r="A521" s="11"/>
      <c r="B521" s="35"/>
      <c r="C521" s="11"/>
      <c r="D521" s="11"/>
      <c r="E521" s="104"/>
      <c r="F521" s="11"/>
      <c r="G521" s="11"/>
      <c r="H521" s="11"/>
      <c r="I521" s="18">
        <v>0</v>
      </c>
      <c r="J521" s="18">
        <v>0</v>
      </c>
      <c r="K521" s="18">
        <v>0</v>
      </c>
      <c r="L521" s="18">
        <v>0</v>
      </c>
      <c r="M521" s="18">
        <v>0</v>
      </c>
      <c r="N521" s="77">
        <v>0</v>
      </c>
      <c r="O521" s="77">
        <v>0</v>
      </c>
      <c r="P521" s="69"/>
      <c r="Q521" s="69"/>
      <c r="R521" s="13"/>
      <c r="S521" s="13"/>
      <c r="T521" s="11"/>
      <c r="U521" s="18"/>
      <c r="V521" s="18"/>
      <c r="W521" s="18"/>
    </row>
    <row r="522" spans="1:23" ht="25" customHeight="1" x14ac:dyDescent="0.3">
      <c r="A522" s="11"/>
      <c r="B522" s="35"/>
      <c r="C522" s="11"/>
      <c r="D522" s="11"/>
      <c r="E522" s="104"/>
      <c r="F522" s="11"/>
      <c r="G522" s="11"/>
      <c r="H522" s="11"/>
      <c r="I522" s="18">
        <v>0</v>
      </c>
      <c r="J522" s="18">
        <v>0</v>
      </c>
      <c r="K522" s="18">
        <v>0</v>
      </c>
      <c r="L522" s="18">
        <v>0</v>
      </c>
      <c r="M522" s="18">
        <v>0</v>
      </c>
      <c r="N522" s="77">
        <v>0</v>
      </c>
      <c r="O522" s="77">
        <v>0</v>
      </c>
      <c r="P522" s="69"/>
      <c r="Q522" s="69"/>
      <c r="R522" s="13"/>
      <c r="S522" s="13"/>
      <c r="T522" s="11"/>
      <c r="U522" s="18"/>
      <c r="V522" s="18"/>
      <c r="W522" s="18"/>
    </row>
    <row r="523" spans="1:23" ht="25" customHeight="1" x14ac:dyDescent="0.3">
      <c r="A523" s="11"/>
      <c r="B523" s="35"/>
      <c r="C523" s="11"/>
      <c r="D523" s="11"/>
      <c r="E523" s="104"/>
      <c r="F523" s="11"/>
      <c r="G523" s="11"/>
      <c r="H523" s="11"/>
      <c r="I523" s="18">
        <v>0</v>
      </c>
      <c r="J523" s="18">
        <v>0</v>
      </c>
      <c r="K523" s="18">
        <v>0</v>
      </c>
      <c r="L523" s="18">
        <v>0</v>
      </c>
      <c r="M523" s="18">
        <v>0</v>
      </c>
      <c r="N523" s="77">
        <v>0</v>
      </c>
      <c r="O523" s="77">
        <v>0</v>
      </c>
      <c r="P523" s="69"/>
      <c r="Q523" s="69"/>
      <c r="R523" s="13"/>
      <c r="S523" s="13"/>
      <c r="T523" s="11"/>
      <c r="U523" s="18"/>
      <c r="V523" s="18"/>
      <c r="W523" s="18"/>
    </row>
    <row r="524" spans="1:23" ht="25" customHeight="1" x14ac:dyDescent="0.3">
      <c r="A524" s="11"/>
      <c r="B524" s="35"/>
      <c r="C524" s="11"/>
      <c r="D524" s="11"/>
      <c r="E524" s="104"/>
      <c r="F524" s="11"/>
      <c r="G524" s="11"/>
      <c r="H524" s="11"/>
      <c r="I524" s="18">
        <v>0</v>
      </c>
      <c r="J524" s="18">
        <v>0</v>
      </c>
      <c r="K524" s="18">
        <v>0</v>
      </c>
      <c r="L524" s="18">
        <v>0</v>
      </c>
      <c r="M524" s="18">
        <v>0</v>
      </c>
      <c r="N524" s="77">
        <v>0</v>
      </c>
      <c r="O524" s="77">
        <v>0</v>
      </c>
      <c r="P524" s="69"/>
      <c r="Q524" s="69"/>
      <c r="R524" s="13"/>
      <c r="S524" s="13"/>
      <c r="T524" s="11"/>
      <c r="U524" s="18"/>
      <c r="V524" s="18"/>
      <c r="W524" s="18"/>
    </row>
    <row r="525" spans="1:23" ht="25" customHeight="1" x14ac:dyDescent="0.3">
      <c r="A525" s="11"/>
      <c r="B525" s="35"/>
      <c r="C525" s="11"/>
      <c r="D525" s="11"/>
      <c r="E525" s="104"/>
      <c r="F525" s="11"/>
      <c r="G525" s="11"/>
      <c r="H525" s="11"/>
      <c r="I525" s="18">
        <v>0</v>
      </c>
      <c r="J525" s="18">
        <v>0</v>
      </c>
      <c r="K525" s="18">
        <v>0</v>
      </c>
      <c r="L525" s="18">
        <v>0</v>
      </c>
      <c r="M525" s="18">
        <v>0</v>
      </c>
      <c r="N525" s="77">
        <v>0</v>
      </c>
      <c r="O525" s="77">
        <v>0</v>
      </c>
      <c r="P525" s="69"/>
      <c r="Q525" s="69"/>
      <c r="R525" s="13"/>
      <c r="S525" s="13"/>
      <c r="T525" s="11"/>
      <c r="U525" s="18"/>
      <c r="V525" s="18"/>
      <c r="W525" s="18"/>
    </row>
    <row r="526" spans="1:23" ht="25" customHeight="1" x14ac:dyDescent="0.3">
      <c r="A526" s="11"/>
      <c r="B526" s="35"/>
      <c r="C526" s="11"/>
      <c r="D526" s="11"/>
      <c r="E526" s="104"/>
      <c r="F526" s="11"/>
      <c r="G526" s="11"/>
      <c r="H526" s="11"/>
      <c r="I526" s="18">
        <v>0</v>
      </c>
      <c r="J526" s="18">
        <v>0</v>
      </c>
      <c r="K526" s="18">
        <v>0</v>
      </c>
      <c r="L526" s="18">
        <v>0</v>
      </c>
      <c r="M526" s="18">
        <v>0</v>
      </c>
      <c r="N526" s="77">
        <v>0</v>
      </c>
      <c r="O526" s="77">
        <v>0</v>
      </c>
      <c r="P526" s="69"/>
      <c r="Q526" s="69"/>
      <c r="R526" s="13"/>
      <c r="S526" s="13"/>
      <c r="T526" s="11"/>
      <c r="U526" s="18"/>
      <c r="V526" s="18"/>
      <c r="W526" s="18"/>
    </row>
    <row r="527" spans="1:23" ht="25" customHeight="1" x14ac:dyDescent="0.3">
      <c r="A527" s="11"/>
      <c r="B527" s="35"/>
      <c r="C527" s="11"/>
      <c r="D527" s="11"/>
      <c r="E527" s="104"/>
      <c r="F527" s="11"/>
      <c r="G527" s="11"/>
      <c r="H527" s="11"/>
      <c r="I527" s="18">
        <v>0</v>
      </c>
      <c r="J527" s="18">
        <v>0</v>
      </c>
      <c r="K527" s="18">
        <v>0</v>
      </c>
      <c r="L527" s="18">
        <v>0</v>
      </c>
      <c r="M527" s="18">
        <v>0</v>
      </c>
      <c r="N527" s="77">
        <v>0</v>
      </c>
      <c r="O527" s="77">
        <v>0</v>
      </c>
      <c r="P527" s="69"/>
      <c r="Q527" s="69"/>
      <c r="R527" s="13"/>
      <c r="S527" s="13"/>
      <c r="T527" s="11"/>
      <c r="U527" s="18"/>
      <c r="V527" s="18"/>
      <c r="W527" s="18"/>
    </row>
    <row r="528" spans="1:23" ht="25" customHeight="1" x14ac:dyDescent="0.3">
      <c r="A528" s="11"/>
      <c r="B528" s="35"/>
      <c r="C528" s="11"/>
      <c r="D528" s="11"/>
      <c r="E528" s="104"/>
      <c r="F528" s="11"/>
      <c r="G528" s="11"/>
      <c r="H528" s="11"/>
      <c r="I528" s="18">
        <v>0</v>
      </c>
      <c r="J528" s="18">
        <v>0</v>
      </c>
      <c r="K528" s="18">
        <v>0</v>
      </c>
      <c r="L528" s="18">
        <v>0</v>
      </c>
      <c r="M528" s="18">
        <v>0</v>
      </c>
      <c r="N528" s="77">
        <v>0</v>
      </c>
      <c r="O528" s="77">
        <v>0</v>
      </c>
      <c r="P528" s="69"/>
      <c r="Q528" s="69"/>
      <c r="R528" s="13"/>
      <c r="S528" s="13"/>
      <c r="T528" s="11"/>
      <c r="U528" s="18"/>
      <c r="V528" s="18"/>
      <c r="W528" s="18"/>
    </row>
    <row r="529" spans="1:23" ht="25" customHeight="1" x14ac:dyDescent="0.3">
      <c r="A529" s="11"/>
      <c r="B529" s="35"/>
      <c r="C529" s="11"/>
      <c r="D529" s="11"/>
      <c r="E529" s="104"/>
      <c r="F529" s="11"/>
      <c r="G529" s="11"/>
      <c r="H529" s="11"/>
      <c r="I529" s="18">
        <v>0</v>
      </c>
      <c r="J529" s="18">
        <v>0</v>
      </c>
      <c r="K529" s="18">
        <v>0</v>
      </c>
      <c r="L529" s="18">
        <v>0</v>
      </c>
      <c r="M529" s="18">
        <v>0</v>
      </c>
      <c r="N529" s="77">
        <v>0</v>
      </c>
      <c r="O529" s="77">
        <v>0</v>
      </c>
      <c r="P529" s="69"/>
      <c r="Q529" s="69"/>
      <c r="R529" s="13"/>
      <c r="S529" s="13"/>
      <c r="T529" s="11"/>
      <c r="U529" s="18"/>
      <c r="V529" s="18"/>
      <c r="W529" s="18"/>
    </row>
    <row r="530" spans="1:23" ht="25" customHeight="1" x14ac:dyDescent="0.3">
      <c r="A530" s="11"/>
      <c r="B530" s="35"/>
      <c r="C530" s="11"/>
      <c r="D530" s="11"/>
      <c r="E530" s="104"/>
      <c r="F530" s="11"/>
      <c r="G530" s="11"/>
      <c r="H530" s="11"/>
      <c r="I530" s="18">
        <v>0</v>
      </c>
      <c r="J530" s="18">
        <v>0</v>
      </c>
      <c r="K530" s="18">
        <v>0</v>
      </c>
      <c r="L530" s="18">
        <v>0</v>
      </c>
      <c r="M530" s="18">
        <v>0</v>
      </c>
      <c r="N530" s="77">
        <v>0</v>
      </c>
      <c r="O530" s="77">
        <v>0</v>
      </c>
      <c r="P530" s="69"/>
      <c r="Q530" s="69"/>
      <c r="R530" s="13"/>
      <c r="S530" s="13"/>
      <c r="T530" s="11"/>
      <c r="U530" s="18"/>
      <c r="V530" s="18"/>
      <c r="W530" s="18"/>
    </row>
    <row r="531" spans="1:23" ht="25" customHeight="1" x14ac:dyDescent="0.3">
      <c r="A531" s="11"/>
      <c r="B531" s="35"/>
      <c r="C531" s="11"/>
      <c r="D531" s="11"/>
      <c r="E531" s="104"/>
      <c r="F531" s="11"/>
      <c r="G531" s="11"/>
      <c r="H531" s="11"/>
      <c r="I531" s="18">
        <v>0</v>
      </c>
      <c r="J531" s="18">
        <v>0</v>
      </c>
      <c r="K531" s="18">
        <v>0</v>
      </c>
      <c r="L531" s="18">
        <v>0</v>
      </c>
      <c r="M531" s="18">
        <v>0</v>
      </c>
      <c r="N531" s="77">
        <v>0</v>
      </c>
      <c r="O531" s="77">
        <v>0</v>
      </c>
      <c r="P531" s="69"/>
      <c r="Q531" s="69"/>
      <c r="R531" s="13"/>
      <c r="S531" s="13"/>
      <c r="T531" s="11"/>
      <c r="U531" s="18"/>
      <c r="V531" s="18"/>
      <c r="W531" s="18"/>
    </row>
    <row r="532" spans="1:23" ht="25" customHeight="1" x14ac:dyDescent="0.3">
      <c r="A532" s="11"/>
      <c r="B532" s="35"/>
      <c r="C532" s="11"/>
      <c r="D532" s="11"/>
      <c r="E532" s="104"/>
      <c r="F532" s="11"/>
      <c r="G532" s="11"/>
      <c r="H532" s="11"/>
      <c r="I532" s="18">
        <v>0</v>
      </c>
      <c r="J532" s="18">
        <v>0</v>
      </c>
      <c r="K532" s="18">
        <v>0</v>
      </c>
      <c r="L532" s="18">
        <v>0</v>
      </c>
      <c r="M532" s="18">
        <v>0</v>
      </c>
      <c r="N532" s="77">
        <v>0</v>
      </c>
      <c r="O532" s="77">
        <v>0</v>
      </c>
      <c r="P532" s="69"/>
      <c r="Q532" s="69"/>
      <c r="R532" s="13"/>
      <c r="S532" s="13"/>
      <c r="T532" s="11"/>
      <c r="U532" s="18"/>
      <c r="V532" s="18"/>
      <c r="W532" s="18"/>
    </row>
    <row r="533" spans="1:23" ht="25" customHeight="1" x14ac:dyDescent="0.3">
      <c r="A533" s="11"/>
      <c r="B533" s="35"/>
      <c r="C533" s="11"/>
      <c r="D533" s="11"/>
      <c r="E533" s="104"/>
      <c r="F533" s="11"/>
      <c r="G533" s="11"/>
      <c r="H533" s="11"/>
      <c r="I533" s="18">
        <v>0</v>
      </c>
      <c r="J533" s="18">
        <v>0</v>
      </c>
      <c r="K533" s="18">
        <v>0</v>
      </c>
      <c r="L533" s="18">
        <v>0</v>
      </c>
      <c r="M533" s="18">
        <v>0</v>
      </c>
      <c r="N533" s="77">
        <v>0</v>
      </c>
      <c r="O533" s="77">
        <v>0</v>
      </c>
      <c r="P533" s="69"/>
      <c r="Q533" s="69"/>
      <c r="R533" s="13"/>
      <c r="S533" s="13"/>
      <c r="T533" s="11"/>
      <c r="U533" s="18"/>
      <c r="V533" s="18"/>
      <c r="W533" s="18"/>
    </row>
    <row r="534" spans="1:23" ht="25" customHeight="1" x14ac:dyDescent="0.3">
      <c r="A534" s="11"/>
      <c r="B534" s="35"/>
      <c r="C534" s="11"/>
      <c r="D534" s="11"/>
      <c r="E534" s="104"/>
      <c r="F534" s="11"/>
      <c r="G534" s="11"/>
      <c r="H534" s="11"/>
      <c r="I534" s="18">
        <v>0</v>
      </c>
      <c r="J534" s="18">
        <v>0</v>
      </c>
      <c r="K534" s="18">
        <v>0</v>
      </c>
      <c r="L534" s="18">
        <v>0</v>
      </c>
      <c r="M534" s="18">
        <v>0</v>
      </c>
      <c r="N534" s="77">
        <v>0</v>
      </c>
      <c r="O534" s="77">
        <v>0</v>
      </c>
      <c r="P534" s="69"/>
      <c r="Q534" s="69"/>
      <c r="R534" s="13"/>
      <c r="S534" s="13"/>
      <c r="T534" s="11"/>
      <c r="U534" s="18"/>
      <c r="V534" s="18"/>
      <c r="W534" s="18"/>
    </row>
    <row r="535" spans="1:23" ht="25" customHeight="1" x14ac:dyDescent="0.3">
      <c r="A535" s="11"/>
      <c r="B535" s="35"/>
      <c r="C535" s="11"/>
      <c r="D535" s="11"/>
      <c r="E535" s="104"/>
      <c r="F535" s="11"/>
      <c r="G535" s="11"/>
      <c r="H535" s="11"/>
      <c r="I535" s="18">
        <v>0</v>
      </c>
      <c r="J535" s="18">
        <v>0</v>
      </c>
      <c r="K535" s="18">
        <v>0</v>
      </c>
      <c r="L535" s="18">
        <v>0</v>
      </c>
      <c r="M535" s="18">
        <v>0</v>
      </c>
      <c r="N535" s="77">
        <v>0</v>
      </c>
      <c r="O535" s="77">
        <v>0</v>
      </c>
      <c r="P535" s="69"/>
      <c r="Q535" s="69"/>
      <c r="R535" s="13"/>
      <c r="S535" s="13"/>
      <c r="T535" s="11"/>
      <c r="U535" s="18"/>
      <c r="V535" s="18"/>
      <c r="W535" s="18"/>
    </row>
    <row r="536" spans="1:23" ht="25" customHeight="1" x14ac:dyDescent="0.3">
      <c r="A536" s="11"/>
      <c r="B536" s="35"/>
      <c r="C536" s="11"/>
      <c r="D536" s="11"/>
      <c r="E536" s="104"/>
      <c r="F536" s="11"/>
      <c r="G536" s="11"/>
      <c r="H536" s="11"/>
      <c r="I536" s="18">
        <v>0</v>
      </c>
      <c r="J536" s="18">
        <v>0</v>
      </c>
      <c r="K536" s="18">
        <v>0</v>
      </c>
      <c r="L536" s="18">
        <v>0</v>
      </c>
      <c r="M536" s="18">
        <v>0</v>
      </c>
      <c r="N536" s="77">
        <v>0</v>
      </c>
      <c r="O536" s="77">
        <v>0</v>
      </c>
      <c r="P536" s="69"/>
      <c r="Q536" s="69"/>
      <c r="R536" s="13"/>
      <c r="S536" s="13"/>
      <c r="T536" s="11"/>
      <c r="U536" s="18"/>
      <c r="V536" s="18"/>
      <c r="W536" s="18"/>
    </row>
    <row r="537" spans="1:23" ht="25" customHeight="1" x14ac:dyDescent="0.3">
      <c r="A537" s="11"/>
      <c r="B537" s="35"/>
      <c r="C537" s="11"/>
      <c r="D537" s="11"/>
      <c r="E537" s="104"/>
      <c r="F537" s="11"/>
      <c r="G537" s="11"/>
      <c r="H537" s="11"/>
      <c r="I537" s="18">
        <v>0</v>
      </c>
      <c r="J537" s="18">
        <v>0</v>
      </c>
      <c r="K537" s="18">
        <v>0</v>
      </c>
      <c r="L537" s="18">
        <v>0</v>
      </c>
      <c r="M537" s="18">
        <v>0</v>
      </c>
      <c r="N537" s="77">
        <v>0</v>
      </c>
      <c r="O537" s="77">
        <v>0</v>
      </c>
      <c r="P537" s="69"/>
      <c r="Q537" s="69"/>
      <c r="R537" s="13"/>
      <c r="S537" s="13"/>
      <c r="T537" s="11"/>
      <c r="U537" s="18"/>
      <c r="V537" s="18"/>
      <c r="W537" s="18"/>
    </row>
    <row r="538" spans="1:23" ht="25" customHeight="1" x14ac:dyDescent="0.3">
      <c r="A538" s="11"/>
      <c r="B538" s="35"/>
      <c r="C538" s="11"/>
      <c r="D538" s="11"/>
      <c r="E538" s="104"/>
      <c r="F538" s="11"/>
      <c r="G538" s="11"/>
      <c r="H538" s="11"/>
      <c r="I538" s="18">
        <v>0</v>
      </c>
      <c r="J538" s="18">
        <v>0</v>
      </c>
      <c r="K538" s="18">
        <v>0</v>
      </c>
      <c r="L538" s="18">
        <v>0</v>
      </c>
      <c r="M538" s="18">
        <v>0</v>
      </c>
      <c r="N538" s="77">
        <v>0</v>
      </c>
      <c r="O538" s="77">
        <v>0</v>
      </c>
      <c r="P538" s="69"/>
      <c r="Q538" s="69"/>
      <c r="R538" s="13"/>
      <c r="S538" s="13"/>
      <c r="T538" s="11"/>
      <c r="U538" s="18"/>
      <c r="V538" s="18"/>
      <c r="W538" s="18"/>
    </row>
    <row r="539" spans="1:23" ht="25" customHeight="1" x14ac:dyDescent="0.3">
      <c r="A539" s="11"/>
      <c r="B539" s="35"/>
      <c r="C539" s="11"/>
      <c r="D539" s="11"/>
      <c r="E539" s="104"/>
      <c r="F539" s="11"/>
      <c r="G539" s="11"/>
      <c r="H539" s="11"/>
      <c r="I539" s="18">
        <v>0</v>
      </c>
      <c r="J539" s="18">
        <v>0</v>
      </c>
      <c r="K539" s="18">
        <v>0</v>
      </c>
      <c r="L539" s="18">
        <v>0</v>
      </c>
      <c r="M539" s="18">
        <v>0</v>
      </c>
      <c r="N539" s="77">
        <v>0</v>
      </c>
      <c r="O539" s="77">
        <v>0</v>
      </c>
      <c r="P539" s="69"/>
      <c r="Q539" s="69"/>
      <c r="R539" s="13"/>
      <c r="S539" s="13"/>
      <c r="T539" s="11"/>
      <c r="U539" s="18"/>
      <c r="V539" s="18"/>
      <c r="W539" s="18"/>
    </row>
    <row r="540" spans="1:23" ht="25" customHeight="1" x14ac:dyDescent="0.3">
      <c r="A540" s="11"/>
      <c r="B540" s="35"/>
      <c r="C540" s="11"/>
      <c r="D540" s="11"/>
      <c r="E540" s="104"/>
      <c r="F540" s="11"/>
      <c r="G540" s="11"/>
      <c r="H540" s="11"/>
      <c r="I540" s="18">
        <v>0</v>
      </c>
      <c r="J540" s="18">
        <v>0</v>
      </c>
      <c r="K540" s="18">
        <v>0</v>
      </c>
      <c r="L540" s="18">
        <v>0</v>
      </c>
      <c r="M540" s="18">
        <v>0</v>
      </c>
      <c r="N540" s="77">
        <v>0</v>
      </c>
      <c r="O540" s="77">
        <v>0</v>
      </c>
      <c r="P540" s="69"/>
      <c r="Q540" s="69"/>
      <c r="R540" s="13"/>
      <c r="S540" s="13"/>
      <c r="T540" s="11"/>
      <c r="U540" s="18"/>
      <c r="V540" s="18"/>
      <c r="W540" s="18"/>
    </row>
    <row r="541" spans="1:23" ht="25" customHeight="1" x14ac:dyDescent="0.3">
      <c r="A541" s="11"/>
      <c r="B541" s="35"/>
      <c r="C541" s="11"/>
      <c r="D541" s="11"/>
      <c r="E541" s="104"/>
      <c r="F541" s="11"/>
      <c r="G541" s="11"/>
      <c r="H541" s="11"/>
      <c r="I541" s="18">
        <v>0</v>
      </c>
      <c r="J541" s="18">
        <v>0</v>
      </c>
      <c r="K541" s="18">
        <v>0</v>
      </c>
      <c r="L541" s="18">
        <v>0</v>
      </c>
      <c r="M541" s="18">
        <v>0</v>
      </c>
      <c r="N541" s="77">
        <v>0</v>
      </c>
      <c r="O541" s="77">
        <v>0</v>
      </c>
      <c r="P541" s="69"/>
      <c r="Q541" s="69"/>
      <c r="R541" s="13"/>
      <c r="S541" s="13"/>
      <c r="T541" s="11"/>
      <c r="U541" s="18"/>
      <c r="V541" s="18"/>
      <c r="W541" s="18"/>
    </row>
    <row r="542" spans="1:23" ht="25" customHeight="1" x14ac:dyDescent="0.3">
      <c r="A542" s="11"/>
      <c r="B542" s="35"/>
      <c r="C542" s="11"/>
      <c r="D542" s="11"/>
      <c r="E542" s="104"/>
      <c r="F542" s="11"/>
      <c r="G542" s="11"/>
      <c r="H542" s="11"/>
      <c r="I542" s="18">
        <v>0</v>
      </c>
      <c r="J542" s="18">
        <v>0</v>
      </c>
      <c r="K542" s="18">
        <v>0</v>
      </c>
      <c r="L542" s="18">
        <v>0</v>
      </c>
      <c r="M542" s="18">
        <v>0</v>
      </c>
      <c r="N542" s="77">
        <v>0</v>
      </c>
      <c r="O542" s="77">
        <v>0</v>
      </c>
      <c r="P542" s="69"/>
      <c r="Q542" s="69"/>
      <c r="R542" s="13"/>
      <c r="S542" s="13"/>
      <c r="T542" s="11"/>
      <c r="U542" s="18"/>
      <c r="V542" s="18"/>
      <c r="W542" s="18"/>
    </row>
    <row r="543" spans="1:23" ht="25" customHeight="1" x14ac:dyDescent="0.3">
      <c r="A543" s="11"/>
      <c r="B543" s="35"/>
      <c r="C543" s="11"/>
      <c r="D543" s="11"/>
      <c r="E543" s="104"/>
      <c r="F543" s="11"/>
      <c r="G543" s="11"/>
      <c r="H543" s="11"/>
      <c r="I543" s="18">
        <v>0</v>
      </c>
      <c r="J543" s="18">
        <v>0</v>
      </c>
      <c r="K543" s="18">
        <v>0</v>
      </c>
      <c r="L543" s="18">
        <v>0</v>
      </c>
      <c r="M543" s="18">
        <v>0</v>
      </c>
      <c r="N543" s="77">
        <v>0</v>
      </c>
      <c r="O543" s="77">
        <v>0</v>
      </c>
      <c r="P543" s="69"/>
      <c r="Q543" s="69"/>
      <c r="R543" s="13"/>
      <c r="S543" s="13"/>
      <c r="T543" s="11"/>
      <c r="U543" s="18"/>
      <c r="V543" s="18"/>
      <c r="W543" s="18"/>
    </row>
    <row r="544" spans="1:23" ht="25" customHeight="1" x14ac:dyDescent="0.3">
      <c r="A544" s="11"/>
      <c r="B544" s="35"/>
      <c r="C544" s="11"/>
      <c r="D544" s="11"/>
      <c r="E544" s="104"/>
      <c r="F544" s="11"/>
      <c r="G544" s="11"/>
      <c r="H544" s="11"/>
      <c r="I544" s="18">
        <v>0</v>
      </c>
      <c r="J544" s="18">
        <v>0</v>
      </c>
      <c r="K544" s="18">
        <v>0</v>
      </c>
      <c r="L544" s="18">
        <v>0</v>
      </c>
      <c r="M544" s="18">
        <v>0</v>
      </c>
      <c r="N544" s="77">
        <v>0</v>
      </c>
      <c r="O544" s="77">
        <v>0</v>
      </c>
      <c r="P544" s="69"/>
      <c r="Q544" s="69"/>
      <c r="R544" s="13"/>
      <c r="S544" s="13"/>
      <c r="T544" s="11"/>
      <c r="U544" s="18"/>
      <c r="V544" s="18"/>
      <c r="W544" s="18"/>
    </row>
    <row r="545" spans="1:23" ht="25" customHeight="1" x14ac:dyDescent="0.3">
      <c r="A545" s="11"/>
      <c r="B545" s="35"/>
      <c r="C545" s="11"/>
      <c r="D545" s="11"/>
      <c r="E545" s="104"/>
      <c r="F545" s="11"/>
      <c r="G545" s="11"/>
      <c r="H545" s="11"/>
      <c r="I545" s="18">
        <v>0</v>
      </c>
      <c r="J545" s="18">
        <v>0</v>
      </c>
      <c r="K545" s="18">
        <v>0</v>
      </c>
      <c r="L545" s="18">
        <v>0</v>
      </c>
      <c r="M545" s="18">
        <v>0</v>
      </c>
      <c r="N545" s="77">
        <v>0</v>
      </c>
      <c r="O545" s="77">
        <v>0</v>
      </c>
      <c r="P545" s="69"/>
      <c r="Q545" s="69"/>
      <c r="R545" s="13"/>
      <c r="S545" s="13"/>
      <c r="T545" s="11"/>
      <c r="U545" s="18"/>
      <c r="V545" s="18"/>
      <c r="W545" s="18"/>
    </row>
    <row r="546" spans="1:23" ht="25" customHeight="1" x14ac:dyDescent="0.3">
      <c r="A546" s="11"/>
      <c r="B546" s="35"/>
      <c r="C546" s="11"/>
      <c r="D546" s="11"/>
      <c r="E546" s="104"/>
      <c r="F546" s="11"/>
      <c r="G546" s="11"/>
      <c r="H546" s="11"/>
      <c r="I546" s="18">
        <v>0</v>
      </c>
      <c r="J546" s="18">
        <v>0</v>
      </c>
      <c r="K546" s="18">
        <v>0</v>
      </c>
      <c r="L546" s="18">
        <v>0</v>
      </c>
      <c r="M546" s="18">
        <v>0</v>
      </c>
      <c r="N546" s="77">
        <v>0</v>
      </c>
      <c r="O546" s="77">
        <v>0</v>
      </c>
      <c r="P546" s="69"/>
      <c r="Q546" s="69"/>
      <c r="R546" s="13"/>
      <c r="S546" s="13"/>
      <c r="T546" s="11"/>
      <c r="U546" s="18"/>
      <c r="V546" s="18"/>
      <c r="W546" s="18"/>
    </row>
    <row r="547" spans="1:23" ht="25" customHeight="1" x14ac:dyDescent="0.3">
      <c r="A547" s="11"/>
      <c r="B547" s="35"/>
      <c r="C547" s="11"/>
      <c r="D547" s="11"/>
      <c r="E547" s="104"/>
      <c r="F547" s="11"/>
      <c r="G547" s="11"/>
      <c r="H547" s="11"/>
      <c r="I547" s="18">
        <v>0</v>
      </c>
      <c r="J547" s="18">
        <v>0</v>
      </c>
      <c r="K547" s="18">
        <v>0</v>
      </c>
      <c r="L547" s="18">
        <v>0</v>
      </c>
      <c r="M547" s="18">
        <v>0</v>
      </c>
      <c r="N547" s="77">
        <v>0</v>
      </c>
      <c r="O547" s="77">
        <v>0</v>
      </c>
      <c r="P547" s="69"/>
      <c r="Q547" s="69"/>
      <c r="R547" s="13"/>
      <c r="S547" s="13"/>
      <c r="T547" s="11"/>
      <c r="U547" s="18"/>
      <c r="V547" s="18"/>
      <c r="W547" s="18"/>
    </row>
    <row r="548" spans="1:23" ht="25" customHeight="1" x14ac:dyDescent="0.3">
      <c r="A548" s="11"/>
      <c r="B548" s="35"/>
      <c r="C548" s="11"/>
      <c r="D548" s="11"/>
      <c r="E548" s="104"/>
      <c r="F548" s="11"/>
      <c r="G548" s="11"/>
      <c r="H548" s="11"/>
      <c r="I548" s="18">
        <v>0</v>
      </c>
      <c r="J548" s="18">
        <v>0</v>
      </c>
      <c r="K548" s="18">
        <v>0</v>
      </c>
      <c r="L548" s="18">
        <v>0</v>
      </c>
      <c r="M548" s="18">
        <v>0</v>
      </c>
      <c r="N548" s="77">
        <v>0</v>
      </c>
      <c r="O548" s="77">
        <v>0</v>
      </c>
      <c r="P548" s="69"/>
      <c r="Q548" s="69"/>
      <c r="R548" s="13"/>
      <c r="S548" s="13"/>
      <c r="T548" s="11"/>
      <c r="U548" s="18"/>
      <c r="V548" s="18"/>
      <c r="W548" s="18"/>
    </row>
    <row r="549" spans="1:23" ht="25" customHeight="1" x14ac:dyDescent="0.3">
      <c r="A549" s="11"/>
      <c r="B549" s="35"/>
      <c r="C549" s="11"/>
      <c r="D549" s="11"/>
      <c r="E549" s="104"/>
      <c r="F549" s="11"/>
      <c r="G549" s="11"/>
      <c r="H549" s="11"/>
      <c r="I549" s="18">
        <v>0</v>
      </c>
      <c r="J549" s="18">
        <v>0</v>
      </c>
      <c r="K549" s="18">
        <v>0</v>
      </c>
      <c r="L549" s="18">
        <v>0</v>
      </c>
      <c r="M549" s="18">
        <v>0</v>
      </c>
      <c r="N549" s="77">
        <v>0</v>
      </c>
      <c r="O549" s="77">
        <v>0</v>
      </c>
      <c r="P549" s="69"/>
      <c r="Q549" s="69"/>
      <c r="R549" s="13"/>
      <c r="S549" s="13"/>
      <c r="T549" s="11"/>
      <c r="U549" s="18"/>
      <c r="V549" s="18"/>
      <c r="W549" s="18"/>
    </row>
    <row r="550" spans="1:23" ht="25" customHeight="1" x14ac:dyDescent="0.3">
      <c r="A550" s="11"/>
      <c r="B550" s="35"/>
      <c r="C550" s="11"/>
      <c r="D550" s="11"/>
      <c r="E550" s="104"/>
      <c r="F550" s="11"/>
      <c r="G550" s="11"/>
      <c r="H550" s="11"/>
      <c r="I550" s="18">
        <v>0</v>
      </c>
      <c r="J550" s="18">
        <v>0</v>
      </c>
      <c r="K550" s="18">
        <v>0</v>
      </c>
      <c r="L550" s="18">
        <v>0</v>
      </c>
      <c r="M550" s="18">
        <v>0</v>
      </c>
      <c r="N550" s="77">
        <v>0</v>
      </c>
      <c r="O550" s="77">
        <v>0</v>
      </c>
      <c r="P550" s="69"/>
      <c r="Q550" s="69"/>
      <c r="R550" s="13"/>
      <c r="S550" s="13"/>
      <c r="T550" s="11"/>
      <c r="U550" s="18"/>
      <c r="V550" s="18"/>
      <c r="W550" s="18"/>
    </row>
    <row r="551" spans="1:23" ht="25" customHeight="1" x14ac:dyDescent="0.3">
      <c r="A551" s="11"/>
      <c r="B551" s="35"/>
      <c r="C551" s="11"/>
      <c r="D551" s="11"/>
      <c r="E551" s="104"/>
      <c r="F551" s="11"/>
      <c r="G551" s="11"/>
      <c r="H551" s="11"/>
      <c r="I551" s="18">
        <v>0</v>
      </c>
      <c r="J551" s="18">
        <v>0</v>
      </c>
      <c r="K551" s="18">
        <v>0</v>
      </c>
      <c r="L551" s="18">
        <v>0</v>
      </c>
      <c r="M551" s="18">
        <v>0</v>
      </c>
      <c r="N551" s="77">
        <v>0</v>
      </c>
      <c r="O551" s="77">
        <v>0</v>
      </c>
      <c r="P551" s="69"/>
      <c r="Q551" s="69"/>
      <c r="R551" s="13"/>
      <c r="S551" s="13"/>
      <c r="T551" s="11"/>
      <c r="U551" s="18"/>
      <c r="V551" s="18"/>
      <c r="W551" s="18"/>
    </row>
    <row r="552" spans="1:23" ht="25" customHeight="1" x14ac:dyDescent="0.3">
      <c r="A552" s="11"/>
      <c r="B552" s="35"/>
      <c r="C552" s="11"/>
      <c r="D552" s="11"/>
      <c r="E552" s="104"/>
      <c r="F552" s="11"/>
      <c r="G552" s="11"/>
      <c r="H552" s="11"/>
      <c r="I552" s="18">
        <v>0</v>
      </c>
      <c r="J552" s="18">
        <v>0</v>
      </c>
      <c r="K552" s="18">
        <v>0</v>
      </c>
      <c r="L552" s="18">
        <v>0</v>
      </c>
      <c r="M552" s="18">
        <v>0</v>
      </c>
      <c r="N552" s="77">
        <v>0</v>
      </c>
      <c r="O552" s="77">
        <v>0</v>
      </c>
      <c r="P552" s="69"/>
      <c r="Q552" s="69"/>
      <c r="R552" s="13"/>
      <c r="S552" s="13"/>
      <c r="T552" s="11"/>
      <c r="U552" s="18"/>
      <c r="V552" s="18"/>
      <c r="W552" s="18"/>
    </row>
    <row r="553" spans="1:23" ht="25" customHeight="1" x14ac:dyDescent="0.3">
      <c r="A553" s="11"/>
      <c r="B553" s="35"/>
      <c r="C553" s="11"/>
      <c r="D553" s="11"/>
      <c r="E553" s="104"/>
      <c r="F553" s="11"/>
      <c r="G553" s="11"/>
      <c r="H553" s="11"/>
      <c r="I553" s="18">
        <v>0</v>
      </c>
      <c r="J553" s="18">
        <v>0</v>
      </c>
      <c r="K553" s="18">
        <v>0</v>
      </c>
      <c r="L553" s="18">
        <v>0</v>
      </c>
      <c r="M553" s="18">
        <v>0</v>
      </c>
      <c r="N553" s="77">
        <v>0</v>
      </c>
      <c r="O553" s="77">
        <v>0</v>
      </c>
      <c r="P553" s="69"/>
      <c r="Q553" s="69"/>
      <c r="R553" s="13"/>
      <c r="S553" s="13"/>
      <c r="T553" s="11"/>
      <c r="U553" s="18"/>
      <c r="V553" s="18"/>
      <c r="W553" s="18"/>
    </row>
    <row r="554" spans="1:23" ht="25" customHeight="1" x14ac:dyDescent="0.3">
      <c r="A554" s="11"/>
      <c r="B554" s="35"/>
      <c r="C554" s="11"/>
      <c r="D554" s="11"/>
      <c r="E554" s="104"/>
      <c r="F554" s="11"/>
      <c r="G554" s="11"/>
      <c r="H554" s="11"/>
      <c r="I554" s="18">
        <v>0</v>
      </c>
      <c r="J554" s="18">
        <v>0</v>
      </c>
      <c r="K554" s="18">
        <v>0</v>
      </c>
      <c r="L554" s="18">
        <v>0</v>
      </c>
      <c r="M554" s="18">
        <v>0</v>
      </c>
      <c r="N554" s="77">
        <v>0</v>
      </c>
      <c r="O554" s="77">
        <v>0</v>
      </c>
      <c r="P554" s="69"/>
      <c r="Q554" s="69"/>
      <c r="R554" s="13"/>
      <c r="S554" s="13"/>
      <c r="T554" s="11"/>
      <c r="U554" s="18"/>
      <c r="V554" s="18"/>
      <c r="W554" s="18"/>
    </row>
    <row r="555" spans="1:23" ht="25" customHeight="1" x14ac:dyDescent="0.3">
      <c r="A555" s="11"/>
      <c r="B555" s="35"/>
      <c r="C555" s="11"/>
      <c r="D555" s="11"/>
      <c r="E555" s="104"/>
      <c r="F555" s="11"/>
      <c r="G555" s="11"/>
      <c r="H555" s="11"/>
      <c r="I555" s="18">
        <v>0</v>
      </c>
      <c r="J555" s="18">
        <v>0</v>
      </c>
      <c r="K555" s="18">
        <v>0</v>
      </c>
      <c r="L555" s="18">
        <v>0</v>
      </c>
      <c r="M555" s="18">
        <v>0</v>
      </c>
      <c r="N555" s="77">
        <v>0</v>
      </c>
      <c r="O555" s="77">
        <v>0</v>
      </c>
      <c r="P555" s="69"/>
      <c r="Q555" s="69"/>
      <c r="R555" s="13"/>
      <c r="S555" s="13"/>
      <c r="T555" s="11"/>
      <c r="U555" s="18"/>
      <c r="V555" s="18"/>
      <c r="W555" s="18"/>
    </row>
    <row r="556" spans="1:23" ht="25" customHeight="1" x14ac:dyDescent="0.3">
      <c r="A556" s="11"/>
      <c r="B556" s="35"/>
      <c r="C556" s="11"/>
      <c r="D556" s="11"/>
      <c r="E556" s="104"/>
      <c r="F556" s="11"/>
      <c r="G556" s="11"/>
      <c r="H556" s="11"/>
      <c r="I556" s="18">
        <v>0</v>
      </c>
      <c r="J556" s="18">
        <v>0</v>
      </c>
      <c r="K556" s="18">
        <v>0</v>
      </c>
      <c r="L556" s="18">
        <v>0</v>
      </c>
      <c r="M556" s="18">
        <v>0</v>
      </c>
      <c r="N556" s="77">
        <v>0</v>
      </c>
      <c r="O556" s="77">
        <v>0</v>
      </c>
      <c r="P556" s="69"/>
      <c r="Q556" s="69"/>
      <c r="R556" s="13"/>
      <c r="S556" s="13"/>
      <c r="T556" s="11"/>
      <c r="U556" s="18"/>
      <c r="V556" s="18"/>
      <c r="W556" s="18"/>
    </row>
    <row r="557" spans="1:23" ht="25" customHeight="1" x14ac:dyDescent="0.3">
      <c r="A557" s="11"/>
      <c r="B557" s="35"/>
      <c r="C557" s="11"/>
      <c r="D557" s="11"/>
      <c r="E557" s="104"/>
      <c r="F557" s="11"/>
      <c r="G557" s="11"/>
      <c r="H557" s="11"/>
      <c r="I557" s="18">
        <v>0</v>
      </c>
      <c r="J557" s="18">
        <v>0</v>
      </c>
      <c r="K557" s="18">
        <v>0</v>
      </c>
      <c r="L557" s="18">
        <v>0</v>
      </c>
      <c r="M557" s="18">
        <v>0</v>
      </c>
      <c r="N557" s="77">
        <v>0</v>
      </c>
      <c r="O557" s="77">
        <v>0</v>
      </c>
      <c r="P557" s="69"/>
      <c r="Q557" s="69"/>
      <c r="R557" s="13"/>
      <c r="S557" s="13"/>
      <c r="T557" s="11"/>
      <c r="U557" s="18"/>
      <c r="V557" s="18"/>
      <c r="W557" s="18"/>
    </row>
    <row r="558" spans="1:23" ht="25" customHeight="1" x14ac:dyDescent="0.3">
      <c r="A558" s="11"/>
      <c r="B558" s="35"/>
      <c r="C558" s="11"/>
      <c r="D558" s="11"/>
      <c r="E558" s="104"/>
      <c r="F558" s="11"/>
      <c r="G558" s="11"/>
      <c r="H558" s="11"/>
      <c r="I558" s="18">
        <v>0</v>
      </c>
      <c r="J558" s="18">
        <v>0</v>
      </c>
      <c r="K558" s="18">
        <v>0</v>
      </c>
      <c r="L558" s="18">
        <v>0</v>
      </c>
      <c r="M558" s="18">
        <v>0</v>
      </c>
      <c r="N558" s="77">
        <v>0</v>
      </c>
      <c r="O558" s="77">
        <v>0</v>
      </c>
      <c r="P558" s="69"/>
      <c r="Q558" s="69"/>
      <c r="R558" s="13"/>
      <c r="S558" s="13"/>
      <c r="T558" s="11"/>
      <c r="U558" s="18"/>
      <c r="V558" s="18"/>
      <c r="W558" s="18"/>
    </row>
    <row r="559" spans="1:23" ht="25" customHeight="1" x14ac:dyDescent="0.3">
      <c r="A559" s="11"/>
      <c r="B559" s="35"/>
      <c r="C559" s="11"/>
      <c r="D559" s="11"/>
      <c r="E559" s="104"/>
      <c r="F559" s="11"/>
      <c r="G559" s="11"/>
      <c r="H559" s="11"/>
      <c r="I559" s="18">
        <v>0</v>
      </c>
      <c r="J559" s="18">
        <v>0</v>
      </c>
      <c r="K559" s="18">
        <v>0</v>
      </c>
      <c r="L559" s="18">
        <v>0</v>
      </c>
      <c r="M559" s="18">
        <v>0</v>
      </c>
      <c r="N559" s="77">
        <v>0</v>
      </c>
      <c r="O559" s="77">
        <v>0</v>
      </c>
      <c r="P559" s="69"/>
      <c r="Q559" s="69"/>
      <c r="R559" s="13"/>
      <c r="S559" s="13"/>
      <c r="T559" s="11"/>
      <c r="U559" s="18"/>
      <c r="V559" s="18"/>
      <c r="W559" s="18"/>
    </row>
    <row r="560" spans="1:23" ht="25" customHeight="1" x14ac:dyDescent="0.3">
      <c r="A560" s="11"/>
      <c r="B560" s="35"/>
      <c r="C560" s="11"/>
      <c r="D560" s="11"/>
      <c r="E560" s="104"/>
      <c r="F560" s="11"/>
      <c r="G560" s="11"/>
      <c r="H560" s="11"/>
      <c r="I560" s="18">
        <v>0</v>
      </c>
      <c r="J560" s="18">
        <v>0</v>
      </c>
      <c r="K560" s="18">
        <v>0</v>
      </c>
      <c r="L560" s="18">
        <v>0</v>
      </c>
      <c r="M560" s="18">
        <v>0</v>
      </c>
      <c r="N560" s="77">
        <v>0</v>
      </c>
      <c r="O560" s="77">
        <v>0</v>
      </c>
      <c r="P560" s="69"/>
      <c r="Q560" s="69"/>
      <c r="R560" s="13"/>
      <c r="S560" s="13"/>
      <c r="T560" s="11"/>
      <c r="U560" s="18"/>
      <c r="V560" s="18"/>
      <c r="W560" s="18"/>
    </row>
    <row r="561" spans="1:23" ht="25" customHeight="1" x14ac:dyDescent="0.3">
      <c r="A561" s="11"/>
      <c r="B561" s="35"/>
      <c r="C561" s="11"/>
      <c r="D561" s="11"/>
      <c r="E561" s="104"/>
      <c r="F561" s="11"/>
      <c r="G561" s="11"/>
      <c r="H561" s="11"/>
      <c r="I561" s="18">
        <v>0</v>
      </c>
      <c r="J561" s="18">
        <v>0</v>
      </c>
      <c r="K561" s="18">
        <v>0</v>
      </c>
      <c r="L561" s="18">
        <v>0</v>
      </c>
      <c r="M561" s="18">
        <v>0</v>
      </c>
      <c r="N561" s="77">
        <v>0</v>
      </c>
      <c r="O561" s="77">
        <v>0</v>
      </c>
      <c r="P561" s="69"/>
      <c r="Q561" s="69"/>
      <c r="R561" s="13"/>
      <c r="S561" s="13"/>
      <c r="T561" s="11"/>
      <c r="U561" s="18"/>
      <c r="V561" s="18"/>
      <c r="W561" s="18"/>
    </row>
    <row r="562" spans="1:23" ht="25" customHeight="1" x14ac:dyDescent="0.3">
      <c r="A562" s="11"/>
      <c r="B562" s="35"/>
      <c r="C562" s="11"/>
      <c r="D562" s="11"/>
      <c r="E562" s="104"/>
      <c r="F562" s="11"/>
      <c r="G562" s="11"/>
      <c r="H562" s="11"/>
      <c r="I562" s="18">
        <v>0</v>
      </c>
      <c r="J562" s="18">
        <v>0</v>
      </c>
      <c r="K562" s="18">
        <v>0</v>
      </c>
      <c r="L562" s="18">
        <v>0</v>
      </c>
      <c r="M562" s="18">
        <v>0</v>
      </c>
      <c r="N562" s="77">
        <v>0</v>
      </c>
      <c r="O562" s="77">
        <v>0</v>
      </c>
      <c r="P562" s="69"/>
      <c r="Q562" s="69"/>
      <c r="R562" s="13"/>
      <c r="S562" s="13"/>
      <c r="T562" s="11"/>
      <c r="U562" s="18"/>
      <c r="V562" s="18"/>
      <c r="W562" s="18"/>
    </row>
    <row r="563" spans="1:23" ht="25" customHeight="1" x14ac:dyDescent="0.3">
      <c r="A563" s="11"/>
      <c r="B563" s="35"/>
      <c r="C563" s="11"/>
      <c r="D563" s="11"/>
      <c r="E563" s="104"/>
      <c r="F563" s="11"/>
      <c r="G563" s="11"/>
      <c r="H563" s="11"/>
      <c r="I563" s="18">
        <v>0</v>
      </c>
      <c r="J563" s="18">
        <v>0</v>
      </c>
      <c r="K563" s="18">
        <v>0</v>
      </c>
      <c r="L563" s="18">
        <v>0</v>
      </c>
      <c r="M563" s="18">
        <v>0</v>
      </c>
      <c r="N563" s="77">
        <v>0</v>
      </c>
      <c r="O563" s="77">
        <v>0</v>
      </c>
      <c r="P563" s="69"/>
      <c r="Q563" s="69"/>
      <c r="R563" s="13"/>
      <c r="S563" s="13"/>
      <c r="T563" s="11"/>
      <c r="U563" s="18"/>
      <c r="V563" s="18"/>
      <c r="W563" s="18"/>
    </row>
    <row r="564" spans="1:23" ht="25" customHeight="1" x14ac:dyDescent="0.3">
      <c r="A564" s="11"/>
      <c r="B564" s="35"/>
      <c r="C564" s="11"/>
      <c r="D564" s="11"/>
      <c r="E564" s="104"/>
      <c r="F564" s="11"/>
      <c r="G564" s="11"/>
      <c r="H564" s="11"/>
      <c r="I564" s="18">
        <v>0</v>
      </c>
      <c r="J564" s="18">
        <v>0</v>
      </c>
      <c r="K564" s="18">
        <v>0</v>
      </c>
      <c r="L564" s="18">
        <v>0</v>
      </c>
      <c r="M564" s="18">
        <v>0</v>
      </c>
      <c r="N564" s="77">
        <v>0</v>
      </c>
      <c r="O564" s="77">
        <v>0</v>
      </c>
      <c r="P564" s="69"/>
      <c r="Q564" s="69"/>
      <c r="R564" s="13"/>
      <c r="S564" s="13"/>
      <c r="T564" s="11"/>
      <c r="U564" s="18"/>
      <c r="V564" s="18"/>
      <c r="W564" s="18"/>
    </row>
    <row r="565" spans="1:23" ht="25" customHeight="1" x14ac:dyDescent="0.3">
      <c r="A565" s="11"/>
      <c r="B565" s="35"/>
      <c r="C565" s="11"/>
      <c r="D565" s="11"/>
      <c r="E565" s="104"/>
      <c r="F565" s="11"/>
      <c r="G565" s="11"/>
      <c r="H565" s="11"/>
      <c r="I565" s="18">
        <v>0</v>
      </c>
      <c r="J565" s="18">
        <v>0</v>
      </c>
      <c r="K565" s="18">
        <v>0</v>
      </c>
      <c r="L565" s="18">
        <v>0</v>
      </c>
      <c r="M565" s="18">
        <v>0</v>
      </c>
      <c r="N565" s="77">
        <v>0</v>
      </c>
      <c r="O565" s="77">
        <v>0</v>
      </c>
      <c r="P565" s="69"/>
      <c r="Q565" s="69"/>
      <c r="R565" s="13"/>
      <c r="S565" s="13"/>
      <c r="T565" s="11"/>
      <c r="U565" s="18"/>
      <c r="V565" s="18"/>
      <c r="W565" s="18"/>
    </row>
    <row r="566" spans="1:23" ht="25" customHeight="1" x14ac:dyDescent="0.3">
      <c r="A566" s="11"/>
      <c r="B566" s="35"/>
      <c r="C566" s="11"/>
      <c r="D566" s="11"/>
      <c r="E566" s="104"/>
      <c r="F566" s="11"/>
      <c r="G566" s="11"/>
      <c r="H566" s="11"/>
      <c r="I566" s="18">
        <v>0</v>
      </c>
      <c r="J566" s="18">
        <v>0</v>
      </c>
      <c r="K566" s="18">
        <v>0</v>
      </c>
      <c r="L566" s="18">
        <v>0</v>
      </c>
      <c r="M566" s="18">
        <v>0</v>
      </c>
      <c r="N566" s="77">
        <v>0</v>
      </c>
      <c r="O566" s="77">
        <v>0</v>
      </c>
      <c r="P566" s="69"/>
      <c r="Q566" s="69"/>
      <c r="R566" s="13"/>
      <c r="S566" s="13"/>
      <c r="T566" s="11"/>
      <c r="U566" s="18"/>
      <c r="V566" s="18"/>
      <c r="W566" s="18"/>
    </row>
    <row r="567" spans="1:23" ht="25" customHeight="1" x14ac:dyDescent="0.3">
      <c r="A567" s="11"/>
      <c r="B567" s="35"/>
      <c r="C567" s="11"/>
      <c r="D567" s="11"/>
      <c r="E567" s="104"/>
      <c r="F567" s="11"/>
      <c r="G567" s="11"/>
      <c r="H567" s="11"/>
      <c r="I567" s="18">
        <v>0</v>
      </c>
      <c r="J567" s="18">
        <v>0</v>
      </c>
      <c r="K567" s="18">
        <v>0</v>
      </c>
      <c r="L567" s="18">
        <v>0</v>
      </c>
      <c r="M567" s="18">
        <v>0</v>
      </c>
      <c r="N567" s="77">
        <v>0</v>
      </c>
      <c r="O567" s="77">
        <v>0</v>
      </c>
      <c r="P567" s="69"/>
      <c r="Q567" s="69"/>
      <c r="R567" s="13"/>
      <c r="S567" s="13"/>
      <c r="T567" s="11"/>
      <c r="U567" s="18"/>
      <c r="V567" s="18"/>
      <c r="W567" s="18"/>
    </row>
    <row r="568" spans="1:23" ht="25" customHeight="1" x14ac:dyDescent="0.3">
      <c r="A568" s="11"/>
      <c r="B568" s="35"/>
      <c r="C568" s="11"/>
      <c r="D568" s="11"/>
      <c r="E568" s="104"/>
      <c r="F568" s="11"/>
      <c r="G568" s="11"/>
      <c r="H568" s="11"/>
      <c r="I568" s="18">
        <v>0</v>
      </c>
      <c r="J568" s="18">
        <v>0</v>
      </c>
      <c r="K568" s="18">
        <v>0</v>
      </c>
      <c r="L568" s="18">
        <v>0</v>
      </c>
      <c r="M568" s="18">
        <v>0</v>
      </c>
      <c r="N568" s="77">
        <v>0</v>
      </c>
      <c r="O568" s="77">
        <v>0</v>
      </c>
      <c r="P568" s="69"/>
      <c r="Q568" s="69"/>
      <c r="R568" s="13"/>
      <c r="S568" s="13"/>
      <c r="T568" s="11"/>
      <c r="U568" s="18"/>
      <c r="V568" s="18"/>
      <c r="W568" s="18"/>
    </row>
    <row r="569" spans="1:23" ht="25" customHeight="1" x14ac:dyDescent="0.3">
      <c r="A569" s="11"/>
      <c r="B569" s="35"/>
      <c r="C569" s="11"/>
      <c r="D569" s="11"/>
      <c r="E569" s="104"/>
      <c r="F569" s="11"/>
      <c r="G569" s="11"/>
      <c r="H569" s="11"/>
      <c r="I569" s="18">
        <v>0</v>
      </c>
      <c r="J569" s="18">
        <v>0</v>
      </c>
      <c r="K569" s="18">
        <v>0</v>
      </c>
      <c r="L569" s="18">
        <v>0</v>
      </c>
      <c r="M569" s="18">
        <v>0</v>
      </c>
      <c r="N569" s="77">
        <v>0</v>
      </c>
      <c r="O569" s="77">
        <v>0</v>
      </c>
      <c r="P569" s="69"/>
      <c r="Q569" s="69"/>
      <c r="R569" s="13"/>
      <c r="S569" s="13"/>
      <c r="T569" s="11"/>
      <c r="U569" s="18"/>
      <c r="V569" s="18"/>
      <c r="W569" s="18"/>
    </row>
    <row r="570" spans="1:23" ht="25" customHeight="1" x14ac:dyDescent="0.3">
      <c r="A570" s="11"/>
      <c r="B570" s="35"/>
      <c r="C570" s="11"/>
      <c r="D570" s="11"/>
      <c r="E570" s="104"/>
      <c r="F570" s="11"/>
      <c r="G570" s="11"/>
      <c r="H570" s="11"/>
      <c r="I570" s="18">
        <v>0</v>
      </c>
      <c r="J570" s="18">
        <v>0</v>
      </c>
      <c r="K570" s="18">
        <v>0</v>
      </c>
      <c r="L570" s="18">
        <v>0</v>
      </c>
      <c r="M570" s="18">
        <v>0</v>
      </c>
      <c r="N570" s="77">
        <v>0</v>
      </c>
      <c r="O570" s="77">
        <v>0</v>
      </c>
      <c r="P570" s="69"/>
      <c r="Q570" s="69"/>
      <c r="R570" s="13"/>
      <c r="S570" s="13"/>
      <c r="T570" s="11"/>
      <c r="U570" s="18"/>
      <c r="V570" s="18"/>
      <c r="W570" s="18"/>
    </row>
    <row r="571" spans="1:23" ht="25" customHeight="1" x14ac:dyDescent="0.3">
      <c r="A571" s="11"/>
      <c r="B571" s="35"/>
      <c r="C571" s="11"/>
      <c r="D571" s="11"/>
      <c r="E571" s="104"/>
      <c r="F571" s="11"/>
      <c r="G571" s="11"/>
      <c r="H571" s="11"/>
      <c r="I571" s="18">
        <v>0</v>
      </c>
      <c r="J571" s="18">
        <v>0</v>
      </c>
      <c r="K571" s="18">
        <v>0</v>
      </c>
      <c r="L571" s="18">
        <v>0</v>
      </c>
      <c r="M571" s="18">
        <v>0</v>
      </c>
      <c r="N571" s="77">
        <v>0</v>
      </c>
      <c r="O571" s="77">
        <v>0</v>
      </c>
      <c r="P571" s="69"/>
      <c r="Q571" s="69"/>
      <c r="R571" s="13"/>
      <c r="S571" s="13"/>
      <c r="T571" s="11"/>
      <c r="U571" s="18"/>
      <c r="V571" s="18"/>
      <c r="W571" s="18"/>
    </row>
    <row r="572" spans="1:23" ht="25" customHeight="1" x14ac:dyDescent="0.3">
      <c r="A572" s="11"/>
      <c r="B572" s="35"/>
      <c r="C572" s="11"/>
      <c r="D572" s="11"/>
      <c r="E572" s="104"/>
      <c r="F572" s="11"/>
      <c r="G572" s="11"/>
      <c r="H572" s="11"/>
      <c r="I572" s="18">
        <v>0</v>
      </c>
      <c r="J572" s="18">
        <v>0</v>
      </c>
      <c r="K572" s="18">
        <v>0</v>
      </c>
      <c r="L572" s="18">
        <v>0</v>
      </c>
      <c r="M572" s="18">
        <v>0</v>
      </c>
      <c r="N572" s="77">
        <v>0</v>
      </c>
      <c r="O572" s="77">
        <v>0</v>
      </c>
      <c r="P572" s="69"/>
      <c r="Q572" s="69"/>
      <c r="R572" s="13"/>
      <c r="S572" s="13"/>
      <c r="T572" s="11"/>
      <c r="U572" s="18"/>
      <c r="V572" s="18"/>
      <c r="W572" s="18"/>
    </row>
    <row r="573" spans="1:23" ht="25" customHeight="1" x14ac:dyDescent="0.3">
      <c r="A573" s="11"/>
      <c r="B573" s="35"/>
      <c r="C573" s="11"/>
      <c r="D573" s="11"/>
      <c r="E573" s="104"/>
      <c r="F573" s="11"/>
      <c r="G573" s="11"/>
      <c r="H573" s="11"/>
      <c r="I573" s="18">
        <v>0</v>
      </c>
      <c r="J573" s="18">
        <v>0</v>
      </c>
      <c r="K573" s="18">
        <v>0</v>
      </c>
      <c r="L573" s="18">
        <v>0</v>
      </c>
      <c r="M573" s="18">
        <v>0</v>
      </c>
      <c r="N573" s="77">
        <v>0</v>
      </c>
      <c r="O573" s="77">
        <v>0</v>
      </c>
      <c r="P573" s="69"/>
      <c r="Q573" s="69"/>
      <c r="R573" s="13"/>
      <c r="S573" s="13"/>
      <c r="T573" s="11"/>
      <c r="U573" s="18"/>
      <c r="V573" s="18"/>
      <c r="W573" s="18"/>
    </row>
    <row r="574" spans="1:23" ht="25" customHeight="1" x14ac:dyDescent="0.3">
      <c r="A574" s="11"/>
      <c r="B574" s="35"/>
      <c r="C574" s="11"/>
      <c r="D574" s="11"/>
      <c r="E574" s="104"/>
      <c r="F574" s="11"/>
      <c r="G574" s="11"/>
      <c r="H574" s="11"/>
      <c r="I574" s="18">
        <v>0</v>
      </c>
      <c r="J574" s="18">
        <v>0</v>
      </c>
      <c r="K574" s="18">
        <v>0</v>
      </c>
      <c r="L574" s="18">
        <v>0</v>
      </c>
      <c r="M574" s="18">
        <v>0</v>
      </c>
      <c r="N574" s="77">
        <v>0</v>
      </c>
      <c r="O574" s="77">
        <v>0</v>
      </c>
      <c r="P574" s="69"/>
      <c r="Q574" s="69"/>
      <c r="R574" s="13"/>
      <c r="S574" s="13"/>
      <c r="T574" s="11"/>
      <c r="U574" s="18"/>
      <c r="V574" s="18"/>
      <c r="W574" s="18"/>
    </row>
    <row r="575" spans="1:23" ht="25" customHeight="1" x14ac:dyDescent="0.3">
      <c r="A575" s="11"/>
      <c r="B575" s="35"/>
      <c r="C575" s="11"/>
      <c r="D575" s="11"/>
      <c r="E575" s="104"/>
      <c r="F575" s="11"/>
      <c r="G575" s="11"/>
      <c r="H575" s="11"/>
      <c r="I575" s="18">
        <v>0</v>
      </c>
      <c r="J575" s="18">
        <v>0</v>
      </c>
      <c r="K575" s="18">
        <v>0</v>
      </c>
      <c r="L575" s="18">
        <v>0</v>
      </c>
      <c r="M575" s="18">
        <v>0</v>
      </c>
      <c r="N575" s="77">
        <v>0</v>
      </c>
      <c r="O575" s="77">
        <v>0</v>
      </c>
      <c r="P575" s="69"/>
      <c r="Q575" s="69"/>
      <c r="R575" s="13"/>
      <c r="S575" s="13"/>
      <c r="T575" s="11"/>
      <c r="U575" s="18"/>
      <c r="V575" s="18"/>
      <c r="W575" s="18"/>
    </row>
    <row r="576" spans="1:23" ht="25" customHeight="1" x14ac:dyDescent="0.3">
      <c r="A576" s="11"/>
      <c r="B576" s="35"/>
      <c r="C576" s="11"/>
      <c r="D576" s="11"/>
      <c r="E576" s="104"/>
      <c r="F576" s="11"/>
      <c r="G576" s="11"/>
      <c r="H576" s="11"/>
      <c r="I576" s="18">
        <v>0</v>
      </c>
      <c r="J576" s="18">
        <v>0</v>
      </c>
      <c r="K576" s="18">
        <v>0</v>
      </c>
      <c r="L576" s="18">
        <v>0</v>
      </c>
      <c r="M576" s="18">
        <v>0</v>
      </c>
      <c r="N576" s="77">
        <v>0</v>
      </c>
      <c r="O576" s="77">
        <v>0</v>
      </c>
      <c r="P576" s="69"/>
      <c r="Q576" s="69"/>
      <c r="R576" s="13"/>
      <c r="S576" s="13"/>
      <c r="T576" s="11"/>
      <c r="U576" s="18"/>
      <c r="V576" s="18"/>
      <c r="W576" s="18"/>
    </row>
    <row r="577" spans="1:23" ht="25" customHeight="1" x14ac:dyDescent="0.3">
      <c r="A577" s="11"/>
      <c r="B577" s="35"/>
      <c r="C577" s="11"/>
      <c r="D577" s="11"/>
      <c r="E577" s="104"/>
      <c r="F577" s="11"/>
      <c r="G577" s="11"/>
      <c r="H577" s="11"/>
      <c r="I577" s="18">
        <v>0</v>
      </c>
      <c r="J577" s="18">
        <v>0</v>
      </c>
      <c r="K577" s="18">
        <v>0</v>
      </c>
      <c r="L577" s="18">
        <v>0</v>
      </c>
      <c r="M577" s="18">
        <v>0</v>
      </c>
      <c r="N577" s="77">
        <v>0</v>
      </c>
      <c r="O577" s="77">
        <v>0</v>
      </c>
      <c r="P577" s="69"/>
      <c r="Q577" s="69"/>
      <c r="R577" s="13"/>
      <c r="S577" s="13"/>
      <c r="T577" s="11"/>
      <c r="U577" s="18"/>
      <c r="V577" s="18"/>
      <c r="W577" s="18"/>
    </row>
    <row r="578" spans="1:23" ht="25" customHeight="1" x14ac:dyDescent="0.3">
      <c r="A578" s="11"/>
      <c r="B578" s="35"/>
      <c r="C578" s="11"/>
      <c r="D578" s="11"/>
      <c r="E578" s="104"/>
      <c r="F578" s="11"/>
      <c r="G578" s="11"/>
      <c r="H578" s="11"/>
      <c r="I578" s="18">
        <v>0</v>
      </c>
      <c r="J578" s="18">
        <v>0</v>
      </c>
      <c r="K578" s="18">
        <v>0</v>
      </c>
      <c r="L578" s="18">
        <v>0</v>
      </c>
      <c r="M578" s="18">
        <v>0</v>
      </c>
      <c r="N578" s="77">
        <v>0</v>
      </c>
      <c r="O578" s="77">
        <v>0</v>
      </c>
      <c r="P578" s="69"/>
      <c r="Q578" s="69"/>
      <c r="R578" s="13"/>
      <c r="S578" s="13"/>
      <c r="T578" s="11"/>
      <c r="U578" s="18"/>
      <c r="V578" s="18"/>
      <c r="W578" s="18"/>
    </row>
    <row r="579" spans="1:23" ht="25" customHeight="1" x14ac:dyDescent="0.3">
      <c r="A579" s="11"/>
      <c r="B579" s="35"/>
      <c r="C579" s="11"/>
      <c r="D579" s="11"/>
      <c r="E579" s="104"/>
      <c r="F579" s="11"/>
      <c r="G579" s="11"/>
      <c r="H579" s="11"/>
      <c r="I579" s="18">
        <v>0</v>
      </c>
      <c r="J579" s="18">
        <v>0</v>
      </c>
      <c r="K579" s="18">
        <v>0</v>
      </c>
      <c r="L579" s="18">
        <v>0</v>
      </c>
      <c r="M579" s="18">
        <v>0</v>
      </c>
      <c r="N579" s="77">
        <v>0</v>
      </c>
      <c r="O579" s="77">
        <v>0</v>
      </c>
      <c r="P579" s="69"/>
      <c r="Q579" s="69"/>
      <c r="R579" s="13"/>
      <c r="S579" s="13"/>
      <c r="T579" s="11"/>
      <c r="U579" s="18"/>
      <c r="V579" s="18"/>
      <c r="W579" s="18"/>
    </row>
    <row r="580" spans="1:23" ht="25" customHeight="1" x14ac:dyDescent="0.3">
      <c r="A580" s="11"/>
      <c r="B580" s="35"/>
      <c r="C580" s="11"/>
      <c r="D580" s="11"/>
      <c r="E580" s="104"/>
      <c r="F580" s="11"/>
      <c r="G580" s="11"/>
      <c r="H580" s="11"/>
      <c r="I580" s="18">
        <v>0</v>
      </c>
      <c r="J580" s="18">
        <v>0</v>
      </c>
      <c r="K580" s="18">
        <v>0</v>
      </c>
      <c r="L580" s="18">
        <v>0</v>
      </c>
      <c r="M580" s="18">
        <v>0</v>
      </c>
      <c r="N580" s="77">
        <v>0</v>
      </c>
      <c r="O580" s="77">
        <v>0</v>
      </c>
      <c r="P580" s="69"/>
      <c r="Q580" s="69"/>
      <c r="R580" s="13"/>
      <c r="S580" s="13"/>
      <c r="T580" s="11"/>
      <c r="U580" s="18"/>
      <c r="V580" s="18"/>
      <c r="W580" s="18"/>
    </row>
    <row r="581" spans="1:23" ht="25" customHeight="1" x14ac:dyDescent="0.3">
      <c r="A581" s="11"/>
      <c r="B581" s="35"/>
      <c r="C581" s="11"/>
      <c r="D581" s="11"/>
      <c r="E581" s="104"/>
      <c r="F581" s="11"/>
      <c r="G581" s="11"/>
      <c r="H581" s="11"/>
      <c r="I581" s="18">
        <v>0</v>
      </c>
      <c r="J581" s="18">
        <v>0</v>
      </c>
      <c r="K581" s="18">
        <v>0</v>
      </c>
      <c r="L581" s="18">
        <v>0</v>
      </c>
      <c r="M581" s="18">
        <v>0</v>
      </c>
      <c r="N581" s="77">
        <v>0</v>
      </c>
      <c r="O581" s="77">
        <v>0</v>
      </c>
      <c r="P581" s="69"/>
      <c r="Q581" s="69"/>
      <c r="R581" s="13"/>
      <c r="S581" s="13"/>
      <c r="T581" s="11"/>
      <c r="U581" s="18"/>
      <c r="V581" s="18"/>
      <c r="W581" s="18"/>
    </row>
    <row r="582" spans="1:23" ht="25" customHeight="1" x14ac:dyDescent="0.3">
      <c r="A582" s="11"/>
      <c r="B582" s="35"/>
      <c r="C582" s="11"/>
      <c r="D582" s="11"/>
      <c r="E582" s="104"/>
      <c r="F582" s="11"/>
      <c r="G582" s="11"/>
      <c r="H582" s="11"/>
      <c r="I582" s="18">
        <v>0</v>
      </c>
      <c r="J582" s="18">
        <v>0</v>
      </c>
      <c r="K582" s="18">
        <v>0</v>
      </c>
      <c r="L582" s="18">
        <v>0</v>
      </c>
      <c r="M582" s="18">
        <v>0</v>
      </c>
      <c r="N582" s="77">
        <v>0</v>
      </c>
      <c r="O582" s="77">
        <v>0</v>
      </c>
      <c r="P582" s="69"/>
      <c r="Q582" s="69"/>
      <c r="R582" s="13"/>
      <c r="S582" s="13"/>
      <c r="T582" s="11"/>
      <c r="U582" s="18"/>
      <c r="V582" s="18"/>
      <c r="W582" s="18"/>
    </row>
    <row r="583" spans="1:23" ht="25" customHeight="1" x14ac:dyDescent="0.3">
      <c r="A583" s="11"/>
      <c r="B583" s="35"/>
      <c r="C583" s="11"/>
      <c r="D583" s="11"/>
      <c r="E583" s="104"/>
      <c r="F583" s="11"/>
      <c r="G583" s="11"/>
      <c r="H583" s="11"/>
      <c r="I583" s="18">
        <v>0</v>
      </c>
      <c r="J583" s="18">
        <v>0</v>
      </c>
      <c r="K583" s="18">
        <v>0</v>
      </c>
      <c r="L583" s="18">
        <v>0</v>
      </c>
      <c r="M583" s="18">
        <v>0</v>
      </c>
      <c r="N583" s="77">
        <v>0</v>
      </c>
      <c r="O583" s="77">
        <v>0</v>
      </c>
      <c r="P583" s="69"/>
      <c r="Q583" s="69"/>
      <c r="R583" s="13"/>
      <c r="S583" s="13"/>
      <c r="T583" s="11"/>
      <c r="U583" s="18"/>
      <c r="V583" s="18"/>
      <c r="W583" s="18"/>
    </row>
    <row r="584" spans="1:23" ht="25" customHeight="1" x14ac:dyDescent="0.3">
      <c r="A584" s="11"/>
      <c r="B584" s="35"/>
      <c r="C584" s="11"/>
      <c r="D584" s="11"/>
      <c r="E584" s="104"/>
      <c r="F584" s="11"/>
      <c r="G584" s="11"/>
      <c r="H584" s="11"/>
      <c r="I584" s="18">
        <v>0</v>
      </c>
      <c r="J584" s="18">
        <v>0</v>
      </c>
      <c r="K584" s="18">
        <v>0</v>
      </c>
      <c r="L584" s="18">
        <v>0</v>
      </c>
      <c r="M584" s="18">
        <v>0</v>
      </c>
      <c r="N584" s="77">
        <v>0</v>
      </c>
      <c r="O584" s="77">
        <v>0</v>
      </c>
      <c r="P584" s="69"/>
      <c r="Q584" s="69"/>
      <c r="R584" s="13"/>
      <c r="S584" s="13"/>
      <c r="T584" s="11"/>
      <c r="U584" s="18"/>
      <c r="V584" s="18"/>
      <c r="W584" s="18"/>
    </row>
    <row r="585" spans="1:23" ht="25" customHeight="1" x14ac:dyDescent="0.3">
      <c r="A585" s="11"/>
      <c r="B585" s="35"/>
      <c r="C585" s="11"/>
      <c r="D585" s="11"/>
      <c r="E585" s="104"/>
      <c r="F585" s="11"/>
      <c r="G585" s="11"/>
      <c r="H585" s="11"/>
      <c r="I585" s="18">
        <v>0</v>
      </c>
      <c r="J585" s="18">
        <v>0</v>
      </c>
      <c r="K585" s="18">
        <v>0</v>
      </c>
      <c r="L585" s="18">
        <v>0</v>
      </c>
      <c r="M585" s="18">
        <v>0</v>
      </c>
      <c r="N585" s="77">
        <v>0</v>
      </c>
      <c r="O585" s="77">
        <v>0</v>
      </c>
      <c r="P585" s="69"/>
      <c r="Q585" s="69"/>
      <c r="R585" s="13"/>
      <c r="S585" s="13"/>
      <c r="T585" s="11"/>
      <c r="U585" s="18"/>
      <c r="V585" s="18"/>
      <c r="W585" s="18"/>
    </row>
    <row r="586" spans="1:23" ht="25" customHeight="1" x14ac:dyDescent="0.3">
      <c r="A586" s="11"/>
      <c r="B586" s="35"/>
      <c r="C586" s="11"/>
      <c r="D586" s="11"/>
      <c r="E586" s="104"/>
      <c r="F586" s="11"/>
      <c r="G586" s="11"/>
      <c r="H586" s="11"/>
      <c r="I586" s="18">
        <v>0</v>
      </c>
      <c r="J586" s="18">
        <v>0</v>
      </c>
      <c r="K586" s="18">
        <v>0</v>
      </c>
      <c r="L586" s="18">
        <v>0</v>
      </c>
      <c r="M586" s="18">
        <v>0</v>
      </c>
      <c r="N586" s="77">
        <v>0</v>
      </c>
      <c r="O586" s="77">
        <v>0</v>
      </c>
      <c r="P586" s="69"/>
      <c r="Q586" s="69"/>
      <c r="R586" s="13"/>
      <c r="S586" s="13"/>
      <c r="T586" s="11"/>
      <c r="U586" s="18"/>
      <c r="V586" s="18"/>
      <c r="W586" s="18"/>
    </row>
    <row r="587" spans="1:23" ht="25" customHeight="1" x14ac:dyDescent="0.3">
      <c r="A587" s="11"/>
      <c r="B587" s="35"/>
      <c r="C587" s="11"/>
      <c r="D587" s="11"/>
      <c r="E587" s="104"/>
      <c r="F587" s="11"/>
      <c r="G587" s="11"/>
      <c r="H587" s="11"/>
      <c r="I587" s="18">
        <v>0</v>
      </c>
      <c r="J587" s="18">
        <v>0</v>
      </c>
      <c r="K587" s="18">
        <v>0</v>
      </c>
      <c r="L587" s="18">
        <v>0</v>
      </c>
      <c r="M587" s="18">
        <v>0</v>
      </c>
      <c r="N587" s="77">
        <v>0</v>
      </c>
      <c r="O587" s="77">
        <v>0</v>
      </c>
      <c r="P587" s="69"/>
      <c r="Q587" s="69"/>
      <c r="R587" s="13"/>
      <c r="S587" s="13"/>
      <c r="T587" s="11"/>
      <c r="U587" s="18"/>
      <c r="V587" s="18"/>
      <c r="W587" s="18"/>
    </row>
    <row r="588" spans="1:23" ht="25" customHeight="1" x14ac:dyDescent="0.3">
      <c r="A588" s="11"/>
      <c r="B588" s="35"/>
      <c r="C588" s="11"/>
      <c r="D588" s="11"/>
      <c r="E588" s="104"/>
      <c r="F588" s="11"/>
      <c r="G588" s="11"/>
      <c r="H588" s="11"/>
      <c r="I588" s="18">
        <v>0</v>
      </c>
      <c r="J588" s="18">
        <v>0</v>
      </c>
      <c r="K588" s="18">
        <v>0</v>
      </c>
      <c r="L588" s="18">
        <v>0</v>
      </c>
      <c r="M588" s="18">
        <v>0</v>
      </c>
      <c r="N588" s="77">
        <v>0</v>
      </c>
      <c r="O588" s="77">
        <v>0</v>
      </c>
      <c r="P588" s="69"/>
      <c r="Q588" s="69"/>
      <c r="R588" s="13"/>
      <c r="S588" s="13"/>
      <c r="T588" s="11"/>
      <c r="U588" s="18"/>
      <c r="V588" s="18"/>
      <c r="W588" s="18"/>
    </row>
    <row r="589" spans="1:23" ht="25" customHeight="1" x14ac:dyDescent="0.3">
      <c r="A589" s="11"/>
      <c r="B589" s="35"/>
      <c r="C589" s="11"/>
      <c r="D589" s="11"/>
      <c r="E589" s="104"/>
      <c r="F589" s="11"/>
      <c r="G589" s="11"/>
      <c r="H589" s="11"/>
      <c r="I589" s="18">
        <v>0</v>
      </c>
      <c r="J589" s="18">
        <v>0</v>
      </c>
      <c r="K589" s="18">
        <v>0</v>
      </c>
      <c r="L589" s="18">
        <v>0</v>
      </c>
      <c r="M589" s="18">
        <v>0</v>
      </c>
      <c r="N589" s="77">
        <v>0</v>
      </c>
      <c r="O589" s="77">
        <v>0</v>
      </c>
      <c r="P589" s="69"/>
      <c r="Q589" s="69"/>
      <c r="R589" s="13"/>
      <c r="S589" s="13"/>
      <c r="T589" s="11"/>
      <c r="U589" s="18"/>
      <c r="V589" s="18"/>
      <c r="W589" s="18"/>
    </row>
    <row r="590" spans="1:23" ht="25" customHeight="1" x14ac:dyDescent="0.3">
      <c r="A590" s="11"/>
      <c r="B590" s="35"/>
      <c r="C590" s="11"/>
      <c r="D590" s="11"/>
      <c r="E590" s="104"/>
      <c r="F590" s="11"/>
      <c r="G590" s="11"/>
      <c r="H590" s="11"/>
      <c r="I590" s="18">
        <v>0</v>
      </c>
      <c r="J590" s="18">
        <v>0</v>
      </c>
      <c r="K590" s="18">
        <v>0</v>
      </c>
      <c r="L590" s="18">
        <v>0</v>
      </c>
      <c r="M590" s="18">
        <v>0</v>
      </c>
      <c r="N590" s="77">
        <v>0</v>
      </c>
      <c r="O590" s="77">
        <v>0</v>
      </c>
      <c r="P590" s="69"/>
      <c r="Q590" s="69"/>
      <c r="R590" s="13"/>
      <c r="S590" s="13"/>
      <c r="T590" s="11"/>
      <c r="U590" s="18"/>
      <c r="V590" s="18"/>
      <c r="W590" s="18"/>
    </row>
    <row r="591" spans="1:23" ht="25" customHeight="1" x14ac:dyDescent="0.3">
      <c r="A591" s="11"/>
      <c r="B591" s="35"/>
      <c r="C591" s="11"/>
      <c r="D591" s="11"/>
      <c r="E591" s="104"/>
      <c r="F591" s="11"/>
      <c r="G591" s="11"/>
      <c r="H591" s="11"/>
      <c r="I591" s="18">
        <v>0</v>
      </c>
      <c r="J591" s="18">
        <v>0</v>
      </c>
      <c r="K591" s="18">
        <v>0</v>
      </c>
      <c r="L591" s="18">
        <v>0</v>
      </c>
      <c r="M591" s="18">
        <v>0</v>
      </c>
      <c r="N591" s="77">
        <v>0</v>
      </c>
      <c r="O591" s="77">
        <v>0</v>
      </c>
      <c r="P591" s="69"/>
      <c r="Q591" s="69"/>
      <c r="R591" s="13"/>
      <c r="S591" s="13"/>
      <c r="T591" s="11"/>
      <c r="U591" s="18"/>
      <c r="V591" s="18"/>
      <c r="W591" s="18"/>
    </row>
    <row r="592" spans="1:23" ht="25" customHeight="1" x14ac:dyDescent="0.3">
      <c r="A592" s="11"/>
      <c r="B592" s="35"/>
      <c r="C592" s="11"/>
      <c r="D592" s="11"/>
      <c r="E592" s="104"/>
      <c r="F592" s="11"/>
      <c r="G592" s="11"/>
      <c r="H592" s="11"/>
      <c r="I592" s="18">
        <v>0</v>
      </c>
      <c r="J592" s="18">
        <v>0</v>
      </c>
      <c r="K592" s="18">
        <v>0</v>
      </c>
      <c r="L592" s="18">
        <v>0</v>
      </c>
      <c r="M592" s="18">
        <v>0</v>
      </c>
      <c r="N592" s="77">
        <v>0</v>
      </c>
      <c r="O592" s="77">
        <v>0</v>
      </c>
      <c r="P592" s="69"/>
      <c r="Q592" s="69"/>
      <c r="R592" s="13"/>
      <c r="S592" s="13"/>
      <c r="T592" s="11"/>
      <c r="U592" s="18"/>
      <c r="V592" s="18"/>
      <c r="W592" s="18"/>
    </row>
    <row r="593" spans="1:23" ht="25" customHeight="1" x14ac:dyDescent="0.3">
      <c r="A593" s="11"/>
      <c r="B593" s="35"/>
      <c r="C593" s="11"/>
      <c r="D593" s="11"/>
      <c r="E593" s="104"/>
      <c r="F593" s="11"/>
      <c r="G593" s="11"/>
      <c r="H593" s="11"/>
      <c r="I593" s="18">
        <v>0</v>
      </c>
      <c r="J593" s="18">
        <v>0</v>
      </c>
      <c r="K593" s="18">
        <v>0</v>
      </c>
      <c r="L593" s="18">
        <v>0</v>
      </c>
      <c r="M593" s="18">
        <v>0</v>
      </c>
      <c r="N593" s="77">
        <v>0</v>
      </c>
      <c r="O593" s="77">
        <v>0</v>
      </c>
      <c r="P593" s="69"/>
      <c r="Q593" s="69"/>
      <c r="R593" s="13"/>
      <c r="S593" s="13"/>
      <c r="T593" s="11"/>
      <c r="U593" s="18"/>
      <c r="V593" s="18"/>
      <c r="W593" s="18"/>
    </row>
    <row r="594" spans="1:23" ht="25" customHeight="1" x14ac:dyDescent="0.3">
      <c r="A594" s="11"/>
      <c r="B594" s="35"/>
      <c r="C594" s="11"/>
      <c r="D594" s="11"/>
      <c r="E594" s="104"/>
      <c r="F594" s="11"/>
      <c r="G594" s="11"/>
      <c r="H594" s="11"/>
      <c r="I594" s="18">
        <v>0</v>
      </c>
      <c r="J594" s="18">
        <v>0</v>
      </c>
      <c r="K594" s="18">
        <v>0</v>
      </c>
      <c r="L594" s="18">
        <v>0</v>
      </c>
      <c r="M594" s="18">
        <v>0</v>
      </c>
      <c r="N594" s="77">
        <v>0</v>
      </c>
      <c r="O594" s="77">
        <v>0</v>
      </c>
      <c r="P594" s="69"/>
      <c r="Q594" s="69"/>
      <c r="R594" s="13"/>
      <c r="S594" s="13"/>
      <c r="T594" s="11"/>
      <c r="U594" s="18"/>
      <c r="V594" s="18"/>
      <c r="W594" s="18"/>
    </row>
    <row r="595" spans="1:23" ht="25" customHeight="1" x14ac:dyDescent="0.3">
      <c r="A595" s="11"/>
      <c r="B595" s="35"/>
      <c r="C595" s="11"/>
      <c r="D595" s="11"/>
      <c r="E595" s="104"/>
      <c r="F595" s="11"/>
      <c r="G595" s="11"/>
      <c r="H595" s="11"/>
      <c r="I595" s="18">
        <v>0</v>
      </c>
      <c r="J595" s="18">
        <v>0</v>
      </c>
      <c r="K595" s="18">
        <v>0</v>
      </c>
      <c r="L595" s="18">
        <v>0</v>
      </c>
      <c r="M595" s="18">
        <v>0</v>
      </c>
      <c r="N595" s="77">
        <v>0</v>
      </c>
      <c r="O595" s="77">
        <v>0</v>
      </c>
      <c r="P595" s="69"/>
      <c r="Q595" s="69"/>
      <c r="R595" s="13"/>
      <c r="S595" s="13"/>
      <c r="T595" s="11"/>
      <c r="U595" s="18"/>
      <c r="V595" s="18"/>
      <c r="W595" s="18"/>
    </row>
    <row r="596" spans="1:23" ht="25" customHeight="1" x14ac:dyDescent="0.3">
      <c r="A596" s="11"/>
      <c r="B596" s="35"/>
      <c r="C596" s="11"/>
      <c r="D596" s="11"/>
      <c r="E596" s="104"/>
      <c r="F596" s="11"/>
      <c r="G596" s="11"/>
      <c r="H596" s="11"/>
      <c r="I596" s="18">
        <v>0</v>
      </c>
      <c r="J596" s="18">
        <v>0</v>
      </c>
      <c r="K596" s="18">
        <v>0</v>
      </c>
      <c r="L596" s="18">
        <v>0</v>
      </c>
      <c r="M596" s="18">
        <v>0</v>
      </c>
      <c r="N596" s="77">
        <v>0</v>
      </c>
      <c r="O596" s="77">
        <v>0</v>
      </c>
      <c r="P596" s="69"/>
      <c r="Q596" s="69"/>
      <c r="R596" s="13"/>
      <c r="S596" s="13"/>
      <c r="T596" s="11"/>
      <c r="U596" s="18"/>
      <c r="V596" s="18"/>
      <c r="W596" s="18"/>
    </row>
    <row r="597" spans="1:23" ht="25" customHeight="1" x14ac:dyDescent="0.3">
      <c r="A597" s="11"/>
      <c r="B597" s="35"/>
      <c r="C597" s="11"/>
      <c r="D597" s="11"/>
      <c r="E597" s="104"/>
      <c r="F597" s="11"/>
      <c r="G597" s="11"/>
      <c r="H597" s="11"/>
      <c r="I597" s="18">
        <v>0</v>
      </c>
      <c r="J597" s="18">
        <v>0</v>
      </c>
      <c r="K597" s="18">
        <v>0</v>
      </c>
      <c r="L597" s="18">
        <v>0</v>
      </c>
      <c r="M597" s="18">
        <v>0</v>
      </c>
      <c r="N597" s="77">
        <v>0</v>
      </c>
      <c r="O597" s="77">
        <v>0</v>
      </c>
      <c r="P597" s="69"/>
      <c r="Q597" s="69"/>
      <c r="R597" s="13"/>
      <c r="S597" s="13"/>
      <c r="T597" s="11"/>
      <c r="U597" s="18"/>
      <c r="V597" s="18"/>
      <c r="W597" s="18"/>
    </row>
    <row r="598" spans="1:23" ht="25" customHeight="1" x14ac:dyDescent="0.3">
      <c r="A598" s="11"/>
      <c r="B598" s="35"/>
      <c r="C598" s="11"/>
      <c r="D598" s="11"/>
      <c r="E598" s="104"/>
      <c r="F598" s="11"/>
      <c r="G598" s="11"/>
      <c r="H598" s="11"/>
      <c r="I598" s="18">
        <v>0</v>
      </c>
      <c r="J598" s="18">
        <v>0</v>
      </c>
      <c r="K598" s="18">
        <v>0</v>
      </c>
      <c r="L598" s="18">
        <v>0</v>
      </c>
      <c r="M598" s="18">
        <v>0</v>
      </c>
      <c r="N598" s="77">
        <v>0</v>
      </c>
      <c r="O598" s="77">
        <v>0</v>
      </c>
      <c r="P598" s="69"/>
      <c r="Q598" s="69"/>
      <c r="R598" s="13"/>
      <c r="S598" s="13"/>
      <c r="T598" s="11"/>
      <c r="U598" s="18"/>
      <c r="V598" s="18"/>
      <c r="W598" s="18"/>
    </row>
    <row r="599" spans="1:23" ht="25" customHeight="1" x14ac:dyDescent="0.3">
      <c r="A599" s="11"/>
      <c r="B599" s="35"/>
      <c r="C599" s="11"/>
      <c r="D599" s="11"/>
      <c r="E599" s="104"/>
      <c r="F599" s="11"/>
      <c r="G599" s="11"/>
      <c r="H599" s="11"/>
      <c r="I599" s="18">
        <v>0</v>
      </c>
      <c r="J599" s="18">
        <v>0</v>
      </c>
      <c r="K599" s="18">
        <v>0</v>
      </c>
      <c r="L599" s="18">
        <v>0</v>
      </c>
      <c r="M599" s="18">
        <v>0</v>
      </c>
      <c r="N599" s="77">
        <v>0</v>
      </c>
      <c r="O599" s="77">
        <v>0</v>
      </c>
      <c r="P599" s="69"/>
      <c r="Q599" s="69"/>
      <c r="R599" s="13"/>
      <c r="S599" s="13"/>
      <c r="T599" s="11"/>
      <c r="U599" s="18"/>
      <c r="V599" s="18"/>
      <c r="W599" s="18"/>
    </row>
    <row r="600" spans="1:23" ht="25" customHeight="1" x14ac:dyDescent="0.3">
      <c r="A600" s="11"/>
      <c r="B600" s="35"/>
      <c r="C600" s="11"/>
      <c r="D600" s="11"/>
      <c r="E600" s="104"/>
      <c r="F600" s="11"/>
      <c r="G600" s="11"/>
      <c r="H600" s="11"/>
      <c r="I600" s="18">
        <v>0</v>
      </c>
      <c r="J600" s="18">
        <v>0</v>
      </c>
      <c r="K600" s="18">
        <v>0</v>
      </c>
      <c r="L600" s="18">
        <v>0</v>
      </c>
      <c r="M600" s="18">
        <v>0</v>
      </c>
      <c r="N600" s="77">
        <v>0</v>
      </c>
      <c r="O600" s="77">
        <v>0</v>
      </c>
      <c r="P600" s="69"/>
      <c r="Q600" s="69"/>
      <c r="R600" s="13"/>
      <c r="S600" s="13"/>
      <c r="T600" s="11"/>
      <c r="U600" s="18"/>
      <c r="V600" s="18"/>
      <c r="W600" s="18"/>
    </row>
    <row r="601" spans="1:23" ht="25" customHeight="1" x14ac:dyDescent="0.3">
      <c r="A601" s="11"/>
      <c r="B601" s="35"/>
      <c r="C601" s="11"/>
      <c r="D601" s="11"/>
      <c r="E601" s="104"/>
      <c r="F601" s="11"/>
      <c r="G601" s="11"/>
      <c r="H601" s="11"/>
      <c r="I601" s="18">
        <v>0</v>
      </c>
      <c r="J601" s="18">
        <v>0</v>
      </c>
      <c r="K601" s="18">
        <v>0</v>
      </c>
      <c r="L601" s="18">
        <v>0</v>
      </c>
      <c r="M601" s="18">
        <v>0</v>
      </c>
      <c r="N601" s="77">
        <v>0</v>
      </c>
      <c r="O601" s="77">
        <v>0</v>
      </c>
      <c r="P601" s="69"/>
      <c r="Q601" s="69"/>
      <c r="R601" s="13"/>
      <c r="S601" s="13"/>
      <c r="T601" s="11"/>
      <c r="U601" s="18"/>
      <c r="V601" s="18"/>
      <c r="W601" s="18"/>
    </row>
    <row r="602" spans="1:23" ht="25" customHeight="1" x14ac:dyDescent="0.3">
      <c r="A602" s="11"/>
      <c r="B602" s="35"/>
      <c r="C602" s="11"/>
      <c r="D602" s="11"/>
      <c r="E602" s="104"/>
      <c r="F602" s="11"/>
      <c r="G602" s="11"/>
      <c r="H602" s="11"/>
      <c r="I602" s="18">
        <v>0</v>
      </c>
      <c r="J602" s="18">
        <v>0</v>
      </c>
      <c r="K602" s="18">
        <v>0</v>
      </c>
      <c r="L602" s="18">
        <v>0</v>
      </c>
      <c r="M602" s="18">
        <v>0</v>
      </c>
      <c r="N602" s="77">
        <v>0</v>
      </c>
      <c r="O602" s="77">
        <v>0</v>
      </c>
      <c r="P602" s="69"/>
      <c r="Q602" s="69"/>
      <c r="R602" s="13"/>
      <c r="S602" s="13"/>
      <c r="T602" s="11"/>
      <c r="U602" s="18"/>
      <c r="V602" s="18"/>
      <c r="W602" s="18"/>
    </row>
    <row r="603" spans="1:23" ht="25" customHeight="1" x14ac:dyDescent="0.3">
      <c r="A603" s="11"/>
      <c r="B603" s="35"/>
      <c r="C603" s="11"/>
      <c r="D603" s="11"/>
      <c r="E603" s="104"/>
      <c r="F603" s="11"/>
      <c r="G603" s="11"/>
      <c r="H603" s="11"/>
      <c r="I603" s="18">
        <v>0</v>
      </c>
      <c r="J603" s="18">
        <v>0</v>
      </c>
      <c r="K603" s="18">
        <v>0</v>
      </c>
      <c r="L603" s="18">
        <v>0</v>
      </c>
      <c r="M603" s="18">
        <v>0</v>
      </c>
      <c r="N603" s="77">
        <v>0</v>
      </c>
      <c r="O603" s="77">
        <v>0</v>
      </c>
      <c r="P603" s="69"/>
      <c r="Q603" s="69"/>
      <c r="R603" s="13"/>
      <c r="S603" s="13"/>
      <c r="T603" s="11"/>
      <c r="U603" s="18"/>
      <c r="V603" s="18"/>
      <c r="W603" s="18"/>
    </row>
    <row r="604" spans="1:23" ht="25" customHeight="1" x14ac:dyDescent="0.3">
      <c r="A604" s="11"/>
      <c r="B604" s="35"/>
      <c r="C604" s="11"/>
      <c r="D604" s="11"/>
      <c r="E604" s="104"/>
      <c r="F604" s="11"/>
      <c r="G604" s="11"/>
      <c r="H604" s="11"/>
      <c r="I604" s="18">
        <v>0</v>
      </c>
      <c r="J604" s="18">
        <v>0</v>
      </c>
      <c r="K604" s="18">
        <v>0</v>
      </c>
      <c r="L604" s="18">
        <v>0</v>
      </c>
      <c r="M604" s="18">
        <v>0</v>
      </c>
      <c r="N604" s="77">
        <v>0</v>
      </c>
      <c r="O604" s="77">
        <v>0</v>
      </c>
      <c r="P604" s="69"/>
      <c r="Q604" s="69"/>
      <c r="R604" s="13"/>
      <c r="S604" s="13"/>
      <c r="T604" s="11"/>
      <c r="U604" s="18"/>
      <c r="V604" s="18"/>
      <c r="W604" s="18"/>
    </row>
    <row r="605" spans="1:23" ht="25" customHeight="1" x14ac:dyDescent="0.3">
      <c r="A605" s="11"/>
      <c r="B605" s="35"/>
      <c r="C605" s="11"/>
      <c r="D605" s="11"/>
      <c r="E605" s="104"/>
      <c r="F605" s="11"/>
      <c r="G605" s="11"/>
      <c r="H605" s="11"/>
      <c r="I605" s="18">
        <v>0</v>
      </c>
      <c r="J605" s="18">
        <v>0</v>
      </c>
      <c r="K605" s="18">
        <v>0</v>
      </c>
      <c r="L605" s="18">
        <v>0</v>
      </c>
      <c r="M605" s="18">
        <v>0</v>
      </c>
      <c r="N605" s="77">
        <v>0</v>
      </c>
      <c r="O605" s="77">
        <v>0</v>
      </c>
      <c r="P605" s="69"/>
      <c r="Q605" s="69"/>
      <c r="R605" s="13"/>
      <c r="S605" s="13"/>
      <c r="T605" s="11"/>
      <c r="U605" s="18"/>
      <c r="V605" s="18"/>
      <c r="W605" s="18"/>
    </row>
    <row r="606" spans="1:23" ht="25" customHeight="1" x14ac:dyDescent="0.3">
      <c r="A606" s="11"/>
      <c r="B606" s="35"/>
      <c r="C606" s="11"/>
      <c r="D606" s="11"/>
      <c r="E606" s="104"/>
      <c r="F606" s="11"/>
      <c r="G606" s="11"/>
      <c r="H606" s="11"/>
      <c r="I606" s="18">
        <v>0</v>
      </c>
      <c r="J606" s="18">
        <v>0</v>
      </c>
      <c r="K606" s="18">
        <v>0</v>
      </c>
      <c r="L606" s="18">
        <v>0</v>
      </c>
      <c r="M606" s="18">
        <v>0</v>
      </c>
      <c r="N606" s="77">
        <v>0</v>
      </c>
      <c r="O606" s="77">
        <v>0</v>
      </c>
      <c r="P606" s="69"/>
      <c r="Q606" s="69"/>
      <c r="R606" s="13"/>
      <c r="S606" s="13"/>
      <c r="T606" s="11"/>
      <c r="U606" s="18"/>
      <c r="V606" s="18"/>
      <c r="W606" s="18"/>
    </row>
    <row r="607" spans="1:23" ht="25" customHeight="1" x14ac:dyDescent="0.3">
      <c r="A607" s="11"/>
      <c r="B607" s="35"/>
      <c r="C607" s="11"/>
      <c r="D607" s="11"/>
      <c r="E607" s="104"/>
      <c r="F607" s="11"/>
      <c r="G607" s="11"/>
      <c r="H607" s="11"/>
      <c r="I607" s="18">
        <v>0</v>
      </c>
      <c r="J607" s="18">
        <v>0</v>
      </c>
      <c r="K607" s="18">
        <v>0</v>
      </c>
      <c r="L607" s="18">
        <v>0</v>
      </c>
      <c r="M607" s="18">
        <v>0</v>
      </c>
      <c r="N607" s="77">
        <v>0</v>
      </c>
      <c r="O607" s="77">
        <v>0</v>
      </c>
      <c r="P607" s="69"/>
      <c r="Q607" s="69"/>
      <c r="R607" s="13"/>
      <c r="S607" s="13"/>
      <c r="T607" s="11"/>
      <c r="U607" s="18"/>
      <c r="V607" s="18"/>
      <c r="W607" s="18"/>
    </row>
    <row r="608" spans="1:23" ht="25" customHeight="1" x14ac:dyDescent="0.3">
      <c r="A608" s="11"/>
      <c r="B608" s="35"/>
      <c r="C608" s="11"/>
      <c r="D608" s="11"/>
      <c r="E608" s="104"/>
      <c r="F608" s="11"/>
      <c r="G608" s="11"/>
      <c r="H608" s="11"/>
      <c r="I608" s="18">
        <v>0</v>
      </c>
      <c r="J608" s="18">
        <v>0</v>
      </c>
      <c r="K608" s="18">
        <v>0</v>
      </c>
      <c r="L608" s="18">
        <v>0</v>
      </c>
      <c r="M608" s="18">
        <v>0</v>
      </c>
      <c r="N608" s="77">
        <v>0</v>
      </c>
      <c r="O608" s="77">
        <v>0</v>
      </c>
      <c r="P608" s="69"/>
      <c r="Q608" s="69"/>
      <c r="R608" s="13"/>
      <c r="S608" s="13"/>
      <c r="T608" s="11"/>
      <c r="U608" s="18"/>
      <c r="V608" s="18"/>
      <c r="W608" s="18"/>
    </row>
    <row r="609" spans="1:23" ht="25" customHeight="1" x14ac:dyDescent="0.3">
      <c r="A609" s="11"/>
      <c r="B609" s="35"/>
      <c r="C609" s="11"/>
      <c r="D609" s="11"/>
      <c r="E609" s="104"/>
      <c r="F609" s="11"/>
      <c r="G609" s="11"/>
      <c r="H609" s="11"/>
      <c r="I609" s="18">
        <v>0</v>
      </c>
      <c r="J609" s="18">
        <v>0</v>
      </c>
      <c r="K609" s="18">
        <v>0</v>
      </c>
      <c r="L609" s="18">
        <v>0</v>
      </c>
      <c r="M609" s="18">
        <v>0</v>
      </c>
      <c r="N609" s="77">
        <v>0</v>
      </c>
      <c r="O609" s="77">
        <v>0</v>
      </c>
      <c r="P609" s="69"/>
      <c r="Q609" s="69"/>
      <c r="R609" s="13"/>
      <c r="S609" s="13"/>
      <c r="T609" s="11"/>
      <c r="U609" s="18"/>
      <c r="V609" s="18"/>
      <c r="W609" s="18"/>
    </row>
    <row r="610" spans="1:23" ht="25" customHeight="1" x14ac:dyDescent="0.3">
      <c r="A610" s="11"/>
      <c r="B610" s="35"/>
      <c r="C610" s="11"/>
      <c r="D610" s="11"/>
      <c r="E610" s="104"/>
      <c r="F610" s="11"/>
      <c r="G610" s="11"/>
      <c r="H610" s="11"/>
      <c r="I610" s="18">
        <v>0</v>
      </c>
      <c r="J610" s="18">
        <v>0</v>
      </c>
      <c r="K610" s="18">
        <v>0</v>
      </c>
      <c r="L610" s="18">
        <v>0</v>
      </c>
      <c r="M610" s="18">
        <v>0</v>
      </c>
      <c r="N610" s="77">
        <v>0</v>
      </c>
      <c r="O610" s="77">
        <v>0</v>
      </c>
      <c r="P610" s="69"/>
      <c r="Q610" s="69"/>
      <c r="R610" s="13"/>
      <c r="S610" s="13"/>
      <c r="T610" s="11"/>
      <c r="U610" s="18"/>
      <c r="V610" s="18"/>
      <c r="W610" s="18"/>
    </row>
    <row r="611" spans="1:23" ht="25" customHeight="1" x14ac:dyDescent="0.3">
      <c r="A611" s="11"/>
      <c r="B611" s="35"/>
      <c r="C611" s="11"/>
      <c r="D611" s="11"/>
      <c r="E611" s="104"/>
      <c r="F611" s="11"/>
      <c r="G611" s="11"/>
      <c r="H611" s="11"/>
      <c r="I611" s="18">
        <v>0</v>
      </c>
      <c r="J611" s="18">
        <v>0</v>
      </c>
      <c r="K611" s="18">
        <v>0</v>
      </c>
      <c r="L611" s="18">
        <v>0</v>
      </c>
      <c r="M611" s="18">
        <v>0</v>
      </c>
      <c r="N611" s="77">
        <v>0</v>
      </c>
      <c r="O611" s="77">
        <v>0</v>
      </c>
      <c r="P611" s="69"/>
      <c r="Q611" s="69"/>
      <c r="R611" s="13"/>
      <c r="S611" s="13"/>
      <c r="T611" s="11"/>
      <c r="U611" s="18"/>
      <c r="V611" s="18"/>
      <c r="W611" s="18"/>
    </row>
    <row r="612" spans="1:23" ht="25" customHeight="1" x14ac:dyDescent="0.3">
      <c r="A612" s="11"/>
      <c r="B612" s="35"/>
      <c r="C612" s="11"/>
      <c r="D612" s="11"/>
      <c r="E612" s="104"/>
      <c r="F612" s="11"/>
      <c r="G612" s="11"/>
      <c r="H612" s="11"/>
      <c r="I612" s="18">
        <v>0</v>
      </c>
      <c r="J612" s="18">
        <v>0</v>
      </c>
      <c r="K612" s="18">
        <v>0</v>
      </c>
      <c r="L612" s="18">
        <v>0</v>
      </c>
      <c r="M612" s="18">
        <v>0</v>
      </c>
      <c r="N612" s="77">
        <v>0</v>
      </c>
      <c r="O612" s="77">
        <v>0</v>
      </c>
      <c r="P612" s="69"/>
      <c r="Q612" s="69"/>
      <c r="R612" s="13"/>
      <c r="S612" s="13"/>
      <c r="T612" s="11"/>
      <c r="U612" s="18"/>
      <c r="V612" s="18"/>
      <c r="W612" s="18"/>
    </row>
    <row r="613" spans="1:23" ht="25" customHeight="1" x14ac:dyDescent="0.3">
      <c r="A613" s="11"/>
      <c r="B613" s="35"/>
      <c r="C613" s="11"/>
      <c r="D613" s="11"/>
      <c r="E613" s="104"/>
      <c r="F613" s="11"/>
      <c r="G613" s="11"/>
      <c r="H613" s="11"/>
      <c r="I613" s="18">
        <v>0</v>
      </c>
      <c r="J613" s="18">
        <v>0</v>
      </c>
      <c r="K613" s="18">
        <v>0</v>
      </c>
      <c r="L613" s="18">
        <v>0</v>
      </c>
      <c r="M613" s="18">
        <v>0</v>
      </c>
      <c r="N613" s="77">
        <v>0</v>
      </c>
      <c r="O613" s="77">
        <v>0</v>
      </c>
      <c r="P613" s="69"/>
      <c r="Q613" s="69"/>
      <c r="R613" s="13"/>
      <c r="S613" s="13"/>
      <c r="T613" s="11"/>
      <c r="U613" s="18"/>
      <c r="V613" s="18"/>
      <c r="W613" s="18"/>
    </row>
    <row r="614" spans="1:23" ht="25" customHeight="1" x14ac:dyDescent="0.3">
      <c r="A614" s="11"/>
      <c r="B614" s="35"/>
      <c r="C614" s="11"/>
      <c r="D614" s="11"/>
      <c r="E614" s="104"/>
      <c r="F614" s="11"/>
      <c r="G614" s="11"/>
      <c r="H614" s="11"/>
      <c r="I614" s="18">
        <v>0</v>
      </c>
      <c r="J614" s="18">
        <v>0</v>
      </c>
      <c r="K614" s="18">
        <v>0</v>
      </c>
      <c r="L614" s="18">
        <v>0</v>
      </c>
      <c r="M614" s="18">
        <v>0</v>
      </c>
      <c r="N614" s="77">
        <v>0</v>
      </c>
      <c r="O614" s="77">
        <v>0</v>
      </c>
      <c r="P614" s="69"/>
      <c r="Q614" s="69"/>
      <c r="R614" s="13"/>
      <c r="S614" s="13"/>
      <c r="T614" s="11"/>
      <c r="U614" s="18"/>
      <c r="V614" s="18"/>
      <c r="W614" s="18"/>
    </row>
    <row r="615" spans="1:23" ht="25" customHeight="1" x14ac:dyDescent="0.3">
      <c r="A615" s="11"/>
      <c r="B615" s="35"/>
      <c r="C615" s="11"/>
      <c r="D615" s="11"/>
      <c r="E615" s="104"/>
      <c r="F615" s="11"/>
      <c r="G615" s="11"/>
      <c r="H615" s="11"/>
      <c r="I615" s="18">
        <v>0</v>
      </c>
      <c r="J615" s="18">
        <v>0</v>
      </c>
      <c r="K615" s="18">
        <v>0</v>
      </c>
      <c r="L615" s="18">
        <v>0</v>
      </c>
      <c r="M615" s="18">
        <v>0</v>
      </c>
      <c r="N615" s="77">
        <v>0</v>
      </c>
      <c r="O615" s="77">
        <v>0</v>
      </c>
      <c r="P615" s="69"/>
      <c r="Q615" s="69"/>
      <c r="R615" s="13"/>
      <c r="S615" s="13"/>
      <c r="T615" s="11"/>
      <c r="U615" s="18"/>
      <c r="V615" s="18"/>
      <c r="W615" s="18"/>
    </row>
    <row r="616" spans="1:23" ht="25" customHeight="1" x14ac:dyDescent="0.3">
      <c r="A616" s="11"/>
      <c r="B616" s="35"/>
      <c r="C616" s="11"/>
      <c r="D616" s="11"/>
      <c r="E616" s="104"/>
      <c r="F616" s="11"/>
      <c r="G616" s="11"/>
      <c r="H616" s="11"/>
      <c r="I616" s="18">
        <v>0</v>
      </c>
      <c r="J616" s="18">
        <v>0</v>
      </c>
      <c r="K616" s="18">
        <v>0</v>
      </c>
      <c r="L616" s="18">
        <v>0</v>
      </c>
      <c r="M616" s="18">
        <v>0</v>
      </c>
      <c r="N616" s="77">
        <v>0</v>
      </c>
      <c r="O616" s="77">
        <v>0</v>
      </c>
      <c r="P616" s="69"/>
      <c r="Q616" s="69"/>
      <c r="R616" s="13"/>
      <c r="S616" s="13"/>
      <c r="T616" s="11"/>
      <c r="U616" s="18"/>
      <c r="V616" s="18"/>
      <c r="W616" s="18"/>
    </row>
    <row r="617" spans="1:23" ht="25" customHeight="1" x14ac:dyDescent="0.3">
      <c r="A617" s="11"/>
      <c r="B617" s="35"/>
      <c r="C617" s="11"/>
      <c r="D617" s="11"/>
      <c r="E617" s="104"/>
      <c r="F617" s="11"/>
      <c r="G617" s="11"/>
      <c r="H617" s="11"/>
      <c r="I617" s="18">
        <v>0</v>
      </c>
      <c r="J617" s="18">
        <v>0</v>
      </c>
      <c r="K617" s="18">
        <v>0</v>
      </c>
      <c r="L617" s="18">
        <v>0</v>
      </c>
      <c r="M617" s="18">
        <v>0</v>
      </c>
      <c r="N617" s="77">
        <v>0</v>
      </c>
      <c r="O617" s="77">
        <v>0</v>
      </c>
      <c r="P617" s="69"/>
      <c r="Q617" s="69"/>
      <c r="R617" s="13"/>
      <c r="S617" s="13"/>
      <c r="T617" s="11"/>
      <c r="U617" s="18"/>
      <c r="V617" s="18"/>
      <c r="W617" s="18"/>
    </row>
    <row r="618" spans="1:23" ht="25" customHeight="1" x14ac:dyDescent="0.3">
      <c r="A618" s="11"/>
      <c r="B618" s="35"/>
      <c r="C618" s="11"/>
      <c r="D618" s="11"/>
      <c r="E618" s="104"/>
      <c r="F618" s="11"/>
      <c r="G618" s="11"/>
      <c r="H618" s="11"/>
      <c r="I618" s="18">
        <v>0</v>
      </c>
      <c r="J618" s="18">
        <v>0</v>
      </c>
      <c r="K618" s="18">
        <v>0</v>
      </c>
      <c r="L618" s="18">
        <v>0</v>
      </c>
      <c r="M618" s="18">
        <v>0</v>
      </c>
      <c r="N618" s="77">
        <v>0</v>
      </c>
      <c r="O618" s="77">
        <v>0</v>
      </c>
      <c r="P618" s="69"/>
      <c r="Q618" s="69"/>
      <c r="R618" s="13"/>
      <c r="S618" s="13"/>
      <c r="T618" s="11"/>
      <c r="U618" s="18"/>
      <c r="V618" s="18"/>
      <c r="W618" s="18"/>
    </row>
    <row r="619" spans="1:23" ht="25" customHeight="1" x14ac:dyDescent="0.3">
      <c r="A619" s="11"/>
      <c r="B619" s="35"/>
      <c r="C619" s="11"/>
      <c r="D619" s="11"/>
      <c r="E619" s="104"/>
      <c r="F619" s="11"/>
      <c r="G619" s="11"/>
      <c r="H619" s="11"/>
      <c r="I619" s="18">
        <v>0</v>
      </c>
      <c r="J619" s="18">
        <v>0</v>
      </c>
      <c r="K619" s="18">
        <v>0</v>
      </c>
      <c r="L619" s="18">
        <v>0</v>
      </c>
      <c r="M619" s="18">
        <v>0</v>
      </c>
      <c r="N619" s="77">
        <v>0</v>
      </c>
      <c r="O619" s="77">
        <v>0</v>
      </c>
      <c r="P619" s="69"/>
      <c r="Q619" s="69"/>
      <c r="R619" s="13"/>
      <c r="S619" s="13"/>
      <c r="T619" s="11"/>
      <c r="U619" s="18"/>
      <c r="V619" s="18"/>
      <c r="W619" s="18"/>
    </row>
    <row r="620" spans="1:23" ht="25" customHeight="1" x14ac:dyDescent="0.3">
      <c r="A620" s="11"/>
      <c r="B620" s="35"/>
      <c r="C620" s="11"/>
      <c r="D620" s="11"/>
      <c r="E620" s="104"/>
      <c r="F620" s="11"/>
      <c r="G620" s="11"/>
      <c r="H620" s="11"/>
      <c r="I620" s="18">
        <v>0</v>
      </c>
      <c r="J620" s="18">
        <v>0</v>
      </c>
      <c r="K620" s="18">
        <v>0</v>
      </c>
      <c r="L620" s="18">
        <v>0</v>
      </c>
      <c r="M620" s="18">
        <v>0</v>
      </c>
      <c r="N620" s="77">
        <v>0</v>
      </c>
      <c r="O620" s="77">
        <v>0</v>
      </c>
      <c r="P620" s="69"/>
      <c r="Q620" s="69"/>
      <c r="R620" s="13"/>
      <c r="S620" s="13"/>
      <c r="T620" s="11"/>
      <c r="U620" s="18"/>
      <c r="V620" s="18"/>
      <c r="W620" s="18"/>
    </row>
    <row r="621" spans="1:23" ht="25" customHeight="1" x14ac:dyDescent="0.3">
      <c r="A621" s="11"/>
      <c r="B621" s="35"/>
      <c r="C621" s="11"/>
      <c r="D621" s="11"/>
      <c r="E621" s="104"/>
      <c r="F621" s="11"/>
      <c r="G621" s="11"/>
      <c r="H621" s="11"/>
      <c r="I621" s="18">
        <v>0</v>
      </c>
      <c r="J621" s="18">
        <v>0</v>
      </c>
      <c r="K621" s="18">
        <v>0</v>
      </c>
      <c r="L621" s="18">
        <v>0</v>
      </c>
      <c r="M621" s="18">
        <v>0</v>
      </c>
      <c r="N621" s="77">
        <v>0</v>
      </c>
      <c r="O621" s="77">
        <v>0</v>
      </c>
      <c r="P621" s="69"/>
      <c r="Q621" s="69"/>
      <c r="R621" s="13"/>
      <c r="S621" s="13"/>
      <c r="T621" s="11"/>
      <c r="U621" s="18"/>
      <c r="V621" s="18"/>
      <c r="W621" s="18"/>
    </row>
    <row r="622" spans="1:23" ht="25" customHeight="1" x14ac:dyDescent="0.3">
      <c r="A622" s="11"/>
      <c r="B622" s="35"/>
      <c r="C622" s="11"/>
      <c r="D622" s="11"/>
      <c r="E622" s="104"/>
      <c r="F622" s="11"/>
      <c r="G622" s="11"/>
      <c r="H622" s="11"/>
      <c r="I622" s="18">
        <v>0</v>
      </c>
      <c r="J622" s="18">
        <v>0</v>
      </c>
      <c r="K622" s="18">
        <v>0</v>
      </c>
      <c r="L622" s="18">
        <v>0</v>
      </c>
      <c r="M622" s="18">
        <v>0</v>
      </c>
      <c r="N622" s="77">
        <v>0</v>
      </c>
      <c r="O622" s="77">
        <v>0</v>
      </c>
      <c r="P622" s="69"/>
      <c r="Q622" s="69"/>
      <c r="R622" s="13"/>
      <c r="S622" s="13"/>
      <c r="T622" s="11"/>
      <c r="U622" s="18"/>
      <c r="V622" s="18"/>
      <c r="W622" s="18"/>
    </row>
    <row r="623" spans="1:23" ht="25" customHeight="1" x14ac:dyDescent="0.3">
      <c r="A623" s="11"/>
      <c r="B623" s="35"/>
      <c r="C623" s="11"/>
      <c r="D623" s="11"/>
      <c r="E623" s="104"/>
      <c r="F623" s="11"/>
      <c r="G623" s="11"/>
      <c r="H623" s="11"/>
      <c r="I623" s="18">
        <v>0</v>
      </c>
      <c r="J623" s="18">
        <v>0</v>
      </c>
      <c r="K623" s="18">
        <v>0</v>
      </c>
      <c r="L623" s="18">
        <v>0</v>
      </c>
      <c r="M623" s="18">
        <v>0</v>
      </c>
      <c r="N623" s="77">
        <v>0</v>
      </c>
      <c r="O623" s="77">
        <v>0</v>
      </c>
      <c r="P623" s="69"/>
      <c r="Q623" s="69"/>
      <c r="R623" s="13"/>
      <c r="S623" s="13"/>
      <c r="T623" s="11"/>
      <c r="U623" s="18"/>
      <c r="V623" s="18"/>
      <c r="W623" s="18"/>
    </row>
    <row r="624" spans="1:23" ht="25" customHeight="1" x14ac:dyDescent="0.3">
      <c r="A624" s="11"/>
      <c r="B624" s="35"/>
      <c r="C624" s="11"/>
      <c r="D624" s="11"/>
      <c r="E624" s="104"/>
      <c r="F624" s="11"/>
      <c r="G624" s="11"/>
      <c r="H624" s="11"/>
      <c r="I624" s="18">
        <v>0</v>
      </c>
      <c r="J624" s="18">
        <v>0</v>
      </c>
      <c r="K624" s="18">
        <v>0</v>
      </c>
      <c r="L624" s="18">
        <v>0</v>
      </c>
      <c r="M624" s="18">
        <v>0</v>
      </c>
      <c r="N624" s="77">
        <v>0</v>
      </c>
      <c r="O624" s="77">
        <v>0</v>
      </c>
      <c r="P624" s="69"/>
      <c r="Q624" s="69"/>
      <c r="R624" s="13"/>
      <c r="S624" s="13"/>
      <c r="T624" s="11"/>
      <c r="U624" s="18"/>
      <c r="V624" s="18"/>
      <c r="W624" s="18"/>
    </row>
    <row r="625" spans="1:23" ht="25" customHeight="1" x14ac:dyDescent="0.3">
      <c r="A625" s="11"/>
      <c r="B625" s="35"/>
      <c r="C625" s="11"/>
      <c r="D625" s="11"/>
      <c r="E625" s="104"/>
      <c r="F625" s="11"/>
      <c r="G625" s="11"/>
      <c r="H625" s="11"/>
      <c r="I625" s="18">
        <v>0</v>
      </c>
      <c r="J625" s="18">
        <v>0</v>
      </c>
      <c r="K625" s="18">
        <v>0</v>
      </c>
      <c r="L625" s="18">
        <v>0</v>
      </c>
      <c r="M625" s="18">
        <v>0</v>
      </c>
      <c r="N625" s="77">
        <v>0</v>
      </c>
      <c r="O625" s="77">
        <v>0</v>
      </c>
      <c r="P625" s="69"/>
      <c r="Q625" s="69"/>
      <c r="R625" s="13"/>
      <c r="S625" s="13"/>
      <c r="T625" s="11"/>
      <c r="U625" s="18"/>
      <c r="V625" s="18"/>
      <c r="W625" s="18"/>
    </row>
    <row r="626" spans="1:23" ht="25" customHeight="1" x14ac:dyDescent="0.3">
      <c r="A626" s="11"/>
      <c r="B626" s="35"/>
      <c r="C626" s="11"/>
      <c r="D626" s="11"/>
      <c r="E626" s="104"/>
      <c r="F626" s="11"/>
      <c r="G626" s="11"/>
      <c r="H626" s="11"/>
      <c r="I626" s="18">
        <v>0</v>
      </c>
      <c r="J626" s="18">
        <v>0</v>
      </c>
      <c r="K626" s="18">
        <v>0</v>
      </c>
      <c r="L626" s="18">
        <v>0</v>
      </c>
      <c r="M626" s="18">
        <v>0</v>
      </c>
      <c r="N626" s="77">
        <v>0</v>
      </c>
      <c r="O626" s="77">
        <v>0</v>
      </c>
      <c r="P626" s="69"/>
      <c r="Q626" s="69"/>
      <c r="R626" s="13"/>
      <c r="S626" s="13"/>
      <c r="T626" s="11"/>
      <c r="U626" s="18"/>
      <c r="V626" s="18"/>
      <c r="W626" s="18"/>
    </row>
    <row r="627" spans="1:23" ht="25" customHeight="1" x14ac:dyDescent="0.3">
      <c r="A627" s="11"/>
      <c r="B627" s="35"/>
      <c r="C627" s="11"/>
      <c r="D627" s="11"/>
      <c r="E627" s="104"/>
      <c r="F627" s="11"/>
      <c r="G627" s="11"/>
      <c r="H627" s="11"/>
      <c r="I627" s="18">
        <v>0</v>
      </c>
      <c r="J627" s="18">
        <v>0</v>
      </c>
      <c r="K627" s="18">
        <v>0</v>
      </c>
      <c r="L627" s="18">
        <v>0</v>
      </c>
      <c r="M627" s="18">
        <v>0</v>
      </c>
      <c r="N627" s="77">
        <v>0</v>
      </c>
      <c r="O627" s="77">
        <v>0</v>
      </c>
      <c r="P627" s="69"/>
      <c r="Q627" s="69"/>
      <c r="R627" s="13"/>
      <c r="S627" s="13"/>
      <c r="T627" s="11"/>
      <c r="U627" s="18"/>
      <c r="V627" s="18"/>
      <c r="W627" s="18"/>
    </row>
    <row r="628" spans="1:23" ht="25" customHeight="1" x14ac:dyDescent="0.3">
      <c r="A628" s="11"/>
      <c r="B628" s="35"/>
      <c r="C628" s="11"/>
      <c r="D628" s="11"/>
      <c r="E628" s="104"/>
      <c r="F628" s="11"/>
      <c r="G628" s="11"/>
      <c r="H628" s="11"/>
      <c r="I628" s="18">
        <v>0</v>
      </c>
      <c r="J628" s="18">
        <v>0</v>
      </c>
      <c r="K628" s="18">
        <v>0</v>
      </c>
      <c r="L628" s="18">
        <v>0</v>
      </c>
      <c r="M628" s="18">
        <v>0</v>
      </c>
      <c r="N628" s="77">
        <v>0</v>
      </c>
      <c r="O628" s="77">
        <v>0</v>
      </c>
      <c r="P628" s="69"/>
      <c r="Q628" s="69"/>
      <c r="R628" s="13"/>
      <c r="S628" s="13"/>
      <c r="T628" s="11"/>
      <c r="U628" s="18"/>
      <c r="V628" s="18"/>
      <c r="W628" s="18"/>
    </row>
    <row r="629" spans="1:23" ht="25" customHeight="1" x14ac:dyDescent="0.3">
      <c r="A629" s="11"/>
      <c r="B629" s="35"/>
      <c r="C629" s="11"/>
      <c r="D629" s="11"/>
      <c r="E629" s="104"/>
      <c r="F629" s="11"/>
      <c r="G629" s="11"/>
      <c r="H629" s="11"/>
      <c r="I629" s="18">
        <v>0</v>
      </c>
      <c r="J629" s="18">
        <v>0</v>
      </c>
      <c r="K629" s="18">
        <v>0</v>
      </c>
      <c r="L629" s="18">
        <v>0</v>
      </c>
      <c r="M629" s="18">
        <v>0</v>
      </c>
      <c r="N629" s="77">
        <v>0</v>
      </c>
      <c r="O629" s="77">
        <v>0</v>
      </c>
      <c r="P629" s="69"/>
      <c r="Q629" s="69"/>
      <c r="R629" s="13"/>
      <c r="S629" s="13"/>
      <c r="T629" s="11"/>
      <c r="U629" s="18"/>
      <c r="V629" s="18"/>
      <c r="W629" s="18"/>
    </row>
    <row r="630" spans="1:23" ht="25" customHeight="1" x14ac:dyDescent="0.3">
      <c r="A630" s="11"/>
      <c r="B630" s="35"/>
      <c r="C630" s="11"/>
      <c r="D630" s="11"/>
      <c r="E630" s="104"/>
      <c r="F630" s="11"/>
      <c r="G630" s="11"/>
      <c r="H630" s="11"/>
      <c r="I630" s="18">
        <v>0</v>
      </c>
      <c r="J630" s="18">
        <v>0</v>
      </c>
      <c r="K630" s="18">
        <v>0</v>
      </c>
      <c r="L630" s="18">
        <v>0</v>
      </c>
      <c r="M630" s="18">
        <v>0</v>
      </c>
      <c r="N630" s="77">
        <v>0</v>
      </c>
      <c r="O630" s="77">
        <v>0</v>
      </c>
      <c r="P630" s="69"/>
      <c r="Q630" s="69"/>
      <c r="R630" s="13"/>
      <c r="S630" s="13"/>
      <c r="T630" s="11"/>
      <c r="U630" s="18"/>
      <c r="V630" s="18"/>
      <c r="W630" s="18"/>
    </row>
    <row r="631" spans="1:23" ht="25" customHeight="1" x14ac:dyDescent="0.3">
      <c r="A631" s="11"/>
      <c r="B631" s="35"/>
      <c r="C631" s="11"/>
      <c r="D631" s="11"/>
      <c r="E631" s="104"/>
      <c r="F631" s="11"/>
      <c r="G631" s="11"/>
      <c r="H631" s="11"/>
      <c r="I631" s="18">
        <v>0</v>
      </c>
      <c r="J631" s="18">
        <v>0</v>
      </c>
      <c r="K631" s="18">
        <v>0</v>
      </c>
      <c r="L631" s="18">
        <v>0</v>
      </c>
      <c r="M631" s="18">
        <v>0</v>
      </c>
      <c r="N631" s="77">
        <v>0</v>
      </c>
      <c r="O631" s="77">
        <v>0</v>
      </c>
      <c r="P631" s="69"/>
      <c r="Q631" s="69"/>
      <c r="R631" s="13"/>
      <c r="S631" s="13"/>
      <c r="T631" s="11"/>
      <c r="U631" s="18"/>
      <c r="V631" s="18"/>
      <c r="W631" s="18"/>
    </row>
    <row r="632" spans="1:23" ht="25" customHeight="1" x14ac:dyDescent="0.3">
      <c r="A632" s="11"/>
      <c r="B632" s="35"/>
      <c r="C632" s="11"/>
      <c r="D632" s="11"/>
      <c r="E632" s="104"/>
      <c r="F632" s="11"/>
      <c r="G632" s="11"/>
      <c r="H632" s="11"/>
      <c r="I632" s="18">
        <v>0</v>
      </c>
      <c r="J632" s="18">
        <v>0</v>
      </c>
      <c r="K632" s="18">
        <v>0</v>
      </c>
      <c r="L632" s="18">
        <v>0</v>
      </c>
      <c r="M632" s="18">
        <v>0</v>
      </c>
      <c r="N632" s="77">
        <v>0</v>
      </c>
      <c r="O632" s="77">
        <v>0</v>
      </c>
      <c r="P632" s="69"/>
      <c r="Q632" s="69"/>
      <c r="R632" s="13"/>
      <c r="S632" s="13"/>
      <c r="T632" s="11"/>
      <c r="U632" s="18"/>
      <c r="V632" s="18"/>
      <c r="W632" s="18"/>
    </row>
    <row r="633" spans="1:23" ht="25" customHeight="1" x14ac:dyDescent="0.3">
      <c r="A633" s="11"/>
      <c r="B633" s="35"/>
      <c r="C633" s="11"/>
      <c r="D633" s="11"/>
      <c r="E633" s="104"/>
      <c r="F633" s="11"/>
      <c r="G633" s="11"/>
      <c r="H633" s="11"/>
      <c r="I633" s="18">
        <v>0</v>
      </c>
      <c r="J633" s="18">
        <v>0</v>
      </c>
      <c r="K633" s="18">
        <v>0</v>
      </c>
      <c r="L633" s="18">
        <v>0</v>
      </c>
      <c r="M633" s="18">
        <v>0</v>
      </c>
      <c r="N633" s="77">
        <v>0</v>
      </c>
      <c r="O633" s="77">
        <v>0</v>
      </c>
      <c r="P633" s="69"/>
      <c r="Q633" s="69"/>
      <c r="R633" s="13"/>
      <c r="S633" s="13"/>
      <c r="T633" s="11"/>
      <c r="U633" s="18"/>
      <c r="V633" s="18"/>
      <c r="W633" s="18"/>
    </row>
    <row r="634" spans="1:23" ht="25" customHeight="1" x14ac:dyDescent="0.3">
      <c r="A634" s="11"/>
      <c r="B634" s="35"/>
      <c r="C634" s="11"/>
      <c r="D634" s="11"/>
      <c r="E634" s="104"/>
      <c r="F634" s="11"/>
      <c r="G634" s="11"/>
      <c r="H634" s="11"/>
      <c r="I634" s="18">
        <v>0</v>
      </c>
      <c r="J634" s="18">
        <v>0</v>
      </c>
      <c r="K634" s="18">
        <v>0</v>
      </c>
      <c r="L634" s="18">
        <v>0</v>
      </c>
      <c r="M634" s="18">
        <v>0</v>
      </c>
      <c r="N634" s="77">
        <v>0</v>
      </c>
      <c r="O634" s="77">
        <v>0</v>
      </c>
      <c r="P634" s="69"/>
      <c r="Q634" s="69"/>
      <c r="R634" s="13"/>
      <c r="S634" s="13"/>
      <c r="T634" s="11"/>
      <c r="U634" s="18"/>
      <c r="V634" s="18"/>
      <c r="W634" s="18"/>
    </row>
    <row r="635" spans="1:23" ht="25" customHeight="1" x14ac:dyDescent="0.3">
      <c r="A635" s="11"/>
      <c r="B635" s="35"/>
      <c r="C635" s="11"/>
      <c r="D635" s="11"/>
      <c r="E635" s="104"/>
      <c r="F635" s="11"/>
      <c r="G635" s="11"/>
      <c r="H635" s="11"/>
      <c r="I635" s="18">
        <v>0</v>
      </c>
      <c r="J635" s="18">
        <v>0</v>
      </c>
      <c r="K635" s="18">
        <v>0</v>
      </c>
      <c r="L635" s="18">
        <v>0</v>
      </c>
      <c r="M635" s="18">
        <v>0</v>
      </c>
      <c r="N635" s="77">
        <v>0</v>
      </c>
      <c r="O635" s="77">
        <v>0</v>
      </c>
      <c r="P635" s="69"/>
      <c r="Q635" s="69"/>
      <c r="R635" s="13"/>
      <c r="S635" s="13"/>
      <c r="T635" s="11"/>
      <c r="U635" s="18"/>
      <c r="V635" s="18"/>
      <c r="W635" s="18"/>
    </row>
    <row r="636" spans="1:23" ht="25" customHeight="1" x14ac:dyDescent="0.3">
      <c r="A636" s="11"/>
      <c r="B636" s="35"/>
      <c r="C636" s="11"/>
      <c r="D636" s="11"/>
      <c r="E636" s="104"/>
      <c r="F636" s="11"/>
      <c r="G636" s="11"/>
      <c r="H636" s="11"/>
      <c r="I636" s="18">
        <v>0</v>
      </c>
      <c r="J636" s="18">
        <v>0</v>
      </c>
      <c r="K636" s="18">
        <v>0</v>
      </c>
      <c r="L636" s="18">
        <v>0</v>
      </c>
      <c r="M636" s="18">
        <v>0</v>
      </c>
      <c r="N636" s="77">
        <v>0</v>
      </c>
      <c r="O636" s="77">
        <v>0</v>
      </c>
      <c r="P636" s="69"/>
      <c r="Q636" s="69"/>
      <c r="R636" s="13"/>
      <c r="S636" s="13"/>
      <c r="T636" s="11"/>
      <c r="U636" s="18"/>
      <c r="V636" s="18"/>
      <c r="W636" s="18"/>
    </row>
    <row r="637" spans="1:23" ht="25" customHeight="1" x14ac:dyDescent="0.3">
      <c r="A637" s="11"/>
      <c r="B637" s="35"/>
      <c r="C637" s="11"/>
      <c r="D637" s="11"/>
      <c r="E637" s="104"/>
      <c r="F637" s="11"/>
      <c r="G637" s="11"/>
      <c r="H637" s="11"/>
      <c r="I637" s="18">
        <v>0</v>
      </c>
      <c r="J637" s="18">
        <v>0</v>
      </c>
      <c r="K637" s="18">
        <v>0</v>
      </c>
      <c r="L637" s="18">
        <v>0</v>
      </c>
      <c r="M637" s="18">
        <v>0</v>
      </c>
      <c r="N637" s="77">
        <v>0</v>
      </c>
      <c r="O637" s="77">
        <v>0</v>
      </c>
      <c r="P637" s="69"/>
      <c r="Q637" s="69"/>
      <c r="R637" s="13"/>
      <c r="S637" s="13"/>
      <c r="T637" s="11"/>
      <c r="U637" s="18"/>
      <c r="V637" s="18"/>
      <c r="W637" s="18"/>
    </row>
    <row r="638" spans="1:23" ht="25" customHeight="1" x14ac:dyDescent="0.3">
      <c r="A638" s="11"/>
      <c r="B638" s="35"/>
      <c r="C638" s="11"/>
      <c r="D638" s="11"/>
      <c r="E638" s="104"/>
      <c r="F638" s="11"/>
      <c r="G638" s="11"/>
      <c r="H638" s="11"/>
      <c r="I638" s="18">
        <v>0</v>
      </c>
      <c r="J638" s="18">
        <v>0</v>
      </c>
      <c r="K638" s="18">
        <v>0</v>
      </c>
      <c r="L638" s="18">
        <v>0</v>
      </c>
      <c r="M638" s="18">
        <v>0</v>
      </c>
      <c r="N638" s="77">
        <v>0</v>
      </c>
      <c r="O638" s="77">
        <v>0</v>
      </c>
      <c r="P638" s="69"/>
      <c r="Q638" s="69"/>
      <c r="R638" s="13"/>
      <c r="S638" s="13"/>
      <c r="T638" s="11"/>
      <c r="U638" s="18"/>
      <c r="V638" s="18"/>
      <c r="W638" s="18"/>
    </row>
    <row r="639" spans="1:23" ht="25" customHeight="1" x14ac:dyDescent="0.3">
      <c r="A639" s="11"/>
      <c r="B639" s="35"/>
      <c r="C639" s="11"/>
      <c r="D639" s="11"/>
      <c r="E639" s="104"/>
      <c r="F639" s="11"/>
      <c r="G639" s="11"/>
      <c r="H639" s="11"/>
      <c r="I639" s="18">
        <v>0</v>
      </c>
      <c r="J639" s="18">
        <v>0</v>
      </c>
      <c r="K639" s="18">
        <v>0</v>
      </c>
      <c r="L639" s="18">
        <v>0</v>
      </c>
      <c r="M639" s="18">
        <v>0</v>
      </c>
      <c r="N639" s="77">
        <v>0</v>
      </c>
      <c r="O639" s="77">
        <v>0</v>
      </c>
      <c r="P639" s="69"/>
      <c r="Q639" s="69"/>
      <c r="R639" s="13"/>
      <c r="S639" s="13"/>
      <c r="T639" s="11"/>
      <c r="U639" s="18"/>
      <c r="V639" s="18"/>
      <c r="W639" s="18"/>
    </row>
    <row r="640" spans="1:23" ht="25" customHeight="1" x14ac:dyDescent="0.3">
      <c r="A640" s="11"/>
      <c r="B640" s="35"/>
      <c r="C640" s="11"/>
      <c r="D640" s="11"/>
      <c r="E640" s="104"/>
      <c r="F640" s="11"/>
      <c r="G640" s="11"/>
      <c r="H640" s="11"/>
      <c r="I640" s="18">
        <v>0</v>
      </c>
      <c r="J640" s="18">
        <v>0</v>
      </c>
      <c r="K640" s="18">
        <v>0</v>
      </c>
      <c r="L640" s="18">
        <v>0</v>
      </c>
      <c r="M640" s="18">
        <v>0</v>
      </c>
      <c r="N640" s="77">
        <v>0</v>
      </c>
      <c r="O640" s="77">
        <v>0</v>
      </c>
      <c r="P640" s="69"/>
      <c r="Q640" s="69"/>
      <c r="R640" s="13"/>
      <c r="S640" s="13"/>
      <c r="T640" s="11"/>
      <c r="U640" s="18"/>
      <c r="V640" s="18"/>
      <c r="W640" s="18"/>
    </row>
    <row r="641" spans="1:23" ht="25" customHeight="1" x14ac:dyDescent="0.3">
      <c r="A641" s="11"/>
      <c r="B641" s="35"/>
      <c r="C641" s="11"/>
      <c r="D641" s="11"/>
      <c r="E641" s="104"/>
      <c r="F641" s="11"/>
      <c r="G641" s="11"/>
      <c r="H641" s="11"/>
      <c r="I641" s="18">
        <v>0</v>
      </c>
      <c r="J641" s="18">
        <v>0</v>
      </c>
      <c r="K641" s="18">
        <v>0</v>
      </c>
      <c r="L641" s="18">
        <v>0</v>
      </c>
      <c r="M641" s="18">
        <v>0</v>
      </c>
      <c r="N641" s="77">
        <v>0</v>
      </c>
      <c r="O641" s="77">
        <v>0</v>
      </c>
      <c r="P641" s="69"/>
      <c r="Q641" s="69"/>
      <c r="R641" s="13"/>
      <c r="S641" s="13"/>
      <c r="T641" s="11"/>
      <c r="U641" s="18"/>
      <c r="V641" s="18"/>
      <c r="W641" s="18"/>
    </row>
    <row r="642" spans="1:23" ht="25" customHeight="1" x14ac:dyDescent="0.3">
      <c r="A642" s="11"/>
      <c r="B642" s="35"/>
      <c r="C642" s="11"/>
      <c r="D642" s="11"/>
      <c r="E642" s="104"/>
      <c r="F642" s="11"/>
      <c r="G642" s="11"/>
      <c r="H642" s="11"/>
      <c r="I642" s="18">
        <v>0</v>
      </c>
      <c r="J642" s="18">
        <v>0</v>
      </c>
      <c r="K642" s="18">
        <v>0</v>
      </c>
      <c r="L642" s="18">
        <v>0</v>
      </c>
      <c r="M642" s="18">
        <v>0</v>
      </c>
      <c r="N642" s="77">
        <v>0</v>
      </c>
      <c r="O642" s="77">
        <v>0</v>
      </c>
      <c r="P642" s="69"/>
      <c r="Q642" s="69"/>
      <c r="R642" s="13"/>
      <c r="S642" s="13"/>
      <c r="T642" s="11"/>
      <c r="U642" s="18"/>
      <c r="V642" s="18"/>
      <c r="W642" s="18"/>
    </row>
    <row r="643" spans="1:23" ht="25" customHeight="1" x14ac:dyDescent="0.3">
      <c r="A643" s="11"/>
      <c r="B643" s="35"/>
      <c r="C643" s="11"/>
      <c r="D643" s="11"/>
      <c r="E643" s="104"/>
      <c r="F643" s="11"/>
      <c r="G643" s="11"/>
      <c r="H643" s="11"/>
      <c r="I643" s="18">
        <v>0</v>
      </c>
      <c r="J643" s="18">
        <v>0</v>
      </c>
      <c r="K643" s="18">
        <v>0</v>
      </c>
      <c r="L643" s="18">
        <v>0</v>
      </c>
      <c r="M643" s="18">
        <v>0</v>
      </c>
      <c r="N643" s="77">
        <v>0</v>
      </c>
      <c r="O643" s="77">
        <v>0</v>
      </c>
      <c r="P643" s="69"/>
      <c r="Q643" s="69"/>
      <c r="R643" s="13"/>
      <c r="S643" s="13"/>
      <c r="T643" s="11"/>
      <c r="U643" s="18"/>
      <c r="V643" s="18"/>
      <c r="W643" s="18"/>
    </row>
    <row r="644" spans="1:23" ht="25" customHeight="1" x14ac:dyDescent="0.3">
      <c r="A644" s="11"/>
      <c r="B644" s="35"/>
      <c r="C644" s="11"/>
      <c r="D644" s="11"/>
      <c r="E644" s="104"/>
      <c r="F644" s="11"/>
      <c r="G644" s="11"/>
      <c r="H644" s="11"/>
      <c r="I644" s="18">
        <v>0</v>
      </c>
      <c r="J644" s="18">
        <v>0</v>
      </c>
      <c r="K644" s="18">
        <v>0</v>
      </c>
      <c r="L644" s="18">
        <v>0</v>
      </c>
      <c r="M644" s="18">
        <v>0</v>
      </c>
      <c r="N644" s="77">
        <v>0</v>
      </c>
      <c r="O644" s="77">
        <v>0</v>
      </c>
      <c r="P644" s="69"/>
      <c r="Q644" s="69"/>
      <c r="R644" s="13"/>
      <c r="S644" s="13"/>
      <c r="T644" s="11"/>
      <c r="U644" s="18"/>
      <c r="V644" s="18"/>
      <c r="W644" s="18"/>
    </row>
    <row r="645" spans="1:23" ht="25" customHeight="1" x14ac:dyDescent="0.3">
      <c r="A645" s="11"/>
      <c r="B645" s="35"/>
      <c r="C645" s="11"/>
      <c r="D645" s="11"/>
      <c r="E645" s="104"/>
      <c r="F645" s="11"/>
      <c r="G645" s="11"/>
      <c r="H645" s="11"/>
      <c r="I645" s="18">
        <v>0</v>
      </c>
      <c r="J645" s="18">
        <v>0</v>
      </c>
      <c r="K645" s="18">
        <v>0</v>
      </c>
      <c r="L645" s="18">
        <v>0</v>
      </c>
      <c r="M645" s="18">
        <v>0</v>
      </c>
      <c r="N645" s="77">
        <v>0</v>
      </c>
      <c r="O645" s="77">
        <v>0</v>
      </c>
      <c r="P645" s="69"/>
      <c r="Q645" s="69"/>
      <c r="R645" s="13"/>
      <c r="S645" s="13"/>
      <c r="T645" s="11"/>
      <c r="U645" s="18"/>
      <c r="V645" s="18"/>
      <c r="W645" s="18"/>
    </row>
    <row r="646" spans="1:23" ht="25" customHeight="1" x14ac:dyDescent="0.3">
      <c r="A646" s="11"/>
      <c r="B646" s="35"/>
      <c r="C646" s="11"/>
      <c r="D646" s="11"/>
      <c r="E646" s="104"/>
      <c r="F646" s="11"/>
      <c r="G646" s="11"/>
      <c r="H646" s="11"/>
      <c r="I646" s="18">
        <v>0</v>
      </c>
      <c r="J646" s="18">
        <v>0</v>
      </c>
      <c r="K646" s="18">
        <v>0</v>
      </c>
      <c r="L646" s="18">
        <v>0</v>
      </c>
      <c r="M646" s="18">
        <v>0</v>
      </c>
      <c r="N646" s="77">
        <v>0</v>
      </c>
      <c r="O646" s="77">
        <v>0</v>
      </c>
      <c r="P646" s="69"/>
      <c r="Q646" s="69"/>
      <c r="R646" s="13"/>
      <c r="S646" s="13"/>
      <c r="T646" s="11"/>
      <c r="U646" s="18"/>
      <c r="V646" s="18"/>
      <c r="W646" s="18"/>
    </row>
    <row r="647" spans="1:23" ht="25" customHeight="1" x14ac:dyDescent="0.3">
      <c r="A647" s="11"/>
      <c r="B647" s="35"/>
      <c r="C647" s="11"/>
      <c r="D647" s="11"/>
      <c r="E647" s="104"/>
      <c r="F647" s="11"/>
      <c r="G647" s="11"/>
      <c r="H647" s="11"/>
      <c r="I647" s="18">
        <v>0</v>
      </c>
      <c r="J647" s="18">
        <v>0</v>
      </c>
      <c r="K647" s="18">
        <v>0</v>
      </c>
      <c r="L647" s="18">
        <v>0</v>
      </c>
      <c r="M647" s="18">
        <v>0</v>
      </c>
      <c r="N647" s="77">
        <v>0</v>
      </c>
      <c r="O647" s="77">
        <v>0</v>
      </c>
      <c r="P647" s="69"/>
      <c r="Q647" s="69"/>
      <c r="R647" s="13"/>
      <c r="S647" s="13"/>
      <c r="T647" s="11"/>
      <c r="U647" s="18"/>
      <c r="V647" s="18"/>
      <c r="W647" s="18"/>
    </row>
    <row r="648" spans="1:23" ht="25" customHeight="1" x14ac:dyDescent="0.3">
      <c r="A648" s="11"/>
      <c r="B648" s="35"/>
      <c r="C648" s="11"/>
      <c r="D648" s="11"/>
      <c r="E648" s="104"/>
      <c r="F648" s="11"/>
      <c r="G648" s="11"/>
      <c r="H648" s="11"/>
      <c r="I648" s="18">
        <v>0</v>
      </c>
      <c r="J648" s="18">
        <v>0</v>
      </c>
      <c r="K648" s="18">
        <v>0</v>
      </c>
      <c r="L648" s="18">
        <v>0</v>
      </c>
      <c r="M648" s="18">
        <v>0</v>
      </c>
      <c r="N648" s="77">
        <v>0</v>
      </c>
      <c r="O648" s="77">
        <v>0</v>
      </c>
      <c r="P648" s="69"/>
      <c r="Q648" s="69"/>
      <c r="R648" s="13"/>
      <c r="S648" s="13"/>
      <c r="T648" s="11"/>
      <c r="U648" s="18"/>
      <c r="V648" s="18"/>
      <c r="W648" s="18"/>
    </row>
    <row r="649" spans="1:23" ht="25" customHeight="1" x14ac:dyDescent="0.3">
      <c r="A649" s="11"/>
      <c r="B649" s="35"/>
      <c r="C649" s="11"/>
      <c r="D649" s="11"/>
      <c r="E649" s="104"/>
      <c r="F649" s="11"/>
      <c r="G649" s="11"/>
      <c r="H649" s="11"/>
      <c r="I649" s="18">
        <v>0</v>
      </c>
      <c r="J649" s="18">
        <v>0</v>
      </c>
      <c r="K649" s="18">
        <v>0</v>
      </c>
      <c r="L649" s="18">
        <v>0</v>
      </c>
      <c r="M649" s="18">
        <v>0</v>
      </c>
      <c r="N649" s="77">
        <v>0</v>
      </c>
      <c r="O649" s="77">
        <v>0</v>
      </c>
      <c r="P649" s="69"/>
      <c r="Q649" s="69"/>
      <c r="R649" s="13"/>
      <c r="S649" s="13"/>
      <c r="T649" s="11"/>
      <c r="U649" s="18"/>
      <c r="V649" s="18"/>
      <c r="W649" s="18"/>
    </row>
    <row r="650" spans="1:23" ht="25" customHeight="1" x14ac:dyDescent="0.3">
      <c r="A650" s="11"/>
      <c r="B650" s="35"/>
      <c r="C650" s="11"/>
      <c r="D650" s="11"/>
      <c r="E650" s="104"/>
      <c r="F650" s="11"/>
      <c r="G650" s="11"/>
      <c r="H650" s="11"/>
      <c r="I650" s="18">
        <v>0</v>
      </c>
      <c r="J650" s="18">
        <v>0</v>
      </c>
      <c r="K650" s="18">
        <v>0</v>
      </c>
      <c r="L650" s="18">
        <v>0</v>
      </c>
      <c r="M650" s="18">
        <v>0</v>
      </c>
      <c r="N650" s="77">
        <v>0</v>
      </c>
      <c r="O650" s="77">
        <v>0</v>
      </c>
      <c r="P650" s="69"/>
      <c r="Q650" s="69"/>
      <c r="R650" s="13"/>
      <c r="S650" s="13"/>
      <c r="T650" s="11"/>
      <c r="U650" s="18"/>
      <c r="V650" s="18"/>
      <c r="W650" s="18"/>
    </row>
    <row r="651" spans="1:23" ht="25" customHeight="1" x14ac:dyDescent="0.3">
      <c r="A651" s="11"/>
      <c r="B651" s="35"/>
      <c r="C651" s="11"/>
      <c r="D651" s="11"/>
      <c r="E651" s="104"/>
      <c r="F651" s="11"/>
      <c r="G651" s="11"/>
      <c r="H651" s="11"/>
      <c r="I651" s="18">
        <v>0</v>
      </c>
      <c r="J651" s="18">
        <v>0</v>
      </c>
      <c r="K651" s="18">
        <v>0</v>
      </c>
      <c r="L651" s="18">
        <v>0</v>
      </c>
      <c r="M651" s="18">
        <v>0</v>
      </c>
      <c r="N651" s="77">
        <v>0</v>
      </c>
      <c r="O651" s="77">
        <v>0</v>
      </c>
      <c r="P651" s="69"/>
      <c r="Q651" s="69"/>
      <c r="R651" s="13"/>
      <c r="S651" s="13"/>
      <c r="T651" s="11"/>
      <c r="U651" s="18"/>
      <c r="V651" s="18"/>
      <c r="W651" s="18"/>
    </row>
    <row r="652" spans="1:23" ht="25" customHeight="1" x14ac:dyDescent="0.3">
      <c r="A652" s="11"/>
      <c r="B652" s="35"/>
      <c r="C652" s="11"/>
      <c r="D652" s="11"/>
      <c r="E652" s="104"/>
      <c r="F652" s="11"/>
      <c r="G652" s="11"/>
      <c r="H652" s="11"/>
      <c r="I652" s="18">
        <v>0</v>
      </c>
      <c r="J652" s="18">
        <v>0</v>
      </c>
      <c r="K652" s="18">
        <v>0</v>
      </c>
      <c r="L652" s="18">
        <v>0</v>
      </c>
      <c r="M652" s="18">
        <v>0</v>
      </c>
      <c r="N652" s="77">
        <v>0</v>
      </c>
      <c r="O652" s="77">
        <v>0</v>
      </c>
      <c r="P652" s="69"/>
      <c r="Q652" s="69"/>
      <c r="R652" s="13"/>
      <c r="S652" s="13"/>
      <c r="T652" s="11"/>
      <c r="U652" s="18"/>
      <c r="V652" s="18"/>
      <c r="W652" s="18"/>
    </row>
    <row r="653" spans="1:23" ht="25" customHeight="1" x14ac:dyDescent="0.3">
      <c r="A653" s="11"/>
      <c r="B653" s="35"/>
      <c r="C653" s="11"/>
      <c r="D653" s="11"/>
      <c r="E653" s="104"/>
      <c r="F653" s="11"/>
      <c r="G653" s="11"/>
      <c r="H653" s="11"/>
      <c r="I653" s="18">
        <v>0</v>
      </c>
      <c r="J653" s="18">
        <v>0</v>
      </c>
      <c r="K653" s="18">
        <v>0</v>
      </c>
      <c r="L653" s="18">
        <v>0</v>
      </c>
      <c r="M653" s="18">
        <v>0</v>
      </c>
      <c r="N653" s="77">
        <v>0</v>
      </c>
      <c r="O653" s="77">
        <v>0</v>
      </c>
      <c r="P653" s="69"/>
      <c r="Q653" s="69"/>
      <c r="R653" s="13"/>
      <c r="S653" s="13"/>
      <c r="T653" s="11"/>
      <c r="U653" s="18"/>
      <c r="V653" s="18"/>
      <c r="W653" s="18"/>
    </row>
    <row r="654" spans="1:23" ht="25" customHeight="1" x14ac:dyDescent="0.3">
      <c r="A654" s="11"/>
      <c r="B654" s="35"/>
      <c r="C654" s="11"/>
      <c r="D654" s="11"/>
      <c r="E654" s="104"/>
      <c r="F654" s="11"/>
      <c r="G654" s="11"/>
      <c r="H654" s="11"/>
      <c r="I654" s="18">
        <v>0</v>
      </c>
      <c r="J654" s="18">
        <v>0</v>
      </c>
      <c r="K654" s="18">
        <v>0</v>
      </c>
      <c r="L654" s="18">
        <v>0</v>
      </c>
      <c r="M654" s="18">
        <v>0</v>
      </c>
      <c r="N654" s="77">
        <v>0</v>
      </c>
      <c r="O654" s="77">
        <v>0</v>
      </c>
      <c r="P654" s="69"/>
      <c r="Q654" s="69"/>
      <c r="R654" s="13"/>
      <c r="S654" s="13"/>
      <c r="T654" s="11"/>
      <c r="U654" s="18"/>
      <c r="V654" s="18"/>
      <c r="W654" s="18"/>
    </row>
    <row r="655" spans="1:23" ht="25" customHeight="1" x14ac:dyDescent="0.3">
      <c r="A655" s="11"/>
      <c r="B655" s="35"/>
      <c r="C655" s="11"/>
      <c r="D655" s="11"/>
      <c r="E655" s="104"/>
      <c r="F655" s="11"/>
      <c r="G655" s="11"/>
      <c r="H655" s="11"/>
      <c r="I655" s="18">
        <v>0</v>
      </c>
      <c r="J655" s="18">
        <v>0</v>
      </c>
      <c r="K655" s="18">
        <v>0</v>
      </c>
      <c r="L655" s="18">
        <v>0</v>
      </c>
      <c r="M655" s="18">
        <v>0</v>
      </c>
      <c r="N655" s="77">
        <v>0</v>
      </c>
      <c r="O655" s="77">
        <v>0</v>
      </c>
      <c r="P655" s="69"/>
      <c r="Q655" s="69"/>
      <c r="R655" s="13"/>
      <c r="S655" s="13"/>
      <c r="T655" s="11"/>
      <c r="U655" s="18"/>
      <c r="V655" s="18"/>
      <c r="W655" s="18"/>
    </row>
    <row r="656" spans="1:23" ht="25" customHeight="1" x14ac:dyDescent="0.3">
      <c r="A656" s="11"/>
      <c r="B656" s="35"/>
      <c r="C656" s="11"/>
      <c r="D656" s="11"/>
      <c r="E656" s="104"/>
      <c r="F656" s="11"/>
      <c r="G656" s="11"/>
      <c r="H656" s="11"/>
      <c r="I656" s="18">
        <v>0</v>
      </c>
      <c r="J656" s="18">
        <v>0</v>
      </c>
      <c r="K656" s="18">
        <v>0</v>
      </c>
      <c r="L656" s="18">
        <v>0</v>
      </c>
      <c r="M656" s="18">
        <v>0</v>
      </c>
      <c r="N656" s="77">
        <v>0</v>
      </c>
      <c r="O656" s="77">
        <v>0</v>
      </c>
      <c r="P656" s="69"/>
      <c r="Q656" s="69"/>
      <c r="R656" s="13"/>
      <c r="S656" s="13"/>
      <c r="T656" s="11"/>
      <c r="U656" s="18"/>
      <c r="V656" s="18"/>
      <c r="W656" s="18"/>
    </row>
    <row r="657" spans="1:23" ht="25" customHeight="1" x14ac:dyDescent="0.3">
      <c r="A657" s="11"/>
      <c r="B657" s="35"/>
      <c r="C657" s="11"/>
      <c r="D657" s="11"/>
      <c r="E657" s="104"/>
      <c r="F657" s="11"/>
      <c r="G657" s="11"/>
      <c r="H657" s="11"/>
      <c r="I657" s="18">
        <v>0</v>
      </c>
      <c r="J657" s="18">
        <v>0</v>
      </c>
      <c r="K657" s="18">
        <v>0</v>
      </c>
      <c r="L657" s="18">
        <v>0</v>
      </c>
      <c r="M657" s="18">
        <v>0</v>
      </c>
      <c r="N657" s="77">
        <v>0</v>
      </c>
      <c r="O657" s="77">
        <v>0</v>
      </c>
      <c r="P657" s="69"/>
      <c r="Q657" s="69"/>
      <c r="R657" s="13"/>
      <c r="S657" s="13"/>
      <c r="T657" s="11"/>
      <c r="U657" s="18"/>
      <c r="V657" s="18"/>
      <c r="W657" s="18"/>
    </row>
    <row r="658" spans="1:23" ht="25" customHeight="1" x14ac:dyDescent="0.3">
      <c r="A658" s="11"/>
      <c r="B658" s="35"/>
      <c r="C658" s="11"/>
      <c r="D658" s="11"/>
      <c r="E658" s="104"/>
      <c r="F658" s="11"/>
      <c r="G658" s="11"/>
      <c r="H658" s="11"/>
      <c r="I658" s="18">
        <v>0</v>
      </c>
      <c r="J658" s="18">
        <v>0</v>
      </c>
      <c r="K658" s="18">
        <v>0</v>
      </c>
      <c r="L658" s="18">
        <v>0</v>
      </c>
      <c r="M658" s="18">
        <v>0</v>
      </c>
      <c r="N658" s="77">
        <v>0</v>
      </c>
      <c r="O658" s="77">
        <v>0</v>
      </c>
      <c r="P658" s="69"/>
      <c r="Q658" s="69"/>
      <c r="R658" s="13"/>
      <c r="S658" s="13"/>
      <c r="T658" s="11"/>
      <c r="U658" s="18"/>
      <c r="V658" s="18"/>
      <c r="W658" s="18"/>
    </row>
    <row r="659" spans="1:23" ht="25" customHeight="1" x14ac:dyDescent="0.3">
      <c r="A659" s="11"/>
      <c r="B659" s="35"/>
      <c r="C659" s="11"/>
      <c r="D659" s="11"/>
      <c r="E659" s="104"/>
      <c r="F659" s="11"/>
      <c r="G659" s="11"/>
      <c r="H659" s="11"/>
      <c r="I659" s="18">
        <v>0</v>
      </c>
      <c r="J659" s="18">
        <v>0</v>
      </c>
      <c r="K659" s="18">
        <v>0</v>
      </c>
      <c r="L659" s="18">
        <v>0</v>
      </c>
      <c r="M659" s="18">
        <v>0</v>
      </c>
      <c r="N659" s="77">
        <v>0</v>
      </c>
      <c r="O659" s="77">
        <v>0</v>
      </c>
      <c r="P659" s="69"/>
      <c r="Q659" s="69"/>
      <c r="R659" s="13"/>
      <c r="S659" s="13"/>
      <c r="T659" s="11"/>
      <c r="U659" s="18"/>
      <c r="V659" s="18"/>
      <c r="W659" s="18"/>
    </row>
    <row r="660" spans="1:23" ht="25" customHeight="1" x14ac:dyDescent="0.3">
      <c r="A660" s="11"/>
      <c r="B660" s="35"/>
      <c r="C660" s="11"/>
      <c r="D660" s="11"/>
      <c r="E660" s="104"/>
      <c r="F660" s="11"/>
      <c r="G660" s="11"/>
      <c r="H660" s="11"/>
      <c r="I660" s="18">
        <v>0</v>
      </c>
      <c r="J660" s="18">
        <v>0</v>
      </c>
      <c r="K660" s="18">
        <v>0</v>
      </c>
      <c r="L660" s="18">
        <v>0</v>
      </c>
      <c r="M660" s="18">
        <v>0</v>
      </c>
      <c r="N660" s="77">
        <v>0</v>
      </c>
      <c r="O660" s="77">
        <v>0</v>
      </c>
      <c r="P660" s="69"/>
      <c r="Q660" s="69"/>
      <c r="R660" s="13"/>
      <c r="S660" s="13"/>
      <c r="T660" s="11"/>
      <c r="U660" s="18"/>
      <c r="V660" s="18"/>
      <c r="W660" s="18"/>
    </row>
    <row r="661" spans="1:23" ht="25" customHeight="1" x14ac:dyDescent="0.3">
      <c r="A661" s="11"/>
      <c r="B661" s="35"/>
      <c r="C661" s="11"/>
      <c r="D661" s="11"/>
      <c r="E661" s="104"/>
      <c r="F661" s="11"/>
      <c r="G661" s="11"/>
      <c r="H661" s="11"/>
      <c r="I661" s="18">
        <v>0</v>
      </c>
      <c r="J661" s="18">
        <v>0</v>
      </c>
      <c r="K661" s="18">
        <v>0</v>
      </c>
      <c r="L661" s="18">
        <v>0</v>
      </c>
      <c r="M661" s="18">
        <v>0</v>
      </c>
      <c r="N661" s="77">
        <v>0</v>
      </c>
      <c r="O661" s="77">
        <v>0</v>
      </c>
      <c r="P661" s="69"/>
      <c r="Q661" s="69"/>
      <c r="R661" s="13"/>
      <c r="S661" s="13"/>
      <c r="T661" s="11"/>
      <c r="U661" s="18"/>
      <c r="V661" s="18"/>
      <c r="W661" s="18"/>
    </row>
    <row r="662" spans="1:23" ht="25" customHeight="1" x14ac:dyDescent="0.3">
      <c r="A662" s="11"/>
      <c r="B662" s="35"/>
      <c r="C662" s="11"/>
      <c r="D662" s="11"/>
      <c r="E662" s="104"/>
      <c r="F662" s="11"/>
      <c r="G662" s="11"/>
      <c r="H662" s="11"/>
      <c r="I662" s="18">
        <v>0</v>
      </c>
      <c r="J662" s="18">
        <v>0</v>
      </c>
      <c r="K662" s="18">
        <v>0</v>
      </c>
      <c r="L662" s="18">
        <v>0</v>
      </c>
      <c r="M662" s="18">
        <v>0</v>
      </c>
      <c r="N662" s="77">
        <v>0</v>
      </c>
      <c r="O662" s="77">
        <v>0</v>
      </c>
      <c r="P662" s="69"/>
      <c r="Q662" s="69"/>
      <c r="R662" s="13"/>
      <c r="S662" s="13"/>
      <c r="T662" s="11"/>
      <c r="U662" s="18"/>
      <c r="V662" s="18"/>
      <c r="W662" s="18"/>
    </row>
    <row r="663" spans="1:23" ht="25" customHeight="1" x14ac:dyDescent="0.3">
      <c r="A663" s="11"/>
      <c r="B663" s="35"/>
      <c r="C663" s="11"/>
      <c r="D663" s="11"/>
      <c r="E663" s="104"/>
      <c r="F663" s="11"/>
      <c r="G663" s="11"/>
      <c r="H663" s="11"/>
      <c r="I663" s="18">
        <v>0</v>
      </c>
      <c r="J663" s="18">
        <v>0</v>
      </c>
      <c r="K663" s="18">
        <v>0</v>
      </c>
      <c r="L663" s="18">
        <v>0</v>
      </c>
      <c r="M663" s="18">
        <v>0</v>
      </c>
      <c r="N663" s="77">
        <v>0</v>
      </c>
      <c r="O663" s="77">
        <v>0</v>
      </c>
      <c r="P663" s="69"/>
      <c r="Q663" s="69"/>
      <c r="R663" s="13"/>
      <c r="S663" s="13"/>
      <c r="T663" s="11"/>
      <c r="U663" s="18"/>
      <c r="V663" s="18"/>
      <c r="W663" s="18"/>
    </row>
    <row r="664" spans="1:23" ht="25" customHeight="1" x14ac:dyDescent="0.3">
      <c r="A664" s="11"/>
      <c r="B664" s="35"/>
      <c r="C664" s="11"/>
      <c r="D664" s="11"/>
      <c r="E664" s="104"/>
      <c r="F664" s="11"/>
      <c r="G664" s="11"/>
      <c r="H664" s="11"/>
      <c r="I664" s="18">
        <v>0</v>
      </c>
      <c r="J664" s="18">
        <v>0</v>
      </c>
      <c r="K664" s="18">
        <v>0</v>
      </c>
      <c r="L664" s="18">
        <v>0</v>
      </c>
      <c r="M664" s="18">
        <v>0</v>
      </c>
      <c r="N664" s="77">
        <v>0</v>
      </c>
      <c r="O664" s="77">
        <v>0</v>
      </c>
      <c r="P664" s="69"/>
      <c r="Q664" s="69"/>
      <c r="R664" s="13"/>
      <c r="S664" s="13"/>
      <c r="T664" s="11"/>
      <c r="U664" s="18"/>
      <c r="V664" s="18"/>
      <c r="W664" s="18"/>
    </row>
    <row r="665" spans="1:23" ht="25" customHeight="1" x14ac:dyDescent="0.3">
      <c r="A665" s="11"/>
      <c r="B665" s="35"/>
      <c r="C665" s="11"/>
      <c r="D665" s="11"/>
      <c r="E665" s="104"/>
      <c r="F665" s="11"/>
      <c r="G665" s="11"/>
      <c r="H665" s="11"/>
      <c r="I665" s="18">
        <v>0</v>
      </c>
      <c r="J665" s="18">
        <v>0</v>
      </c>
      <c r="K665" s="18">
        <v>0</v>
      </c>
      <c r="L665" s="18">
        <v>0</v>
      </c>
      <c r="M665" s="18">
        <v>0</v>
      </c>
      <c r="N665" s="77">
        <v>0</v>
      </c>
      <c r="O665" s="77">
        <v>0</v>
      </c>
      <c r="P665" s="69"/>
      <c r="Q665" s="69"/>
      <c r="R665" s="13"/>
      <c r="S665" s="13"/>
      <c r="T665" s="11"/>
      <c r="U665" s="18"/>
      <c r="V665" s="18"/>
      <c r="W665" s="18"/>
    </row>
    <row r="666" spans="1:23" ht="25" customHeight="1" x14ac:dyDescent="0.3">
      <c r="A666" s="11"/>
      <c r="B666" s="35"/>
      <c r="C666" s="11"/>
      <c r="D666" s="11"/>
      <c r="E666" s="104"/>
      <c r="F666" s="11"/>
      <c r="G666" s="11"/>
      <c r="H666" s="11"/>
      <c r="I666" s="18">
        <v>0</v>
      </c>
      <c r="J666" s="18">
        <v>0</v>
      </c>
      <c r="K666" s="18">
        <v>0</v>
      </c>
      <c r="L666" s="18">
        <v>0</v>
      </c>
      <c r="M666" s="18">
        <v>0</v>
      </c>
      <c r="N666" s="77">
        <v>0</v>
      </c>
      <c r="O666" s="77">
        <v>0</v>
      </c>
      <c r="P666" s="69"/>
      <c r="Q666" s="69"/>
      <c r="R666" s="13"/>
      <c r="S666" s="13"/>
      <c r="T666" s="11"/>
      <c r="U666" s="18"/>
      <c r="V666" s="18"/>
      <c r="W666" s="18"/>
    </row>
    <row r="667" spans="1:23" ht="25" customHeight="1" x14ac:dyDescent="0.3">
      <c r="A667" s="11"/>
      <c r="B667" s="35"/>
      <c r="C667" s="11"/>
      <c r="D667" s="11"/>
      <c r="E667" s="104"/>
      <c r="F667" s="11"/>
      <c r="G667" s="11"/>
      <c r="H667" s="11"/>
      <c r="I667" s="18">
        <v>0</v>
      </c>
      <c r="J667" s="18">
        <v>0</v>
      </c>
      <c r="K667" s="18">
        <v>0</v>
      </c>
      <c r="L667" s="18">
        <v>0</v>
      </c>
      <c r="M667" s="18">
        <v>0</v>
      </c>
      <c r="N667" s="77">
        <v>0</v>
      </c>
      <c r="O667" s="77">
        <v>0</v>
      </c>
      <c r="P667" s="69"/>
      <c r="Q667" s="69"/>
      <c r="R667" s="13"/>
      <c r="S667" s="13"/>
      <c r="T667" s="11"/>
      <c r="U667" s="18"/>
      <c r="V667" s="18"/>
      <c r="W667" s="18"/>
    </row>
    <row r="668" spans="1:23" ht="25" customHeight="1" x14ac:dyDescent="0.3">
      <c r="A668" s="11"/>
      <c r="B668" s="35"/>
      <c r="C668" s="11"/>
      <c r="D668" s="11"/>
      <c r="E668" s="104"/>
      <c r="F668" s="11"/>
      <c r="G668" s="11"/>
      <c r="H668" s="11"/>
      <c r="I668" s="18">
        <v>0</v>
      </c>
      <c r="J668" s="18">
        <v>0</v>
      </c>
      <c r="K668" s="18">
        <v>0</v>
      </c>
      <c r="L668" s="18">
        <v>0</v>
      </c>
      <c r="M668" s="18">
        <v>0</v>
      </c>
      <c r="N668" s="77">
        <v>0</v>
      </c>
      <c r="O668" s="77">
        <v>0</v>
      </c>
      <c r="P668" s="69"/>
      <c r="Q668" s="69"/>
      <c r="R668" s="13"/>
      <c r="S668" s="13"/>
      <c r="T668" s="11"/>
      <c r="U668" s="18"/>
      <c r="V668" s="18"/>
      <c r="W668" s="18"/>
    </row>
    <row r="669" spans="1:23" ht="25" customHeight="1" x14ac:dyDescent="0.3">
      <c r="A669" s="11"/>
      <c r="B669" s="35"/>
      <c r="C669" s="11"/>
      <c r="D669" s="11"/>
      <c r="E669" s="104"/>
      <c r="F669" s="11"/>
      <c r="G669" s="11"/>
      <c r="H669" s="11"/>
      <c r="I669" s="18">
        <v>0</v>
      </c>
      <c r="J669" s="18">
        <v>0</v>
      </c>
      <c r="K669" s="18">
        <v>0</v>
      </c>
      <c r="L669" s="18">
        <v>0</v>
      </c>
      <c r="M669" s="18">
        <v>0</v>
      </c>
      <c r="N669" s="77">
        <v>0</v>
      </c>
      <c r="O669" s="77">
        <v>0</v>
      </c>
      <c r="P669" s="69"/>
      <c r="Q669" s="69"/>
      <c r="R669" s="13"/>
      <c r="S669" s="13"/>
      <c r="T669" s="11"/>
      <c r="U669" s="18"/>
      <c r="V669" s="18"/>
      <c r="W669" s="18"/>
    </row>
    <row r="670" spans="1:23" ht="25" customHeight="1" x14ac:dyDescent="0.3">
      <c r="A670" s="11"/>
      <c r="B670" s="35"/>
      <c r="C670" s="11"/>
      <c r="D670" s="11"/>
      <c r="E670" s="104"/>
      <c r="F670" s="11"/>
      <c r="G670" s="11"/>
      <c r="H670" s="11"/>
      <c r="I670" s="18">
        <v>0</v>
      </c>
      <c r="J670" s="18">
        <v>0</v>
      </c>
      <c r="K670" s="18">
        <v>0</v>
      </c>
      <c r="L670" s="18">
        <v>0</v>
      </c>
      <c r="M670" s="18">
        <v>0</v>
      </c>
      <c r="N670" s="77">
        <v>0</v>
      </c>
      <c r="O670" s="77">
        <v>0</v>
      </c>
      <c r="P670" s="69"/>
      <c r="Q670" s="69"/>
      <c r="R670" s="13"/>
      <c r="S670" s="13"/>
      <c r="T670" s="11"/>
      <c r="U670" s="18"/>
      <c r="V670" s="18"/>
      <c r="W670" s="18"/>
    </row>
    <row r="671" spans="1:23" ht="25" customHeight="1" x14ac:dyDescent="0.3">
      <c r="A671" s="11"/>
      <c r="B671" s="35"/>
      <c r="C671" s="11"/>
      <c r="D671" s="11"/>
      <c r="E671" s="104"/>
      <c r="F671" s="11"/>
      <c r="G671" s="11"/>
      <c r="H671" s="11"/>
      <c r="I671" s="18">
        <v>0</v>
      </c>
      <c r="J671" s="18">
        <v>0</v>
      </c>
      <c r="K671" s="18">
        <v>0</v>
      </c>
      <c r="L671" s="18">
        <v>0</v>
      </c>
      <c r="M671" s="18">
        <v>0</v>
      </c>
      <c r="N671" s="77">
        <v>0</v>
      </c>
      <c r="O671" s="77">
        <v>0</v>
      </c>
      <c r="P671" s="69"/>
      <c r="Q671" s="69"/>
      <c r="R671" s="13"/>
      <c r="S671" s="13"/>
      <c r="T671" s="11"/>
      <c r="U671" s="18"/>
      <c r="V671" s="18"/>
      <c r="W671" s="18"/>
    </row>
    <row r="672" spans="1:23" ht="25" customHeight="1" x14ac:dyDescent="0.3">
      <c r="A672" s="11"/>
      <c r="B672" s="35"/>
      <c r="C672" s="11"/>
      <c r="D672" s="11"/>
      <c r="E672" s="104"/>
      <c r="F672" s="11"/>
      <c r="G672" s="11"/>
      <c r="H672" s="11"/>
      <c r="I672" s="18">
        <v>0</v>
      </c>
      <c r="J672" s="18">
        <v>0</v>
      </c>
      <c r="K672" s="18">
        <v>0</v>
      </c>
      <c r="L672" s="18">
        <v>0</v>
      </c>
      <c r="M672" s="18">
        <v>0</v>
      </c>
      <c r="N672" s="77">
        <v>0</v>
      </c>
      <c r="O672" s="77">
        <v>0</v>
      </c>
      <c r="P672" s="69"/>
      <c r="Q672" s="69"/>
      <c r="R672" s="13"/>
      <c r="S672" s="13"/>
      <c r="T672" s="11"/>
      <c r="U672" s="18"/>
      <c r="V672" s="18"/>
      <c r="W672" s="18"/>
    </row>
    <row r="673" spans="1:23" ht="25" customHeight="1" x14ac:dyDescent="0.3">
      <c r="A673" s="11"/>
      <c r="B673" s="35"/>
      <c r="C673" s="11"/>
      <c r="D673" s="11"/>
      <c r="E673" s="104"/>
      <c r="F673" s="11"/>
      <c r="G673" s="11"/>
      <c r="H673" s="11"/>
      <c r="I673" s="18">
        <v>0</v>
      </c>
      <c r="J673" s="18">
        <v>0</v>
      </c>
      <c r="K673" s="18">
        <v>0</v>
      </c>
      <c r="L673" s="18">
        <v>0</v>
      </c>
      <c r="M673" s="18">
        <v>0</v>
      </c>
      <c r="N673" s="77">
        <v>0</v>
      </c>
      <c r="O673" s="77">
        <v>0</v>
      </c>
      <c r="P673" s="69"/>
      <c r="Q673" s="69"/>
      <c r="R673" s="13"/>
      <c r="S673" s="13"/>
      <c r="T673" s="11"/>
      <c r="U673" s="18"/>
      <c r="V673" s="18"/>
      <c r="W673" s="18"/>
    </row>
    <row r="674" spans="1:23" ht="25" customHeight="1" x14ac:dyDescent="0.3">
      <c r="A674" s="11"/>
      <c r="B674" s="35"/>
      <c r="C674" s="11"/>
      <c r="D674" s="11"/>
      <c r="E674" s="104"/>
      <c r="F674" s="11"/>
      <c r="G674" s="11"/>
      <c r="H674" s="11"/>
      <c r="I674" s="18">
        <v>0</v>
      </c>
      <c r="J674" s="18">
        <v>0</v>
      </c>
      <c r="K674" s="18">
        <v>0</v>
      </c>
      <c r="L674" s="18">
        <v>0</v>
      </c>
      <c r="M674" s="18">
        <v>0</v>
      </c>
      <c r="N674" s="77">
        <v>0</v>
      </c>
      <c r="O674" s="77">
        <v>0</v>
      </c>
      <c r="P674" s="69"/>
      <c r="Q674" s="69"/>
      <c r="R674" s="13"/>
      <c r="S674" s="13"/>
      <c r="T674" s="11"/>
      <c r="U674" s="18"/>
      <c r="V674" s="18"/>
      <c r="W674" s="18"/>
    </row>
    <row r="675" spans="1:23" ht="25" customHeight="1" x14ac:dyDescent="0.3">
      <c r="A675" s="11"/>
      <c r="B675" s="35"/>
      <c r="C675" s="11"/>
      <c r="D675" s="11"/>
      <c r="E675" s="104"/>
      <c r="F675" s="11"/>
      <c r="G675" s="11"/>
      <c r="H675" s="11"/>
      <c r="I675" s="18">
        <v>0</v>
      </c>
      <c r="J675" s="18">
        <v>0</v>
      </c>
      <c r="K675" s="18">
        <v>0</v>
      </c>
      <c r="L675" s="18">
        <v>0</v>
      </c>
      <c r="M675" s="18">
        <v>0</v>
      </c>
      <c r="N675" s="77">
        <v>0</v>
      </c>
      <c r="O675" s="77">
        <v>0</v>
      </c>
      <c r="P675" s="69"/>
      <c r="Q675" s="69"/>
      <c r="R675" s="13"/>
      <c r="S675" s="13"/>
      <c r="T675" s="11"/>
      <c r="U675" s="18"/>
      <c r="V675" s="18"/>
      <c r="W675" s="18"/>
    </row>
    <row r="676" spans="1:23" ht="25" customHeight="1" x14ac:dyDescent="0.3">
      <c r="A676" s="11"/>
      <c r="B676" s="35"/>
      <c r="C676" s="11"/>
      <c r="D676" s="11"/>
      <c r="E676" s="104"/>
      <c r="F676" s="11"/>
      <c r="G676" s="11"/>
      <c r="H676" s="11"/>
      <c r="I676" s="18">
        <v>0</v>
      </c>
      <c r="J676" s="18">
        <v>0</v>
      </c>
      <c r="K676" s="18">
        <v>0</v>
      </c>
      <c r="L676" s="18">
        <v>0</v>
      </c>
      <c r="M676" s="18">
        <v>0</v>
      </c>
      <c r="N676" s="77">
        <v>0</v>
      </c>
      <c r="O676" s="77">
        <v>0</v>
      </c>
      <c r="P676" s="69"/>
      <c r="Q676" s="69"/>
      <c r="R676" s="13"/>
      <c r="S676" s="13"/>
      <c r="T676" s="11"/>
      <c r="U676" s="18"/>
      <c r="V676" s="18"/>
      <c r="W676" s="18"/>
    </row>
    <row r="677" spans="1:23" ht="25" customHeight="1" x14ac:dyDescent="0.3">
      <c r="A677" s="11"/>
      <c r="B677" s="35"/>
      <c r="C677" s="11"/>
      <c r="D677" s="11"/>
      <c r="E677" s="104"/>
      <c r="F677" s="11"/>
      <c r="G677" s="11"/>
      <c r="H677" s="11"/>
      <c r="I677" s="18">
        <v>0</v>
      </c>
      <c r="J677" s="18">
        <v>0</v>
      </c>
      <c r="K677" s="18">
        <v>0</v>
      </c>
      <c r="L677" s="18">
        <v>0</v>
      </c>
      <c r="M677" s="18">
        <v>0</v>
      </c>
      <c r="N677" s="77">
        <v>0</v>
      </c>
      <c r="O677" s="77">
        <v>0</v>
      </c>
      <c r="P677" s="69"/>
      <c r="Q677" s="69"/>
      <c r="R677" s="13"/>
      <c r="S677" s="13"/>
      <c r="T677" s="11"/>
      <c r="U677" s="18"/>
      <c r="V677" s="18"/>
      <c r="W677" s="18"/>
    </row>
    <row r="678" spans="1:23" ht="25" customHeight="1" x14ac:dyDescent="0.3">
      <c r="A678" s="11"/>
      <c r="B678" s="35"/>
      <c r="C678" s="11"/>
      <c r="D678" s="11"/>
      <c r="E678" s="104"/>
      <c r="F678" s="11"/>
      <c r="G678" s="11"/>
      <c r="H678" s="11"/>
      <c r="I678" s="18">
        <v>0</v>
      </c>
      <c r="J678" s="18">
        <v>0</v>
      </c>
      <c r="K678" s="18">
        <v>0</v>
      </c>
      <c r="L678" s="18">
        <v>0</v>
      </c>
      <c r="M678" s="18">
        <v>0</v>
      </c>
      <c r="N678" s="77">
        <v>0</v>
      </c>
      <c r="O678" s="77">
        <v>0</v>
      </c>
      <c r="P678" s="69"/>
      <c r="Q678" s="69"/>
      <c r="R678" s="13"/>
      <c r="S678" s="13"/>
      <c r="T678" s="11"/>
      <c r="U678" s="18"/>
      <c r="V678" s="18"/>
      <c r="W678" s="18"/>
    </row>
    <row r="679" spans="1:23" ht="25" customHeight="1" x14ac:dyDescent="0.3">
      <c r="A679" s="11"/>
      <c r="B679" s="35"/>
      <c r="C679" s="11"/>
      <c r="D679" s="11"/>
      <c r="E679" s="104"/>
      <c r="F679" s="11"/>
      <c r="G679" s="11"/>
      <c r="H679" s="11"/>
      <c r="I679" s="18">
        <v>0</v>
      </c>
      <c r="J679" s="18">
        <v>0</v>
      </c>
      <c r="K679" s="18">
        <v>0</v>
      </c>
      <c r="L679" s="18">
        <v>0</v>
      </c>
      <c r="M679" s="18">
        <v>0</v>
      </c>
      <c r="N679" s="77">
        <v>0</v>
      </c>
      <c r="O679" s="77">
        <v>0</v>
      </c>
      <c r="P679" s="69"/>
      <c r="Q679" s="69"/>
      <c r="R679" s="13"/>
      <c r="S679" s="13"/>
      <c r="T679" s="11"/>
      <c r="U679" s="18"/>
      <c r="V679" s="18"/>
      <c r="W679" s="18"/>
    </row>
    <row r="680" spans="1:23" ht="25" customHeight="1" x14ac:dyDescent="0.3">
      <c r="A680" s="11"/>
      <c r="B680" s="35"/>
      <c r="C680" s="11"/>
      <c r="D680" s="11"/>
      <c r="E680" s="104"/>
      <c r="F680" s="11"/>
      <c r="G680" s="11"/>
      <c r="H680" s="11"/>
      <c r="I680" s="18">
        <v>0</v>
      </c>
      <c r="J680" s="18">
        <v>0</v>
      </c>
      <c r="K680" s="18">
        <v>0</v>
      </c>
      <c r="L680" s="18">
        <v>0</v>
      </c>
      <c r="M680" s="18">
        <v>0</v>
      </c>
      <c r="N680" s="77">
        <v>0</v>
      </c>
      <c r="O680" s="77">
        <v>0</v>
      </c>
      <c r="P680" s="69"/>
      <c r="Q680" s="69"/>
      <c r="R680" s="13"/>
      <c r="S680" s="13"/>
      <c r="T680" s="11"/>
      <c r="U680" s="18"/>
      <c r="V680" s="18"/>
      <c r="W680" s="18"/>
    </row>
    <row r="681" spans="1:23" ht="25" customHeight="1" x14ac:dyDescent="0.3">
      <c r="A681" s="11"/>
      <c r="B681" s="35"/>
      <c r="C681" s="11"/>
      <c r="D681" s="11"/>
      <c r="E681" s="104"/>
      <c r="F681" s="11"/>
      <c r="G681" s="11"/>
      <c r="H681" s="11"/>
      <c r="I681" s="18">
        <v>0</v>
      </c>
      <c r="J681" s="18">
        <v>0</v>
      </c>
      <c r="K681" s="18">
        <v>0</v>
      </c>
      <c r="L681" s="18">
        <v>0</v>
      </c>
      <c r="M681" s="18">
        <v>0</v>
      </c>
      <c r="N681" s="77">
        <v>0</v>
      </c>
      <c r="O681" s="77">
        <v>0</v>
      </c>
      <c r="P681" s="69"/>
      <c r="Q681" s="69"/>
      <c r="R681" s="13"/>
      <c r="S681" s="13"/>
      <c r="T681" s="11"/>
      <c r="U681" s="18"/>
      <c r="V681" s="18"/>
      <c r="W681" s="18"/>
    </row>
    <row r="682" spans="1:23" ht="25" customHeight="1" x14ac:dyDescent="0.3">
      <c r="A682" s="11"/>
      <c r="B682" s="35"/>
      <c r="C682" s="11"/>
      <c r="D682" s="11"/>
      <c r="E682" s="104"/>
      <c r="F682" s="11"/>
      <c r="G682" s="11"/>
      <c r="H682" s="11"/>
      <c r="I682" s="18">
        <v>0</v>
      </c>
      <c r="J682" s="18">
        <v>0</v>
      </c>
      <c r="K682" s="18">
        <v>0</v>
      </c>
      <c r="L682" s="18">
        <v>0</v>
      </c>
      <c r="M682" s="18">
        <v>0</v>
      </c>
      <c r="N682" s="77">
        <v>0</v>
      </c>
      <c r="O682" s="77">
        <v>0</v>
      </c>
      <c r="P682" s="69"/>
      <c r="Q682" s="69"/>
      <c r="R682" s="13"/>
      <c r="S682" s="13"/>
      <c r="T682" s="11"/>
      <c r="U682" s="18"/>
      <c r="V682" s="18"/>
      <c r="W682" s="18"/>
    </row>
    <row r="683" spans="1:23" ht="25" customHeight="1" x14ac:dyDescent="0.3">
      <c r="A683" s="11"/>
      <c r="B683" s="35"/>
      <c r="C683" s="11"/>
      <c r="D683" s="11"/>
      <c r="E683" s="104"/>
      <c r="F683" s="11"/>
      <c r="G683" s="11"/>
      <c r="H683" s="11"/>
      <c r="I683" s="18">
        <v>0</v>
      </c>
      <c r="J683" s="18">
        <v>0</v>
      </c>
      <c r="K683" s="18">
        <v>0</v>
      </c>
      <c r="L683" s="18">
        <v>0</v>
      </c>
      <c r="M683" s="18">
        <v>0</v>
      </c>
      <c r="N683" s="77">
        <v>0</v>
      </c>
      <c r="O683" s="77">
        <v>0</v>
      </c>
      <c r="P683" s="69"/>
      <c r="Q683" s="69"/>
      <c r="R683" s="13"/>
      <c r="S683" s="13"/>
      <c r="T683" s="11"/>
      <c r="U683" s="18"/>
      <c r="V683" s="18"/>
      <c r="W683" s="18"/>
    </row>
    <row r="684" spans="1:23" ht="25" customHeight="1" x14ac:dyDescent="0.3">
      <c r="A684" s="11"/>
      <c r="B684" s="35"/>
      <c r="C684" s="11"/>
      <c r="D684" s="11"/>
      <c r="E684" s="104"/>
      <c r="F684" s="11"/>
      <c r="G684" s="11"/>
      <c r="H684" s="11"/>
      <c r="I684" s="18">
        <v>0</v>
      </c>
      <c r="J684" s="18">
        <v>0</v>
      </c>
      <c r="K684" s="18">
        <v>0</v>
      </c>
      <c r="L684" s="18">
        <v>0</v>
      </c>
      <c r="M684" s="18">
        <v>0</v>
      </c>
      <c r="N684" s="77">
        <v>0</v>
      </c>
      <c r="O684" s="77">
        <v>0</v>
      </c>
      <c r="P684" s="69"/>
      <c r="Q684" s="69"/>
      <c r="R684" s="13"/>
      <c r="S684" s="13"/>
      <c r="T684" s="11"/>
      <c r="U684" s="18"/>
      <c r="V684" s="18"/>
      <c r="W684" s="18"/>
    </row>
    <row r="685" spans="1:23" ht="25" customHeight="1" x14ac:dyDescent="0.3">
      <c r="A685" s="11"/>
      <c r="B685" s="35"/>
      <c r="C685" s="11"/>
      <c r="D685" s="11"/>
      <c r="E685" s="104"/>
      <c r="F685" s="11"/>
      <c r="G685" s="11"/>
      <c r="H685" s="11"/>
      <c r="I685" s="18">
        <v>0</v>
      </c>
      <c r="J685" s="18">
        <v>0</v>
      </c>
      <c r="K685" s="18">
        <v>0</v>
      </c>
      <c r="L685" s="18">
        <v>0</v>
      </c>
      <c r="M685" s="18">
        <v>0</v>
      </c>
      <c r="N685" s="77">
        <v>0</v>
      </c>
      <c r="O685" s="77">
        <v>0</v>
      </c>
      <c r="P685" s="69"/>
      <c r="Q685" s="69"/>
      <c r="R685" s="13"/>
      <c r="S685" s="13"/>
      <c r="T685" s="11"/>
      <c r="U685" s="18"/>
      <c r="V685" s="18"/>
      <c r="W685" s="18"/>
    </row>
    <row r="686" spans="1:23" ht="25" customHeight="1" x14ac:dyDescent="0.3">
      <c r="A686" s="11"/>
      <c r="B686" s="35"/>
      <c r="C686" s="11"/>
      <c r="D686" s="11"/>
      <c r="E686" s="104"/>
      <c r="F686" s="11"/>
      <c r="G686" s="11"/>
      <c r="H686" s="11"/>
      <c r="I686" s="18">
        <v>0</v>
      </c>
      <c r="J686" s="18">
        <v>0</v>
      </c>
      <c r="K686" s="18">
        <v>0</v>
      </c>
      <c r="L686" s="18">
        <v>0</v>
      </c>
      <c r="M686" s="18">
        <v>0</v>
      </c>
      <c r="N686" s="77">
        <v>0</v>
      </c>
      <c r="O686" s="77">
        <v>0</v>
      </c>
      <c r="P686" s="69"/>
      <c r="Q686" s="69"/>
      <c r="R686" s="13"/>
      <c r="S686" s="13"/>
      <c r="T686" s="11"/>
      <c r="U686" s="18"/>
      <c r="V686" s="18"/>
      <c r="W686" s="18"/>
    </row>
    <row r="687" spans="1:23" ht="25" customHeight="1" x14ac:dyDescent="0.3">
      <c r="A687" s="11"/>
      <c r="B687" s="35"/>
      <c r="C687" s="11"/>
      <c r="D687" s="11"/>
      <c r="E687" s="104"/>
      <c r="F687" s="11"/>
      <c r="G687" s="11"/>
      <c r="H687" s="11"/>
      <c r="I687" s="18">
        <v>0</v>
      </c>
      <c r="J687" s="18">
        <v>0</v>
      </c>
      <c r="K687" s="18">
        <v>0</v>
      </c>
      <c r="L687" s="18">
        <v>0</v>
      </c>
      <c r="M687" s="18">
        <v>0</v>
      </c>
      <c r="N687" s="77">
        <v>0</v>
      </c>
      <c r="O687" s="77">
        <v>0</v>
      </c>
      <c r="P687" s="69"/>
      <c r="Q687" s="69"/>
      <c r="R687" s="13"/>
      <c r="S687" s="13"/>
      <c r="T687" s="11"/>
      <c r="U687" s="18"/>
      <c r="V687" s="18"/>
      <c r="W687" s="18"/>
    </row>
    <row r="688" spans="1:23" ht="25" customHeight="1" x14ac:dyDescent="0.3">
      <c r="A688" s="11"/>
      <c r="B688" s="35"/>
      <c r="C688" s="11"/>
      <c r="D688" s="11"/>
      <c r="E688" s="104"/>
      <c r="F688" s="11"/>
      <c r="G688" s="11"/>
      <c r="H688" s="11"/>
      <c r="I688" s="18">
        <v>0</v>
      </c>
      <c r="J688" s="18">
        <v>0</v>
      </c>
      <c r="K688" s="18">
        <v>0</v>
      </c>
      <c r="L688" s="18">
        <v>0</v>
      </c>
      <c r="M688" s="18">
        <v>0</v>
      </c>
      <c r="N688" s="77">
        <v>0</v>
      </c>
      <c r="O688" s="77">
        <v>0</v>
      </c>
      <c r="P688" s="69"/>
      <c r="Q688" s="69"/>
      <c r="R688" s="13"/>
      <c r="S688" s="13"/>
      <c r="T688" s="11"/>
      <c r="U688" s="18"/>
      <c r="V688" s="18"/>
      <c r="W688" s="18"/>
    </row>
    <row r="689" spans="1:23" ht="25" customHeight="1" x14ac:dyDescent="0.3">
      <c r="A689" s="11"/>
      <c r="B689" s="35"/>
      <c r="C689" s="11"/>
      <c r="D689" s="11"/>
      <c r="E689" s="104"/>
      <c r="F689" s="11"/>
      <c r="G689" s="11"/>
      <c r="H689" s="11"/>
      <c r="I689" s="18">
        <v>0</v>
      </c>
      <c r="J689" s="18">
        <v>0</v>
      </c>
      <c r="K689" s="18">
        <v>0</v>
      </c>
      <c r="L689" s="18">
        <v>0</v>
      </c>
      <c r="M689" s="18">
        <v>0</v>
      </c>
      <c r="N689" s="77">
        <v>0</v>
      </c>
      <c r="O689" s="77">
        <v>0</v>
      </c>
      <c r="P689" s="69"/>
      <c r="Q689" s="69"/>
      <c r="R689" s="13"/>
      <c r="S689" s="13"/>
      <c r="T689" s="11"/>
      <c r="U689" s="18"/>
      <c r="V689" s="18"/>
      <c r="W689" s="18"/>
    </row>
    <row r="690" spans="1:23" ht="25" customHeight="1" x14ac:dyDescent="0.3">
      <c r="A690" s="11"/>
      <c r="B690" s="35"/>
      <c r="C690" s="11"/>
      <c r="D690" s="11"/>
      <c r="E690" s="104"/>
      <c r="F690" s="11"/>
      <c r="G690" s="11"/>
      <c r="H690" s="11"/>
      <c r="I690" s="18">
        <v>0</v>
      </c>
      <c r="J690" s="18">
        <v>0</v>
      </c>
      <c r="K690" s="18">
        <v>0</v>
      </c>
      <c r="L690" s="18">
        <v>0</v>
      </c>
      <c r="M690" s="18">
        <v>0</v>
      </c>
      <c r="N690" s="77">
        <v>0</v>
      </c>
      <c r="O690" s="77">
        <v>0</v>
      </c>
      <c r="P690" s="69"/>
      <c r="Q690" s="69"/>
      <c r="R690" s="13"/>
      <c r="S690" s="13"/>
      <c r="T690" s="11"/>
      <c r="U690" s="18"/>
      <c r="V690" s="18"/>
      <c r="W690" s="18"/>
    </row>
    <row r="691" spans="1:23" ht="25" customHeight="1" x14ac:dyDescent="0.3">
      <c r="A691" s="11"/>
      <c r="B691" s="35"/>
      <c r="C691" s="11"/>
      <c r="D691" s="11"/>
      <c r="E691" s="104"/>
      <c r="F691" s="11"/>
      <c r="G691" s="11"/>
      <c r="H691" s="11"/>
      <c r="I691" s="18">
        <v>0</v>
      </c>
      <c r="J691" s="18">
        <v>0</v>
      </c>
      <c r="K691" s="18">
        <v>0</v>
      </c>
      <c r="L691" s="18">
        <v>0</v>
      </c>
      <c r="M691" s="18">
        <v>0</v>
      </c>
      <c r="N691" s="77">
        <v>0</v>
      </c>
      <c r="O691" s="77">
        <v>0</v>
      </c>
      <c r="P691" s="69"/>
      <c r="Q691" s="69"/>
      <c r="R691" s="13"/>
      <c r="S691" s="13"/>
      <c r="T691" s="11"/>
      <c r="U691" s="18"/>
      <c r="V691" s="18"/>
      <c r="W691" s="18"/>
    </row>
    <row r="692" spans="1:23" ht="25" customHeight="1" x14ac:dyDescent="0.3">
      <c r="A692" s="11"/>
      <c r="B692" s="35"/>
      <c r="C692" s="11"/>
      <c r="D692" s="11"/>
      <c r="E692" s="104"/>
      <c r="F692" s="11"/>
      <c r="G692" s="11"/>
      <c r="H692" s="11"/>
      <c r="I692" s="18">
        <v>0</v>
      </c>
      <c r="J692" s="18">
        <v>0</v>
      </c>
      <c r="K692" s="18">
        <v>0</v>
      </c>
      <c r="L692" s="18">
        <v>0</v>
      </c>
      <c r="M692" s="18">
        <v>0</v>
      </c>
      <c r="N692" s="77">
        <v>0</v>
      </c>
      <c r="O692" s="77">
        <v>0</v>
      </c>
      <c r="P692" s="69"/>
      <c r="Q692" s="69"/>
      <c r="R692" s="13"/>
      <c r="S692" s="13"/>
      <c r="T692" s="11"/>
      <c r="U692" s="18"/>
      <c r="V692" s="18"/>
      <c r="W692" s="18"/>
    </row>
    <row r="693" spans="1:23" ht="25" customHeight="1" x14ac:dyDescent="0.3">
      <c r="A693" s="11"/>
      <c r="B693" s="35"/>
      <c r="C693" s="11"/>
      <c r="D693" s="11"/>
      <c r="E693" s="104"/>
      <c r="F693" s="11"/>
      <c r="G693" s="11"/>
      <c r="H693" s="11"/>
      <c r="I693" s="18">
        <v>0</v>
      </c>
      <c r="J693" s="18">
        <v>0</v>
      </c>
      <c r="K693" s="18">
        <v>0</v>
      </c>
      <c r="L693" s="18">
        <v>0</v>
      </c>
      <c r="M693" s="18">
        <v>0</v>
      </c>
      <c r="N693" s="77">
        <v>0</v>
      </c>
      <c r="O693" s="77">
        <v>0</v>
      </c>
      <c r="P693" s="69"/>
      <c r="Q693" s="69"/>
      <c r="R693" s="13"/>
      <c r="S693" s="13"/>
      <c r="T693" s="11"/>
      <c r="U693" s="18"/>
      <c r="V693" s="18"/>
      <c r="W693" s="18"/>
    </row>
    <row r="694" spans="1:23" ht="25" customHeight="1" x14ac:dyDescent="0.3">
      <c r="A694" s="11"/>
      <c r="B694" s="35"/>
      <c r="C694" s="11"/>
      <c r="D694" s="11"/>
      <c r="E694" s="104"/>
      <c r="F694" s="11"/>
      <c r="G694" s="11"/>
      <c r="H694" s="11"/>
      <c r="I694" s="18">
        <v>0</v>
      </c>
      <c r="J694" s="18">
        <v>0</v>
      </c>
      <c r="K694" s="18">
        <v>0</v>
      </c>
      <c r="L694" s="18">
        <v>0</v>
      </c>
      <c r="M694" s="18">
        <v>0</v>
      </c>
      <c r="N694" s="77">
        <v>0</v>
      </c>
      <c r="O694" s="77">
        <v>0</v>
      </c>
      <c r="P694" s="69"/>
      <c r="Q694" s="69"/>
      <c r="R694" s="13"/>
      <c r="S694" s="13"/>
      <c r="T694" s="11"/>
      <c r="U694" s="18"/>
      <c r="V694" s="18"/>
      <c r="W694" s="18"/>
    </row>
    <row r="695" spans="1:23" ht="25" customHeight="1" x14ac:dyDescent="0.3">
      <c r="A695" s="11"/>
      <c r="B695" s="35"/>
      <c r="C695" s="11"/>
      <c r="D695" s="11"/>
      <c r="E695" s="104"/>
      <c r="F695" s="11"/>
      <c r="G695" s="11"/>
      <c r="H695" s="11"/>
      <c r="I695" s="18">
        <v>0</v>
      </c>
      <c r="J695" s="18">
        <v>0</v>
      </c>
      <c r="K695" s="18">
        <v>0</v>
      </c>
      <c r="L695" s="18">
        <v>0</v>
      </c>
      <c r="M695" s="18">
        <v>0</v>
      </c>
      <c r="N695" s="77">
        <v>0</v>
      </c>
      <c r="O695" s="77">
        <v>0</v>
      </c>
      <c r="P695" s="69"/>
      <c r="Q695" s="69"/>
      <c r="R695" s="13"/>
      <c r="S695" s="13"/>
      <c r="T695" s="11"/>
      <c r="U695" s="18"/>
      <c r="V695" s="18"/>
      <c r="W695" s="18"/>
    </row>
    <row r="696" spans="1:23" ht="25" customHeight="1" x14ac:dyDescent="0.3">
      <c r="A696" s="11"/>
      <c r="B696" s="35"/>
      <c r="C696" s="11"/>
      <c r="D696" s="11"/>
      <c r="E696" s="104"/>
      <c r="F696" s="11"/>
      <c r="G696" s="11"/>
      <c r="H696" s="11"/>
      <c r="I696" s="18">
        <v>0</v>
      </c>
      <c r="J696" s="18">
        <v>0</v>
      </c>
      <c r="K696" s="18">
        <v>0</v>
      </c>
      <c r="L696" s="18">
        <v>0</v>
      </c>
      <c r="M696" s="18">
        <v>0</v>
      </c>
      <c r="N696" s="77">
        <v>0</v>
      </c>
      <c r="O696" s="77">
        <v>0</v>
      </c>
      <c r="P696" s="69"/>
      <c r="Q696" s="69"/>
      <c r="R696" s="13"/>
      <c r="S696" s="13"/>
      <c r="T696" s="11"/>
      <c r="U696" s="18"/>
      <c r="V696" s="18"/>
      <c r="W696" s="18"/>
    </row>
    <row r="697" spans="1:23" ht="25" customHeight="1" x14ac:dyDescent="0.3">
      <c r="A697" s="11"/>
      <c r="B697" s="35"/>
      <c r="C697" s="11"/>
      <c r="D697" s="11"/>
      <c r="E697" s="104"/>
      <c r="F697" s="11"/>
      <c r="G697" s="11"/>
      <c r="H697" s="11"/>
      <c r="I697" s="18">
        <v>0</v>
      </c>
      <c r="J697" s="18">
        <v>0</v>
      </c>
      <c r="K697" s="18">
        <v>0</v>
      </c>
      <c r="L697" s="18">
        <v>0</v>
      </c>
      <c r="M697" s="18">
        <v>0</v>
      </c>
      <c r="N697" s="77">
        <v>0</v>
      </c>
      <c r="O697" s="77">
        <v>0</v>
      </c>
      <c r="P697" s="69"/>
      <c r="Q697" s="69"/>
      <c r="R697" s="13"/>
      <c r="S697" s="13"/>
      <c r="T697" s="11"/>
      <c r="U697" s="18"/>
      <c r="V697" s="18"/>
      <c r="W697" s="18"/>
    </row>
    <row r="698" spans="1:23" ht="25" customHeight="1" x14ac:dyDescent="0.3">
      <c r="A698" s="11"/>
      <c r="B698" s="35"/>
      <c r="C698" s="11"/>
      <c r="D698" s="11"/>
      <c r="E698" s="104"/>
      <c r="F698" s="11"/>
      <c r="G698" s="11"/>
      <c r="H698" s="11"/>
      <c r="I698" s="18">
        <v>0</v>
      </c>
      <c r="J698" s="18">
        <v>0</v>
      </c>
      <c r="K698" s="18">
        <v>0</v>
      </c>
      <c r="L698" s="18">
        <v>0</v>
      </c>
      <c r="M698" s="18">
        <v>0</v>
      </c>
      <c r="N698" s="77">
        <v>0</v>
      </c>
      <c r="O698" s="77">
        <v>0</v>
      </c>
      <c r="P698" s="69"/>
      <c r="Q698" s="69"/>
      <c r="R698" s="13"/>
      <c r="S698" s="13"/>
      <c r="T698" s="11"/>
      <c r="U698" s="18"/>
      <c r="V698" s="18"/>
      <c r="W698" s="18"/>
    </row>
    <row r="699" spans="1:23" ht="25" customHeight="1" x14ac:dyDescent="0.3">
      <c r="A699" s="11"/>
      <c r="B699" s="35"/>
      <c r="C699" s="11"/>
      <c r="D699" s="11"/>
      <c r="E699" s="104"/>
      <c r="F699" s="11"/>
      <c r="G699" s="11"/>
      <c r="H699" s="11"/>
      <c r="I699" s="18">
        <v>0</v>
      </c>
      <c r="J699" s="18">
        <v>0</v>
      </c>
      <c r="K699" s="18">
        <v>0</v>
      </c>
      <c r="L699" s="18">
        <v>0</v>
      </c>
      <c r="M699" s="18">
        <v>0</v>
      </c>
      <c r="N699" s="77">
        <v>0</v>
      </c>
      <c r="O699" s="77">
        <v>0</v>
      </c>
      <c r="P699" s="69"/>
      <c r="Q699" s="69"/>
      <c r="R699" s="13"/>
      <c r="S699" s="13"/>
      <c r="T699" s="11"/>
      <c r="U699" s="18"/>
      <c r="V699" s="18"/>
      <c r="W699" s="18"/>
    </row>
    <row r="700" spans="1:23" ht="25" customHeight="1" x14ac:dyDescent="0.3">
      <c r="A700" s="11"/>
      <c r="B700" s="35"/>
      <c r="C700" s="11"/>
      <c r="D700" s="11"/>
      <c r="E700" s="104"/>
      <c r="F700" s="11"/>
      <c r="G700" s="11"/>
      <c r="H700" s="11"/>
      <c r="I700" s="18">
        <v>0</v>
      </c>
      <c r="J700" s="18">
        <v>0</v>
      </c>
      <c r="K700" s="18">
        <v>0</v>
      </c>
      <c r="L700" s="18">
        <v>0</v>
      </c>
      <c r="M700" s="18">
        <v>0</v>
      </c>
      <c r="N700" s="77">
        <v>0</v>
      </c>
      <c r="O700" s="77">
        <v>0</v>
      </c>
      <c r="P700" s="69"/>
      <c r="Q700" s="69"/>
      <c r="R700" s="13"/>
      <c r="S700" s="13"/>
      <c r="T700" s="11"/>
      <c r="U700" s="18"/>
      <c r="V700" s="18"/>
      <c r="W700" s="18"/>
    </row>
    <row r="701" spans="1:23" ht="25" customHeight="1" x14ac:dyDescent="0.3">
      <c r="A701" s="11"/>
      <c r="B701" s="35"/>
      <c r="C701" s="11"/>
      <c r="D701" s="11"/>
      <c r="E701" s="104"/>
      <c r="F701" s="11"/>
      <c r="G701" s="11"/>
      <c r="H701" s="11"/>
      <c r="I701" s="18">
        <v>0</v>
      </c>
      <c r="J701" s="18">
        <v>0</v>
      </c>
      <c r="K701" s="18">
        <v>0</v>
      </c>
      <c r="L701" s="18">
        <v>0</v>
      </c>
      <c r="M701" s="18">
        <v>0</v>
      </c>
      <c r="N701" s="77">
        <v>0</v>
      </c>
      <c r="O701" s="77">
        <v>0</v>
      </c>
      <c r="P701" s="69"/>
      <c r="Q701" s="69"/>
      <c r="R701" s="13"/>
      <c r="S701" s="13"/>
      <c r="T701" s="11"/>
      <c r="U701" s="18"/>
      <c r="V701" s="18"/>
      <c r="W701" s="18"/>
    </row>
    <row r="702" spans="1:23" ht="25" customHeight="1" x14ac:dyDescent="0.3">
      <c r="A702" s="11"/>
      <c r="B702" s="35"/>
      <c r="C702" s="11"/>
      <c r="D702" s="11"/>
      <c r="E702" s="104"/>
      <c r="F702" s="11"/>
      <c r="G702" s="11"/>
      <c r="H702" s="11"/>
      <c r="I702" s="18">
        <v>0</v>
      </c>
      <c r="J702" s="18">
        <v>0</v>
      </c>
      <c r="K702" s="18">
        <v>0</v>
      </c>
      <c r="L702" s="18">
        <v>0</v>
      </c>
      <c r="M702" s="18">
        <v>0</v>
      </c>
      <c r="N702" s="77">
        <v>0</v>
      </c>
      <c r="O702" s="77">
        <v>0</v>
      </c>
      <c r="P702" s="69"/>
      <c r="Q702" s="69"/>
      <c r="R702" s="13"/>
      <c r="S702" s="13"/>
      <c r="T702" s="11"/>
      <c r="U702" s="18"/>
      <c r="V702" s="18"/>
      <c r="W702" s="18"/>
    </row>
    <row r="703" spans="1:23" ht="25" customHeight="1" x14ac:dyDescent="0.3">
      <c r="A703" s="11"/>
      <c r="B703" s="35"/>
      <c r="C703" s="11"/>
      <c r="D703" s="11"/>
      <c r="E703" s="104"/>
      <c r="F703" s="11"/>
      <c r="G703" s="11"/>
      <c r="H703" s="11"/>
      <c r="I703" s="18">
        <v>0</v>
      </c>
      <c r="J703" s="18">
        <v>0</v>
      </c>
      <c r="K703" s="18">
        <v>0</v>
      </c>
      <c r="L703" s="18">
        <v>0</v>
      </c>
      <c r="M703" s="18">
        <v>0</v>
      </c>
      <c r="N703" s="77">
        <v>0</v>
      </c>
      <c r="O703" s="77">
        <v>0</v>
      </c>
      <c r="P703" s="69"/>
      <c r="Q703" s="69"/>
      <c r="R703" s="13"/>
      <c r="S703" s="13"/>
      <c r="T703" s="11"/>
      <c r="U703" s="18"/>
      <c r="V703" s="18"/>
      <c r="W703" s="18"/>
    </row>
    <row r="704" spans="1:23" ht="25" customHeight="1" x14ac:dyDescent="0.3">
      <c r="A704" s="11"/>
      <c r="B704" s="35"/>
      <c r="C704" s="11"/>
      <c r="D704" s="11"/>
      <c r="E704" s="104"/>
      <c r="F704" s="11"/>
      <c r="G704" s="11"/>
      <c r="H704" s="11"/>
      <c r="I704" s="18">
        <v>0</v>
      </c>
      <c r="J704" s="18">
        <v>0</v>
      </c>
      <c r="K704" s="18">
        <v>0</v>
      </c>
      <c r="L704" s="18">
        <v>0</v>
      </c>
      <c r="M704" s="18">
        <v>0</v>
      </c>
      <c r="N704" s="77">
        <v>0</v>
      </c>
      <c r="O704" s="77">
        <v>0</v>
      </c>
      <c r="P704" s="69"/>
      <c r="Q704" s="69"/>
      <c r="R704" s="13"/>
      <c r="S704" s="13"/>
      <c r="T704" s="11"/>
      <c r="U704" s="18"/>
      <c r="V704" s="18"/>
      <c r="W704" s="18"/>
    </row>
    <row r="705" spans="1:23" ht="25" customHeight="1" x14ac:dyDescent="0.3">
      <c r="A705" s="11"/>
      <c r="B705" s="35"/>
      <c r="C705" s="11"/>
      <c r="D705" s="11"/>
      <c r="E705" s="104"/>
      <c r="F705" s="11"/>
      <c r="G705" s="11"/>
      <c r="H705" s="11"/>
      <c r="I705" s="18">
        <v>0</v>
      </c>
      <c r="J705" s="18">
        <v>0</v>
      </c>
      <c r="K705" s="18">
        <v>0</v>
      </c>
      <c r="L705" s="18">
        <v>0</v>
      </c>
      <c r="M705" s="18">
        <v>0</v>
      </c>
      <c r="N705" s="77">
        <v>0</v>
      </c>
      <c r="O705" s="77">
        <v>0</v>
      </c>
      <c r="P705" s="69"/>
      <c r="Q705" s="69"/>
      <c r="R705" s="13"/>
      <c r="S705" s="13"/>
      <c r="T705" s="11"/>
      <c r="U705" s="18"/>
      <c r="V705" s="18"/>
      <c r="W705" s="18"/>
    </row>
    <row r="706" spans="1:23" ht="25" customHeight="1" x14ac:dyDescent="0.3">
      <c r="A706" s="11"/>
      <c r="B706" s="35"/>
      <c r="C706" s="11"/>
      <c r="D706" s="11"/>
      <c r="E706" s="104"/>
      <c r="F706" s="11"/>
      <c r="G706" s="11"/>
      <c r="H706" s="11"/>
      <c r="I706" s="18">
        <v>0</v>
      </c>
      <c r="J706" s="18">
        <v>0</v>
      </c>
      <c r="K706" s="18">
        <v>0</v>
      </c>
      <c r="L706" s="18">
        <v>0</v>
      </c>
      <c r="M706" s="18">
        <v>0</v>
      </c>
      <c r="N706" s="77">
        <v>0</v>
      </c>
      <c r="O706" s="77">
        <v>0</v>
      </c>
      <c r="P706" s="69"/>
      <c r="Q706" s="69"/>
      <c r="R706" s="13"/>
      <c r="S706" s="13"/>
      <c r="T706" s="11"/>
      <c r="U706" s="18"/>
      <c r="V706" s="18"/>
      <c r="W706" s="18"/>
    </row>
    <row r="707" spans="1:23" ht="25" customHeight="1" x14ac:dyDescent="0.3">
      <c r="A707" s="11"/>
      <c r="B707" s="35"/>
      <c r="C707" s="11"/>
      <c r="D707" s="11"/>
      <c r="E707" s="104"/>
      <c r="F707" s="11"/>
      <c r="G707" s="11"/>
      <c r="H707" s="11"/>
      <c r="I707" s="18">
        <v>0</v>
      </c>
      <c r="J707" s="18">
        <v>0</v>
      </c>
      <c r="K707" s="18">
        <v>0</v>
      </c>
      <c r="L707" s="18">
        <v>0</v>
      </c>
      <c r="M707" s="18">
        <v>0</v>
      </c>
      <c r="N707" s="77">
        <v>0</v>
      </c>
      <c r="O707" s="77">
        <v>0</v>
      </c>
      <c r="P707" s="69"/>
      <c r="Q707" s="69"/>
      <c r="R707" s="13"/>
      <c r="S707" s="13"/>
      <c r="T707" s="11"/>
      <c r="U707" s="18"/>
      <c r="V707" s="18"/>
      <c r="W707" s="18"/>
    </row>
    <row r="708" spans="1:23" ht="25" customHeight="1" x14ac:dyDescent="0.3">
      <c r="A708" s="11"/>
      <c r="B708" s="35"/>
      <c r="C708" s="11"/>
      <c r="D708" s="11"/>
      <c r="E708" s="104"/>
      <c r="F708" s="11"/>
      <c r="G708" s="11"/>
      <c r="H708" s="11"/>
      <c r="I708" s="18">
        <v>0</v>
      </c>
      <c r="J708" s="18">
        <v>0</v>
      </c>
      <c r="K708" s="18">
        <v>0</v>
      </c>
      <c r="L708" s="18">
        <v>0</v>
      </c>
      <c r="M708" s="18">
        <v>0</v>
      </c>
      <c r="N708" s="77">
        <v>0</v>
      </c>
      <c r="O708" s="77">
        <v>0</v>
      </c>
      <c r="P708" s="69"/>
      <c r="Q708" s="69"/>
      <c r="R708" s="13"/>
      <c r="S708" s="13"/>
      <c r="T708" s="11"/>
      <c r="U708" s="18"/>
      <c r="V708" s="18"/>
      <c r="W708" s="18"/>
    </row>
    <row r="709" spans="1:23" ht="25" customHeight="1" x14ac:dyDescent="0.3">
      <c r="A709" s="11"/>
      <c r="B709" s="35"/>
      <c r="C709" s="11"/>
      <c r="D709" s="11"/>
      <c r="E709" s="104"/>
      <c r="F709" s="11"/>
      <c r="G709" s="11"/>
      <c r="H709" s="11"/>
      <c r="I709" s="18">
        <v>0</v>
      </c>
      <c r="J709" s="18">
        <v>0</v>
      </c>
      <c r="K709" s="18">
        <v>0</v>
      </c>
      <c r="L709" s="18">
        <v>0</v>
      </c>
      <c r="M709" s="18">
        <v>0</v>
      </c>
      <c r="N709" s="77">
        <v>0</v>
      </c>
      <c r="O709" s="77">
        <v>0</v>
      </c>
      <c r="P709" s="69"/>
      <c r="Q709" s="69"/>
      <c r="R709" s="13"/>
      <c r="S709" s="13"/>
      <c r="T709" s="11"/>
      <c r="U709" s="18"/>
      <c r="V709" s="18"/>
      <c r="W709" s="18"/>
    </row>
    <row r="710" spans="1:23" ht="25" customHeight="1" x14ac:dyDescent="0.3">
      <c r="A710" s="11"/>
      <c r="B710" s="35"/>
      <c r="C710" s="11"/>
      <c r="D710" s="11"/>
      <c r="E710" s="104"/>
      <c r="F710" s="11"/>
      <c r="G710" s="11"/>
      <c r="H710" s="11"/>
      <c r="I710" s="18">
        <v>0</v>
      </c>
      <c r="J710" s="18">
        <v>0</v>
      </c>
      <c r="K710" s="18">
        <v>0</v>
      </c>
      <c r="L710" s="18">
        <v>0</v>
      </c>
      <c r="M710" s="18">
        <v>0</v>
      </c>
      <c r="N710" s="77">
        <v>0</v>
      </c>
      <c r="O710" s="77">
        <v>0</v>
      </c>
      <c r="P710" s="69"/>
      <c r="Q710" s="69"/>
      <c r="R710" s="13"/>
      <c r="S710" s="13"/>
      <c r="T710" s="11"/>
      <c r="U710" s="18"/>
      <c r="V710" s="18"/>
      <c r="W710" s="18"/>
    </row>
    <row r="711" spans="1:23" ht="25" customHeight="1" x14ac:dyDescent="0.3">
      <c r="A711" s="11"/>
      <c r="B711" s="35"/>
      <c r="C711" s="11"/>
      <c r="D711" s="11"/>
      <c r="E711" s="104"/>
      <c r="F711" s="11"/>
      <c r="G711" s="11"/>
      <c r="H711" s="11"/>
      <c r="I711" s="18">
        <v>0</v>
      </c>
      <c r="J711" s="18">
        <v>0</v>
      </c>
      <c r="K711" s="18">
        <v>0</v>
      </c>
      <c r="L711" s="18">
        <v>0</v>
      </c>
      <c r="M711" s="18">
        <v>0</v>
      </c>
      <c r="N711" s="77">
        <v>0</v>
      </c>
      <c r="O711" s="77">
        <v>0</v>
      </c>
      <c r="P711" s="69"/>
      <c r="Q711" s="69"/>
      <c r="R711" s="13"/>
      <c r="S711" s="13"/>
      <c r="T711" s="11"/>
      <c r="U711" s="18"/>
      <c r="V711" s="18"/>
      <c r="W711" s="18"/>
    </row>
    <row r="712" spans="1:23" ht="25" customHeight="1" x14ac:dyDescent="0.3">
      <c r="A712" s="11"/>
      <c r="B712" s="35"/>
      <c r="C712" s="11"/>
      <c r="D712" s="11"/>
      <c r="E712" s="104"/>
      <c r="F712" s="11"/>
      <c r="G712" s="11"/>
      <c r="H712" s="11"/>
      <c r="I712" s="18">
        <v>0</v>
      </c>
      <c r="J712" s="18">
        <v>0</v>
      </c>
      <c r="K712" s="18">
        <v>0</v>
      </c>
      <c r="L712" s="18">
        <v>0</v>
      </c>
      <c r="M712" s="18">
        <v>0</v>
      </c>
      <c r="N712" s="77">
        <v>0</v>
      </c>
      <c r="O712" s="77">
        <v>0</v>
      </c>
      <c r="P712" s="69"/>
      <c r="Q712" s="69"/>
      <c r="R712" s="13"/>
      <c r="S712" s="13"/>
      <c r="T712" s="11"/>
      <c r="U712" s="18"/>
      <c r="V712" s="18"/>
      <c r="W712" s="18"/>
    </row>
    <row r="713" spans="1:23" ht="25" customHeight="1" x14ac:dyDescent="0.3">
      <c r="A713" s="11"/>
      <c r="B713" s="35"/>
      <c r="C713" s="11"/>
      <c r="D713" s="11"/>
      <c r="E713" s="104"/>
      <c r="F713" s="11"/>
      <c r="G713" s="11"/>
      <c r="H713" s="11"/>
      <c r="I713" s="18">
        <v>0</v>
      </c>
      <c r="J713" s="18">
        <v>0</v>
      </c>
      <c r="K713" s="18">
        <v>0</v>
      </c>
      <c r="L713" s="18">
        <v>0</v>
      </c>
      <c r="M713" s="18">
        <v>0</v>
      </c>
      <c r="N713" s="77">
        <v>0</v>
      </c>
      <c r="O713" s="77">
        <v>0</v>
      </c>
      <c r="P713" s="69"/>
      <c r="Q713" s="69"/>
      <c r="R713" s="13"/>
      <c r="S713" s="13"/>
      <c r="T713" s="11"/>
      <c r="U713" s="18"/>
      <c r="V713" s="18"/>
      <c r="W713" s="18"/>
    </row>
    <row r="714" spans="1:23" ht="25" customHeight="1" x14ac:dyDescent="0.3">
      <c r="A714" s="11"/>
      <c r="B714" s="35"/>
      <c r="C714" s="11"/>
      <c r="D714" s="11"/>
      <c r="E714" s="104"/>
      <c r="F714" s="11"/>
      <c r="G714" s="11"/>
      <c r="H714" s="11"/>
      <c r="I714" s="18">
        <v>0</v>
      </c>
      <c r="J714" s="18">
        <v>0</v>
      </c>
      <c r="K714" s="18">
        <v>0</v>
      </c>
      <c r="L714" s="18">
        <v>0</v>
      </c>
      <c r="M714" s="18">
        <v>0</v>
      </c>
      <c r="N714" s="77">
        <v>0</v>
      </c>
      <c r="O714" s="77">
        <v>0</v>
      </c>
      <c r="P714" s="69"/>
      <c r="Q714" s="69"/>
      <c r="R714" s="13"/>
      <c r="S714" s="13"/>
      <c r="T714" s="11"/>
      <c r="U714" s="18"/>
      <c r="V714" s="18"/>
      <c r="W714" s="18"/>
    </row>
    <row r="715" spans="1:23" ht="25" customHeight="1" x14ac:dyDescent="0.3">
      <c r="A715" s="11"/>
      <c r="B715" s="35"/>
      <c r="C715" s="11"/>
      <c r="D715" s="11"/>
      <c r="E715" s="104"/>
      <c r="F715" s="11"/>
      <c r="G715" s="11"/>
      <c r="H715" s="11"/>
      <c r="I715" s="18">
        <v>0</v>
      </c>
      <c r="J715" s="18">
        <v>0</v>
      </c>
      <c r="K715" s="18">
        <v>0</v>
      </c>
      <c r="L715" s="18">
        <v>0</v>
      </c>
      <c r="M715" s="18">
        <v>0</v>
      </c>
      <c r="N715" s="77">
        <v>0</v>
      </c>
      <c r="O715" s="77">
        <v>0</v>
      </c>
      <c r="P715" s="69"/>
      <c r="Q715" s="69"/>
      <c r="R715" s="13"/>
      <c r="S715" s="13"/>
      <c r="T715" s="11"/>
      <c r="U715" s="18"/>
      <c r="V715" s="18"/>
      <c r="W715" s="18"/>
    </row>
    <row r="716" spans="1:23" ht="25" customHeight="1" x14ac:dyDescent="0.3">
      <c r="A716" s="11"/>
      <c r="B716" s="35"/>
      <c r="C716" s="11"/>
      <c r="D716" s="11"/>
      <c r="E716" s="104"/>
      <c r="F716" s="11"/>
      <c r="G716" s="11"/>
      <c r="H716" s="11"/>
      <c r="I716" s="18">
        <v>0</v>
      </c>
      <c r="J716" s="18">
        <v>0</v>
      </c>
      <c r="K716" s="18">
        <v>0</v>
      </c>
      <c r="L716" s="18">
        <v>0</v>
      </c>
      <c r="M716" s="18">
        <v>0</v>
      </c>
      <c r="N716" s="77">
        <v>0</v>
      </c>
      <c r="O716" s="77">
        <v>0</v>
      </c>
      <c r="P716" s="69"/>
      <c r="Q716" s="69"/>
      <c r="R716" s="13"/>
      <c r="S716" s="13"/>
      <c r="T716" s="11"/>
      <c r="U716" s="18"/>
      <c r="V716" s="18"/>
      <c r="W716" s="18"/>
    </row>
    <row r="717" spans="1:23" ht="25" customHeight="1" x14ac:dyDescent="0.3">
      <c r="A717" s="11"/>
      <c r="B717" s="35"/>
      <c r="C717" s="11"/>
      <c r="D717" s="11"/>
      <c r="E717" s="104"/>
      <c r="F717" s="11"/>
      <c r="G717" s="11"/>
      <c r="H717" s="11"/>
      <c r="I717" s="18">
        <v>0</v>
      </c>
      <c r="J717" s="18">
        <v>0</v>
      </c>
      <c r="K717" s="18">
        <v>0</v>
      </c>
      <c r="L717" s="18">
        <v>0</v>
      </c>
      <c r="M717" s="18">
        <v>0</v>
      </c>
      <c r="N717" s="77">
        <v>0</v>
      </c>
      <c r="O717" s="77">
        <v>0</v>
      </c>
      <c r="P717" s="69"/>
      <c r="Q717" s="69"/>
      <c r="R717" s="13"/>
      <c r="S717" s="13"/>
      <c r="T717" s="11"/>
      <c r="U717" s="18"/>
      <c r="V717" s="18"/>
      <c r="W717" s="18"/>
    </row>
    <row r="718" spans="1:23" ht="25" customHeight="1" x14ac:dyDescent="0.3">
      <c r="A718" s="11"/>
      <c r="B718" s="35"/>
      <c r="C718" s="11"/>
      <c r="D718" s="11"/>
      <c r="E718" s="104"/>
      <c r="F718" s="11"/>
      <c r="G718" s="11"/>
      <c r="H718" s="11"/>
      <c r="I718" s="18">
        <v>0</v>
      </c>
      <c r="J718" s="18">
        <v>0</v>
      </c>
      <c r="K718" s="18">
        <v>0</v>
      </c>
      <c r="L718" s="18">
        <v>0</v>
      </c>
      <c r="M718" s="18">
        <v>0</v>
      </c>
      <c r="N718" s="77">
        <v>0</v>
      </c>
      <c r="O718" s="77">
        <v>0</v>
      </c>
      <c r="P718" s="69"/>
      <c r="Q718" s="69"/>
      <c r="R718" s="13"/>
      <c r="S718" s="13"/>
      <c r="T718" s="11"/>
      <c r="U718" s="18"/>
      <c r="V718" s="18"/>
      <c r="W718" s="18"/>
    </row>
    <row r="719" spans="1:23" ht="25" customHeight="1" x14ac:dyDescent="0.3">
      <c r="A719" s="11"/>
      <c r="B719" s="35"/>
      <c r="C719" s="11"/>
      <c r="D719" s="11"/>
      <c r="E719" s="104"/>
      <c r="F719" s="11"/>
      <c r="G719" s="11"/>
      <c r="H719" s="11"/>
      <c r="I719" s="18">
        <v>0</v>
      </c>
      <c r="J719" s="18">
        <v>0</v>
      </c>
      <c r="K719" s="18">
        <v>0</v>
      </c>
      <c r="L719" s="18">
        <v>0</v>
      </c>
      <c r="M719" s="18">
        <v>0</v>
      </c>
      <c r="N719" s="77">
        <v>0</v>
      </c>
      <c r="O719" s="77">
        <v>0</v>
      </c>
      <c r="P719" s="69"/>
      <c r="Q719" s="69"/>
      <c r="R719" s="13"/>
      <c r="S719" s="13"/>
      <c r="T719" s="11"/>
      <c r="U719" s="18"/>
      <c r="V719" s="18"/>
      <c r="W719" s="18"/>
    </row>
    <row r="720" spans="1:23" ht="25" customHeight="1" x14ac:dyDescent="0.3">
      <c r="A720" s="11"/>
      <c r="B720" s="35"/>
      <c r="C720" s="11"/>
      <c r="D720" s="11"/>
      <c r="E720" s="104"/>
      <c r="F720" s="11"/>
      <c r="G720" s="11"/>
      <c r="H720" s="11"/>
      <c r="I720" s="18">
        <v>0</v>
      </c>
      <c r="J720" s="18">
        <v>0</v>
      </c>
      <c r="K720" s="18">
        <v>0</v>
      </c>
      <c r="L720" s="18">
        <v>0</v>
      </c>
      <c r="M720" s="18">
        <v>0</v>
      </c>
      <c r="N720" s="77">
        <v>0</v>
      </c>
      <c r="O720" s="77">
        <v>0</v>
      </c>
      <c r="P720" s="69"/>
      <c r="Q720" s="69"/>
      <c r="R720" s="13"/>
      <c r="S720" s="13"/>
      <c r="T720" s="11"/>
      <c r="U720" s="18"/>
      <c r="V720" s="18"/>
      <c r="W720" s="18"/>
    </row>
    <row r="721" spans="1:23" ht="25" customHeight="1" x14ac:dyDescent="0.3">
      <c r="A721" s="11"/>
      <c r="B721" s="35"/>
      <c r="C721" s="11"/>
      <c r="D721" s="11"/>
      <c r="E721" s="104"/>
      <c r="F721" s="11"/>
      <c r="G721" s="11"/>
      <c r="H721" s="11"/>
      <c r="I721" s="18">
        <v>0</v>
      </c>
      <c r="J721" s="18">
        <v>0</v>
      </c>
      <c r="K721" s="18">
        <v>0</v>
      </c>
      <c r="L721" s="18">
        <v>0</v>
      </c>
      <c r="M721" s="18">
        <v>0</v>
      </c>
      <c r="N721" s="77">
        <v>0</v>
      </c>
      <c r="O721" s="77">
        <v>0</v>
      </c>
      <c r="P721" s="69"/>
      <c r="Q721" s="69"/>
      <c r="R721" s="13"/>
      <c r="S721" s="13"/>
      <c r="T721" s="11"/>
      <c r="U721" s="18"/>
      <c r="V721" s="18"/>
      <c r="W721" s="18"/>
    </row>
    <row r="722" spans="1:23" ht="25" customHeight="1" x14ac:dyDescent="0.3">
      <c r="A722" s="11"/>
      <c r="B722" s="35"/>
      <c r="C722" s="11"/>
      <c r="D722" s="11"/>
      <c r="E722" s="104"/>
      <c r="F722" s="11"/>
      <c r="G722" s="11"/>
      <c r="H722" s="11"/>
      <c r="I722" s="18">
        <v>0</v>
      </c>
      <c r="J722" s="18">
        <v>0</v>
      </c>
      <c r="K722" s="18">
        <v>0</v>
      </c>
      <c r="L722" s="18">
        <v>0</v>
      </c>
      <c r="M722" s="18">
        <v>0</v>
      </c>
      <c r="N722" s="77">
        <v>0</v>
      </c>
      <c r="O722" s="77">
        <v>0</v>
      </c>
      <c r="P722" s="69"/>
      <c r="Q722" s="69"/>
      <c r="R722" s="13"/>
      <c r="S722" s="13"/>
      <c r="T722" s="11"/>
      <c r="U722" s="18"/>
      <c r="V722" s="18"/>
      <c r="W722" s="18"/>
    </row>
    <row r="723" spans="1:23" ht="25" customHeight="1" x14ac:dyDescent="0.3">
      <c r="A723" s="11"/>
      <c r="B723" s="35"/>
      <c r="C723" s="11"/>
      <c r="D723" s="11"/>
      <c r="E723" s="104"/>
      <c r="F723" s="11"/>
      <c r="G723" s="11"/>
      <c r="H723" s="11"/>
      <c r="I723" s="18">
        <v>0</v>
      </c>
      <c r="J723" s="18">
        <v>0</v>
      </c>
      <c r="K723" s="18">
        <v>0</v>
      </c>
      <c r="L723" s="18">
        <v>0</v>
      </c>
      <c r="M723" s="18">
        <v>0</v>
      </c>
      <c r="N723" s="77">
        <v>0</v>
      </c>
      <c r="O723" s="77">
        <v>0</v>
      </c>
      <c r="P723" s="69"/>
      <c r="Q723" s="69"/>
      <c r="R723" s="13"/>
      <c r="S723" s="13"/>
      <c r="T723" s="11"/>
      <c r="U723" s="18"/>
      <c r="V723" s="18"/>
      <c r="W723" s="18"/>
    </row>
    <row r="724" spans="1:23" ht="25" customHeight="1" x14ac:dyDescent="0.3">
      <c r="A724" s="11"/>
      <c r="B724" s="35"/>
      <c r="C724" s="11"/>
      <c r="D724" s="11"/>
      <c r="E724" s="104"/>
      <c r="F724" s="11"/>
      <c r="G724" s="11"/>
      <c r="H724" s="11"/>
      <c r="I724" s="18">
        <v>0</v>
      </c>
      <c r="J724" s="18">
        <v>0</v>
      </c>
      <c r="K724" s="18">
        <v>0</v>
      </c>
      <c r="L724" s="18">
        <v>0</v>
      </c>
      <c r="M724" s="18">
        <v>0</v>
      </c>
      <c r="N724" s="77">
        <v>0</v>
      </c>
      <c r="O724" s="77">
        <v>0</v>
      </c>
      <c r="P724" s="69"/>
      <c r="Q724" s="69"/>
      <c r="R724" s="13"/>
      <c r="S724" s="13"/>
      <c r="T724" s="11"/>
      <c r="U724" s="18"/>
      <c r="V724" s="18"/>
      <c r="W724" s="18"/>
    </row>
    <row r="725" spans="1:23" ht="25" customHeight="1" x14ac:dyDescent="0.3">
      <c r="A725" s="11"/>
      <c r="B725" s="35"/>
      <c r="C725" s="11"/>
      <c r="D725" s="11"/>
      <c r="E725" s="104"/>
      <c r="F725" s="11"/>
      <c r="G725" s="11"/>
      <c r="H725" s="11"/>
      <c r="I725" s="18">
        <v>0</v>
      </c>
      <c r="J725" s="18">
        <v>0</v>
      </c>
      <c r="K725" s="18">
        <v>0</v>
      </c>
      <c r="L725" s="18">
        <v>0</v>
      </c>
      <c r="M725" s="18">
        <v>0</v>
      </c>
      <c r="N725" s="77">
        <v>0</v>
      </c>
      <c r="O725" s="77">
        <v>0</v>
      </c>
      <c r="P725" s="69"/>
      <c r="Q725" s="69"/>
      <c r="R725" s="13"/>
      <c r="S725" s="13"/>
      <c r="T725" s="11"/>
      <c r="U725" s="18"/>
      <c r="V725" s="18"/>
      <c r="W725" s="18"/>
    </row>
    <row r="726" spans="1:23" ht="25" customHeight="1" x14ac:dyDescent="0.3">
      <c r="A726" s="11"/>
      <c r="B726" s="35"/>
      <c r="C726" s="11"/>
      <c r="D726" s="11"/>
      <c r="E726" s="104"/>
      <c r="F726" s="11"/>
      <c r="G726" s="11"/>
      <c r="H726" s="11"/>
      <c r="I726" s="18">
        <v>0</v>
      </c>
      <c r="J726" s="18">
        <v>0</v>
      </c>
      <c r="K726" s="18">
        <v>0</v>
      </c>
      <c r="L726" s="18">
        <v>0</v>
      </c>
      <c r="M726" s="18">
        <v>0</v>
      </c>
      <c r="N726" s="77">
        <v>0</v>
      </c>
      <c r="O726" s="77">
        <v>0</v>
      </c>
      <c r="P726" s="69"/>
      <c r="Q726" s="69"/>
      <c r="R726" s="13"/>
      <c r="S726" s="13"/>
      <c r="T726" s="11"/>
      <c r="U726" s="18"/>
      <c r="V726" s="18"/>
      <c r="W726" s="18"/>
    </row>
    <row r="727" spans="1:23" ht="25" customHeight="1" x14ac:dyDescent="0.3">
      <c r="A727" s="11"/>
      <c r="B727" s="35"/>
      <c r="C727" s="11"/>
      <c r="D727" s="11"/>
      <c r="E727" s="104"/>
      <c r="F727" s="11"/>
      <c r="G727" s="11"/>
      <c r="H727" s="11"/>
      <c r="I727" s="18">
        <v>0</v>
      </c>
      <c r="J727" s="18">
        <v>0</v>
      </c>
      <c r="K727" s="18">
        <v>0</v>
      </c>
      <c r="L727" s="18">
        <v>0</v>
      </c>
      <c r="M727" s="18">
        <v>0</v>
      </c>
      <c r="N727" s="77">
        <v>0</v>
      </c>
      <c r="O727" s="77">
        <v>0</v>
      </c>
      <c r="P727" s="69"/>
      <c r="Q727" s="69"/>
      <c r="R727" s="13"/>
      <c r="S727" s="13"/>
      <c r="T727" s="11"/>
      <c r="U727" s="18"/>
      <c r="V727" s="18"/>
      <c r="W727" s="18"/>
    </row>
    <row r="728" spans="1:23" ht="25" customHeight="1" x14ac:dyDescent="0.3">
      <c r="A728" s="11"/>
      <c r="B728" s="35"/>
      <c r="C728" s="11"/>
      <c r="D728" s="11"/>
      <c r="E728" s="104"/>
      <c r="F728" s="11"/>
      <c r="G728" s="11"/>
      <c r="H728" s="11"/>
      <c r="I728" s="18">
        <v>0</v>
      </c>
      <c r="J728" s="18">
        <v>0</v>
      </c>
      <c r="K728" s="18">
        <v>0</v>
      </c>
      <c r="L728" s="18">
        <v>0</v>
      </c>
      <c r="M728" s="18">
        <v>0</v>
      </c>
      <c r="N728" s="77">
        <v>0</v>
      </c>
      <c r="O728" s="77">
        <v>0</v>
      </c>
      <c r="P728" s="69"/>
      <c r="Q728" s="69"/>
      <c r="R728" s="13"/>
      <c r="S728" s="13"/>
      <c r="T728" s="11"/>
      <c r="U728" s="18"/>
      <c r="V728" s="18"/>
      <c r="W728" s="18"/>
    </row>
    <row r="729" spans="1:23" ht="25" customHeight="1" x14ac:dyDescent="0.3">
      <c r="A729" s="11"/>
      <c r="B729" s="35"/>
      <c r="C729" s="11"/>
      <c r="D729" s="11"/>
      <c r="E729" s="104"/>
      <c r="F729" s="11"/>
      <c r="G729" s="11"/>
      <c r="H729" s="11"/>
      <c r="I729" s="18">
        <v>0</v>
      </c>
      <c r="J729" s="18">
        <v>0</v>
      </c>
      <c r="K729" s="18">
        <v>0</v>
      </c>
      <c r="L729" s="18">
        <v>0</v>
      </c>
      <c r="M729" s="18">
        <v>0</v>
      </c>
      <c r="N729" s="77">
        <v>0</v>
      </c>
      <c r="O729" s="77">
        <v>0</v>
      </c>
      <c r="P729" s="69"/>
      <c r="Q729" s="69"/>
      <c r="R729" s="13"/>
      <c r="S729" s="13"/>
      <c r="T729" s="11"/>
      <c r="U729" s="18"/>
      <c r="V729" s="18"/>
      <c r="W729" s="18"/>
    </row>
    <row r="730" spans="1:23" ht="25" customHeight="1" x14ac:dyDescent="0.3">
      <c r="A730" s="11"/>
      <c r="B730" s="35"/>
      <c r="C730" s="11"/>
      <c r="D730" s="11"/>
      <c r="E730" s="104"/>
      <c r="F730" s="11"/>
      <c r="G730" s="11"/>
      <c r="H730" s="11"/>
      <c r="I730" s="18">
        <v>0</v>
      </c>
      <c r="J730" s="18">
        <v>0</v>
      </c>
      <c r="K730" s="18">
        <v>0</v>
      </c>
      <c r="L730" s="18">
        <v>0</v>
      </c>
      <c r="M730" s="18">
        <v>0</v>
      </c>
      <c r="N730" s="77">
        <v>0</v>
      </c>
      <c r="O730" s="77">
        <v>0</v>
      </c>
      <c r="P730" s="69"/>
      <c r="Q730" s="69"/>
      <c r="R730" s="13"/>
      <c r="S730" s="13"/>
      <c r="T730" s="11"/>
      <c r="U730" s="18"/>
      <c r="V730" s="18"/>
      <c r="W730" s="18"/>
    </row>
    <row r="731" spans="1:23" ht="25" customHeight="1" x14ac:dyDescent="0.3">
      <c r="A731" s="11"/>
      <c r="B731" s="35"/>
      <c r="C731" s="11"/>
      <c r="D731" s="11"/>
      <c r="E731" s="104"/>
      <c r="F731" s="11"/>
      <c r="G731" s="11"/>
      <c r="H731" s="11"/>
      <c r="I731" s="18">
        <v>0</v>
      </c>
      <c r="J731" s="18">
        <v>0</v>
      </c>
      <c r="K731" s="18">
        <v>0</v>
      </c>
      <c r="L731" s="18">
        <v>0</v>
      </c>
      <c r="M731" s="18">
        <v>0</v>
      </c>
      <c r="N731" s="77">
        <v>0</v>
      </c>
      <c r="O731" s="77">
        <v>0</v>
      </c>
      <c r="P731" s="69"/>
      <c r="Q731" s="69"/>
      <c r="R731" s="13"/>
      <c r="S731" s="13"/>
      <c r="T731" s="11"/>
      <c r="U731" s="18"/>
      <c r="V731" s="18"/>
      <c r="W731" s="18"/>
    </row>
    <row r="732" spans="1:23" ht="25" customHeight="1" x14ac:dyDescent="0.3">
      <c r="A732" s="11"/>
      <c r="B732" s="35"/>
      <c r="C732" s="11"/>
      <c r="D732" s="11"/>
      <c r="E732" s="104"/>
      <c r="F732" s="11"/>
      <c r="G732" s="11"/>
      <c r="H732" s="11"/>
      <c r="I732" s="18">
        <v>0</v>
      </c>
      <c r="J732" s="18">
        <v>0</v>
      </c>
      <c r="K732" s="18">
        <v>0</v>
      </c>
      <c r="L732" s="18">
        <v>0</v>
      </c>
      <c r="M732" s="18">
        <v>0</v>
      </c>
      <c r="N732" s="77">
        <v>0</v>
      </c>
      <c r="O732" s="77">
        <v>0</v>
      </c>
      <c r="P732" s="69"/>
      <c r="Q732" s="69"/>
      <c r="R732" s="13"/>
      <c r="S732" s="13"/>
      <c r="T732" s="11"/>
      <c r="U732" s="18"/>
      <c r="V732" s="18"/>
      <c r="W732" s="18"/>
    </row>
    <row r="733" spans="1:23" ht="25" customHeight="1" x14ac:dyDescent="0.3">
      <c r="A733" s="11"/>
      <c r="B733" s="35"/>
      <c r="C733" s="11"/>
      <c r="D733" s="11"/>
      <c r="E733" s="104"/>
      <c r="F733" s="11"/>
      <c r="G733" s="11"/>
      <c r="H733" s="11"/>
      <c r="I733" s="18">
        <v>0</v>
      </c>
      <c r="J733" s="18">
        <v>0</v>
      </c>
      <c r="K733" s="18">
        <v>0</v>
      </c>
      <c r="L733" s="18">
        <v>0</v>
      </c>
      <c r="M733" s="18">
        <v>0</v>
      </c>
      <c r="N733" s="77">
        <v>0</v>
      </c>
      <c r="O733" s="77">
        <v>0</v>
      </c>
      <c r="P733" s="69"/>
      <c r="Q733" s="69"/>
      <c r="R733" s="13"/>
      <c r="S733" s="13"/>
      <c r="T733" s="11"/>
      <c r="U733" s="18"/>
      <c r="V733" s="18"/>
      <c r="W733" s="18"/>
    </row>
    <row r="734" spans="1:23" ht="25" customHeight="1" x14ac:dyDescent="0.3">
      <c r="A734" s="11"/>
      <c r="B734" s="35"/>
      <c r="C734" s="11"/>
      <c r="D734" s="11"/>
      <c r="E734" s="104"/>
      <c r="F734" s="11"/>
      <c r="G734" s="11"/>
      <c r="H734" s="11"/>
      <c r="I734" s="18">
        <v>0</v>
      </c>
      <c r="J734" s="18">
        <v>0</v>
      </c>
      <c r="K734" s="18">
        <v>0</v>
      </c>
      <c r="L734" s="18">
        <v>0</v>
      </c>
      <c r="M734" s="18">
        <v>0</v>
      </c>
      <c r="N734" s="77">
        <v>0</v>
      </c>
      <c r="O734" s="77">
        <v>0</v>
      </c>
      <c r="P734" s="69"/>
      <c r="Q734" s="69"/>
      <c r="R734" s="13"/>
      <c r="S734" s="13"/>
      <c r="T734" s="11"/>
      <c r="U734" s="18"/>
      <c r="V734" s="18"/>
      <c r="W734" s="18"/>
    </row>
    <row r="735" spans="1:23" ht="25" customHeight="1" x14ac:dyDescent="0.3">
      <c r="A735" s="11"/>
      <c r="B735" s="35"/>
      <c r="C735" s="11"/>
      <c r="D735" s="11"/>
      <c r="E735" s="104"/>
      <c r="F735" s="11"/>
      <c r="G735" s="11"/>
      <c r="H735" s="11"/>
      <c r="I735" s="18">
        <v>0</v>
      </c>
      <c r="J735" s="18">
        <v>0</v>
      </c>
      <c r="K735" s="18">
        <v>0</v>
      </c>
      <c r="L735" s="18">
        <v>0</v>
      </c>
      <c r="M735" s="18">
        <v>0</v>
      </c>
      <c r="N735" s="77">
        <v>0</v>
      </c>
      <c r="O735" s="77">
        <v>0</v>
      </c>
      <c r="P735" s="69"/>
      <c r="Q735" s="69"/>
      <c r="R735" s="13"/>
      <c r="S735" s="13"/>
      <c r="T735" s="11"/>
      <c r="U735" s="18"/>
      <c r="V735" s="18"/>
      <c r="W735" s="18"/>
    </row>
    <row r="736" spans="1:23" ht="25" customHeight="1" x14ac:dyDescent="0.3">
      <c r="A736" s="11"/>
      <c r="B736" s="35"/>
      <c r="C736" s="11"/>
      <c r="D736" s="11"/>
      <c r="E736" s="104"/>
      <c r="F736" s="11"/>
      <c r="G736" s="11"/>
      <c r="H736" s="11"/>
      <c r="I736" s="18">
        <v>0</v>
      </c>
      <c r="J736" s="18">
        <v>0</v>
      </c>
      <c r="K736" s="18">
        <v>0</v>
      </c>
      <c r="L736" s="18">
        <v>0</v>
      </c>
      <c r="M736" s="18">
        <v>0</v>
      </c>
      <c r="N736" s="77">
        <v>0</v>
      </c>
      <c r="O736" s="77">
        <v>0</v>
      </c>
      <c r="P736" s="69"/>
      <c r="Q736" s="69"/>
      <c r="R736" s="13"/>
      <c r="S736" s="13"/>
      <c r="T736" s="11"/>
      <c r="U736" s="18"/>
      <c r="V736" s="18"/>
      <c r="W736" s="18"/>
    </row>
    <row r="737" spans="1:23" ht="25" customHeight="1" x14ac:dyDescent="0.3">
      <c r="A737" s="11"/>
      <c r="B737" s="35"/>
      <c r="C737" s="11"/>
      <c r="D737" s="11"/>
      <c r="E737" s="104"/>
      <c r="F737" s="11"/>
      <c r="G737" s="11"/>
      <c r="H737" s="11"/>
      <c r="I737" s="18">
        <v>0</v>
      </c>
      <c r="J737" s="18">
        <v>0</v>
      </c>
      <c r="K737" s="18">
        <v>0</v>
      </c>
      <c r="L737" s="18">
        <v>0</v>
      </c>
      <c r="M737" s="18">
        <v>0</v>
      </c>
      <c r="N737" s="77">
        <v>0</v>
      </c>
      <c r="O737" s="77">
        <v>0</v>
      </c>
      <c r="P737" s="69"/>
      <c r="Q737" s="69"/>
      <c r="R737" s="13"/>
      <c r="S737" s="13"/>
      <c r="T737" s="11"/>
      <c r="U737" s="18"/>
      <c r="V737" s="18"/>
      <c r="W737" s="18"/>
    </row>
    <row r="738" spans="1:23" ht="25" customHeight="1" x14ac:dyDescent="0.3">
      <c r="A738" s="11"/>
      <c r="B738" s="35"/>
      <c r="C738" s="11"/>
      <c r="D738" s="11"/>
      <c r="E738" s="104"/>
      <c r="F738" s="11"/>
      <c r="G738" s="11"/>
      <c r="H738" s="11"/>
      <c r="I738" s="18">
        <v>0</v>
      </c>
      <c r="J738" s="18">
        <v>0</v>
      </c>
      <c r="K738" s="18">
        <v>0</v>
      </c>
      <c r="L738" s="18">
        <v>0</v>
      </c>
      <c r="M738" s="18">
        <v>0</v>
      </c>
      <c r="N738" s="77">
        <v>0</v>
      </c>
      <c r="O738" s="77">
        <v>0</v>
      </c>
      <c r="P738" s="69"/>
      <c r="Q738" s="69"/>
      <c r="R738" s="13"/>
      <c r="S738" s="13"/>
      <c r="T738" s="11"/>
      <c r="U738" s="18"/>
      <c r="V738" s="18"/>
      <c r="W738" s="18"/>
    </row>
    <row r="739" spans="1:23" ht="25" customHeight="1" x14ac:dyDescent="0.3">
      <c r="A739" s="11"/>
      <c r="B739" s="35"/>
      <c r="C739" s="11"/>
      <c r="D739" s="11"/>
      <c r="E739" s="104"/>
      <c r="F739" s="11"/>
      <c r="G739" s="11"/>
      <c r="H739" s="11"/>
      <c r="I739" s="18">
        <v>0</v>
      </c>
      <c r="J739" s="18">
        <v>0</v>
      </c>
      <c r="K739" s="18">
        <v>0</v>
      </c>
      <c r="L739" s="18">
        <v>0</v>
      </c>
      <c r="M739" s="18">
        <v>0</v>
      </c>
      <c r="N739" s="77">
        <v>0</v>
      </c>
      <c r="O739" s="77">
        <v>0</v>
      </c>
      <c r="P739" s="69"/>
      <c r="Q739" s="69"/>
      <c r="R739" s="13"/>
      <c r="S739" s="13"/>
      <c r="T739" s="11"/>
      <c r="U739" s="18"/>
      <c r="V739" s="18"/>
      <c r="W739" s="18"/>
    </row>
    <row r="740" spans="1:23" ht="25" customHeight="1" x14ac:dyDescent="0.3">
      <c r="A740" s="11"/>
      <c r="B740" s="35"/>
      <c r="C740" s="11"/>
      <c r="D740" s="11"/>
      <c r="E740" s="104"/>
      <c r="F740" s="11"/>
      <c r="G740" s="11"/>
      <c r="H740" s="11"/>
      <c r="I740" s="18">
        <v>0</v>
      </c>
      <c r="J740" s="18">
        <v>0</v>
      </c>
      <c r="K740" s="18">
        <v>0</v>
      </c>
      <c r="L740" s="18">
        <v>0</v>
      </c>
      <c r="M740" s="18">
        <v>0</v>
      </c>
      <c r="N740" s="77">
        <v>0</v>
      </c>
      <c r="O740" s="77">
        <v>0</v>
      </c>
      <c r="P740" s="69"/>
      <c r="Q740" s="69"/>
      <c r="R740" s="13"/>
      <c r="S740" s="13"/>
      <c r="T740" s="11"/>
      <c r="U740" s="18"/>
      <c r="V740" s="18"/>
      <c r="W740" s="18"/>
    </row>
    <row r="741" spans="1:23" ht="25" customHeight="1" x14ac:dyDescent="0.3">
      <c r="A741" s="11"/>
      <c r="B741" s="35"/>
      <c r="C741" s="11"/>
      <c r="D741" s="11"/>
      <c r="E741" s="104"/>
      <c r="F741" s="11"/>
      <c r="G741" s="11"/>
      <c r="H741" s="11"/>
      <c r="I741" s="18">
        <v>0</v>
      </c>
      <c r="J741" s="18">
        <v>0</v>
      </c>
      <c r="K741" s="18">
        <v>0</v>
      </c>
      <c r="L741" s="18">
        <v>0</v>
      </c>
      <c r="M741" s="18">
        <v>0</v>
      </c>
      <c r="N741" s="77">
        <v>0</v>
      </c>
      <c r="O741" s="77">
        <v>0</v>
      </c>
      <c r="P741" s="69"/>
      <c r="Q741" s="69"/>
      <c r="R741" s="13"/>
      <c r="S741" s="13"/>
      <c r="T741" s="11"/>
      <c r="U741" s="18"/>
      <c r="V741" s="18"/>
      <c r="W741" s="18"/>
    </row>
    <row r="742" spans="1:23" ht="25" customHeight="1" x14ac:dyDescent="0.3">
      <c r="A742" s="11"/>
      <c r="B742" s="35"/>
      <c r="C742" s="11"/>
      <c r="D742" s="11"/>
      <c r="E742" s="104"/>
      <c r="F742" s="11"/>
      <c r="G742" s="11"/>
      <c r="H742" s="11"/>
      <c r="I742" s="18">
        <v>0</v>
      </c>
      <c r="J742" s="18">
        <v>0</v>
      </c>
      <c r="K742" s="18">
        <v>0</v>
      </c>
      <c r="L742" s="18">
        <v>0</v>
      </c>
      <c r="M742" s="18">
        <v>0</v>
      </c>
      <c r="N742" s="77">
        <v>0</v>
      </c>
      <c r="O742" s="77">
        <v>0</v>
      </c>
      <c r="P742" s="69"/>
      <c r="Q742" s="69"/>
      <c r="R742" s="13"/>
      <c r="S742" s="13"/>
      <c r="T742" s="11"/>
      <c r="U742" s="18"/>
      <c r="V742" s="18"/>
      <c r="W742" s="18"/>
    </row>
    <row r="743" spans="1:23" ht="25" customHeight="1" x14ac:dyDescent="0.3">
      <c r="A743" s="11"/>
      <c r="B743" s="35"/>
      <c r="C743" s="11"/>
      <c r="D743" s="11"/>
      <c r="E743" s="104"/>
      <c r="F743" s="11"/>
      <c r="G743" s="11"/>
      <c r="H743" s="11"/>
      <c r="I743" s="18">
        <v>0</v>
      </c>
      <c r="J743" s="18">
        <v>0</v>
      </c>
      <c r="K743" s="18">
        <v>0</v>
      </c>
      <c r="L743" s="18">
        <v>0</v>
      </c>
      <c r="M743" s="18">
        <v>0</v>
      </c>
      <c r="N743" s="77">
        <v>0</v>
      </c>
      <c r="O743" s="77">
        <v>0</v>
      </c>
      <c r="P743" s="69"/>
      <c r="Q743" s="69"/>
      <c r="R743" s="13"/>
      <c r="S743" s="13"/>
      <c r="T743" s="11"/>
      <c r="U743" s="18"/>
      <c r="V743" s="18"/>
      <c r="W743" s="18"/>
    </row>
    <row r="744" spans="1:23" ht="25" customHeight="1" x14ac:dyDescent="0.3">
      <c r="A744" s="11"/>
      <c r="B744" s="35"/>
      <c r="C744" s="11"/>
      <c r="D744" s="11"/>
      <c r="E744" s="104"/>
      <c r="F744" s="11"/>
      <c r="G744" s="11"/>
      <c r="H744" s="11"/>
      <c r="I744" s="18">
        <v>0</v>
      </c>
      <c r="J744" s="18">
        <v>0</v>
      </c>
      <c r="K744" s="18">
        <v>0</v>
      </c>
      <c r="L744" s="18">
        <v>0</v>
      </c>
      <c r="M744" s="18">
        <v>0</v>
      </c>
      <c r="N744" s="77">
        <v>0</v>
      </c>
      <c r="O744" s="77">
        <v>0</v>
      </c>
      <c r="P744" s="69"/>
      <c r="Q744" s="69"/>
      <c r="R744" s="13"/>
      <c r="S744" s="13"/>
      <c r="T744" s="11"/>
      <c r="U744" s="18"/>
      <c r="V744" s="18"/>
      <c r="W744" s="18"/>
    </row>
    <row r="745" spans="1:23" ht="25" customHeight="1" x14ac:dyDescent="0.3">
      <c r="A745" s="11"/>
      <c r="B745" s="35"/>
      <c r="C745" s="11"/>
      <c r="D745" s="11"/>
      <c r="E745" s="104"/>
      <c r="F745" s="11"/>
      <c r="G745" s="11"/>
      <c r="H745" s="11"/>
      <c r="I745" s="18">
        <v>0</v>
      </c>
      <c r="J745" s="18">
        <v>0</v>
      </c>
      <c r="K745" s="18">
        <v>0</v>
      </c>
      <c r="L745" s="18">
        <v>0</v>
      </c>
      <c r="M745" s="18">
        <v>0</v>
      </c>
      <c r="N745" s="77">
        <v>0</v>
      </c>
      <c r="O745" s="77">
        <v>0</v>
      </c>
      <c r="P745" s="69"/>
      <c r="Q745" s="69"/>
      <c r="R745" s="13"/>
      <c r="S745" s="13"/>
      <c r="T745" s="11"/>
      <c r="U745" s="18"/>
      <c r="V745" s="18"/>
      <c r="W745" s="18"/>
    </row>
    <row r="746" spans="1:23" ht="25" customHeight="1" x14ac:dyDescent="0.3">
      <c r="A746" s="11"/>
      <c r="B746" s="35"/>
      <c r="C746" s="11"/>
      <c r="D746" s="11"/>
      <c r="E746" s="104"/>
      <c r="F746" s="11"/>
      <c r="G746" s="11"/>
      <c r="H746" s="11"/>
      <c r="I746" s="18">
        <v>0</v>
      </c>
      <c r="J746" s="18">
        <v>0</v>
      </c>
      <c r="K746" s="18">
        <v>0</v>
      </c>
      <c r="L746" s="18">
        <v>0</v>
      </c>
      <c r="M746" s="18">
        <v>0</v>
      </c>
      <c r="N746" s="77">
        <v>0</v>
      </c>
      <c r="O746" s="77">
        <v>0</v>
      </c>
      <c r="P746" s="69"/>
      <c r="Q746" s="69"/>
      <c r="R746" s="13"/>
      <c r="S746" s="13"/>
      <c r="T746" s="11"/>
      <c r="U746" s="18"/>
      <c r="V746" s="18"/>
      <c r="W746" s="18"/>
    </row>
    <row r="747" spans="1:23" ht="25" customHeight="1" x14ac:dyDescent="0.3">
      <c r="A747" s="11"/>
      <c r="B747" s="35"/>
      <c r="C747" s="11"/>
      <c r="D747" s="11"/>
      <c r="E747" s="104"/>
      <c r="F747" s="11"/>
      <c r="G747" s="11"/>
      <c r="H747" s="11"/>
      <c r="I747" s="18">
        <v>0</v>
      </c>
      <c r="J747" s="18">
        <v>0</v>
      </c>
      <c r="K747" s="18">
        <v>0</v>
      </c>
      <c r="L747" s="18">
        <v>0</v>
      </c>
      <c r="M747" s="18">
        <v>0</v>
      </c>
      <c r="N747" s="77">
        <v>0</v>
      </c>
      <c r="O747" s="77">
        <v>0</v>
      </c>
      <c r="P747" s="69"/>
      <c r="Q747" s="69"/>
      <c r="R747" s="13"/>
      <c r="S747" s="13"/>
      <c r="T747" s="11"/>
      <c r="U747" s="18"/>
      <c r="V747" s="18"/>
      <c r="W747" s="18"/>
    </row>
    <row r="748" spans="1:23" ht="25" customHeight="1" x14ac:dyDescent="0.3">
      <c r="A748" s="11"/>
      <c r="B748" s="35"/>
      <c r="C748" s="11"/>
      <c r="D748" s="11"/>
      <c r="E748" s="104"/>
      <c r="F748" s="11"/>
      <c r="G748" s="11"/>
      <c r="H748" s="11"/>
      <c r="I748" s="18">
        <v>0</v>
      </c>
      <c r="J748" s="18">
        <v>0</v>
      </c>
      <c r="K748" s="18">
        <v>0</v>
      </c>
      <c r="L748" s="18">
        <v>0</v>
      </c>
      <c r="M748" s="18">
        <v>0</v>
      </c>
      <c r="N748" s="77">
        <v>0</v>
      </c>
      <c r="O748" s="77">
        <v>0</v>
      </c>
      <c r="P748" s="69"/>
      <c r="Q748" s="69"/>
      <c r="R748" s="13"/>
      <c r="S748" s="13"/>
      <c r="T748" s="11"/>
      <c r="U748" s="18"/>
      <c r="V748" s="18"/>
      <c r="W748" s="18"/>
    </row>
    <row r="749" spans="1:23" ht="25" customHeight="1" x14ac:dyDescent="0.3">
      <c r="A749" s="11"/>
      <c r="B749" s="35"/>
      <c r="C749" s="11"/>
      <c r="D749" s="11"/>
      <c r="E749" s="104"/>
      <c r="F749" s="11"/>
      <c r="G749" s="11"/>
      <c r="H749" s="11"/>
      <c r="I749" s="18">
        <v>0</v>
      </c>
      <c r="J749" s="18">
        <v>0</v>
      </c>
      <c r="K749" s="18">
        <v>0</v>
      </c>
      <c r="L749" s="18">
        <v>0</v>
      </c>
      <c r="M749" s="18">
        <v>0</v>
      </c>
      <c r="N749" s="77">
        <v>0</v>
      </c>
      <c r="O749" s="77">
        <v>0</v>
      </c>
      <c r="P749" s="69"/>
      <c r="Q749" s="69"/>
      <c r="R749" s="13"/>
      <c r="S749" s="13"/>
      <c r="T749" s="11"/>
      <c r="U749" s="18"/>
      <c r="V749" s="18"/>
      <c r="W749" s="18"/>
    </row>
    <row r="750" spans="1:23" ht="25" customHeight="1" x14ac:dyDescent="0.3">
      <c r="A750" s="11"/>
      <c r="B750" s="35"/>
      <c r="C750" s="11"/>
      <c r="D750" s="11"/>
      <c r="E750" s="104"/>
      <c r="F750" s="11"/>
      <c r="G750" s="11"/>
      <c r="H750" s="11"/>
      <c r="I750" s="18">
        <v>0</v>
      </c>
      <c r="J750" s="18">
        <v>0</v>
      </c>
      <c r="K750" s="18">
        <v>0</v>
      </c>
      <c r="L750" s="18">
        <v>0</v>
      </c>
      <c r="M750" s="18">
        <v>0</v>
      </c>
      <c r="N750" s="77">
        <v>0</v>
      </c>
      <c r="O750" s="77">
        <v>0</v>
      </c>
      <c r="P750" s="69"/>
      <c r="Q750" s="69"/>
      <c r="R750" s="13"/>
      <c r="S750" s="13"/>
      <c r="T750" s="11"/>
      <c r="U750" s="18"/>
      <c r="V750" s="18"/>
      <c r="W750" s="18"/>
    </row>
    <row r="751" spans="1:23" ht="25" customHeight="1" x14ac:dyDescent="0.3">
      <c r="A751" s="11"/>
      <c r="B751" s="35"/>
      <c r="C751" s="11"/>
      <c r="D751" s="11"/>
      <c r="E751" s="104"/>
      <c r="F751" s="11"/>
      <c r="G751" s="11"/>
      <c r="H751" s="11"/>
      <c r="I751" s="18">
        <v>0</v>
      </c>
      <c r="J751" s="18">
        <v>0</v>
      </c>
      <c r="K751" s="18">
        <v>0</v>
      </c>
      <c r="L751" s="18">
        <v>0</v>
      </c>
      <c r="M751" s="18">
        <v>0</v>
      </c>
      <c r="N751" s="77">
        <v>0</v>
      </c>
      <c r="O751" s="77">
        <v>0</v>
      </c>
      <c r="P751" s="69"/>
      <c r="Q751" s="69"/>
      <c r="R751" s="13"/>
      <c r="S751" s="13"/>
      <c r="T751" s="11"/>
      <c r="U751" s="18"/>
      <c r="V751" s="18"/>
      <c r="W751" s="18"/>
    </row>
    <row r="752" spans="1:23" ht="25" customHeight="1" x14ac:dyDescent="0.3">
      <c r="A752" s="11"/>
      <c r="B752" s="35"/>
      <c r="C752" s="11"/>
      <c r="D752" s="11"/>
      <c r="E752" s="104"/>
      <c r="F752" s="11"/>
      <c r="G752" s="11"/>
      <c r="H752" s="11"/>
      <c r="I752" s="18">
        <v>0</v>
      </c>
      <c r="J752" s="18">
        <v>0</v>
      </c>
      <c r="K752" s="18">
        <v>0</v>
      </c>
      <c r="L752" s="18">
        <v>0</v>
      </c>
      <c r="M752" s="18">
        <v>0</v>
      </c>
      <c r="N752" s="77">
        <v>0</v>
      </c>
      <c r="O752" s="77">
        <v>0</v>
      </c>
      <c r="P752" s="69"/>
      <c r="Q752" s="69"/>
      <c r="R752" s="13"/>
      <c r="S752" s="13"/>
      <c r="T752" s="11"/>
      <c r="U752" s="18"/>
      <c r="V752" s="18"/>
      <c r="W752" s="18"/>
    </row>
    <row r="753" spans="1:23" ht="25" customHeight="1" x14ac:dyDescent="0.3">
      <c r="A753" s="11"/>
      <c r="B753" s="35"/>
      <c r="C753" s="11"/>
      <c r="D753" s="11"/>
      <c r="E753" s="104"/>
      <c r="F753" s="11"/>
      <c r="G753" s="11"/>
      <c r="H753" s="11"/>
      <c r="I753" s="18">
        <v>0</v>
      </c>
      <c r="J753" s="18">
        <v>0</v>
      </c>
      <c r="K753" s="18">
        <v>0</v>
      </c>
      <c r="L753" s="18">
        <v>0</v>
      </c>
      <c r="M753" s="18">
        <v>0</v>
      </c>
      <c r="N753" s="77">
        <v>0</v>
      </c>
      <c r="O753" s="77">
        <v>0</v>
      </c>
      <c r="P753" s="69"/>
      <c r="Q753" s="69"/>
      <c r="R753" s="13"/>
      <c r="S753" s="13"/>
      <c r="T753" s="11"/>
      <c r="U753" s="18"/>
      <c r="V753" s="18"/>
      <c r="W753" s="18"/>
    </row>
    <row r="754" spans="1:23" ht="25" customHeight="1" x14ac:dyDescent="0.3">
      <c r="A754" s="11"/>
      <c r="B754" s="35"/>
      <c r="C754" s="11"/>
      <c r="D754" s="11"/>
      <c r="E754" s="104"/>
      <c r="F754" s="11"/>
      <c r="G754" s="11"/>
      <c r="H754" s="11"/>
      <c r="I754" s="18">
        <v>0</v>
      </c>
      <c r="J754" s="18">
        <v>0</v>
      </c>
      <c r="K754" s="18">
        <v>0</v>
      </c>
      <c r="L754" s="18">
        <v>0</v>
      </c>
      <c r="M754" s="18">
        <v>0</v>
      </c>
      <c r="N754" s="77">
        <v>0</v>
      </c>
      <c r="O754" s="77">
        <v>0</v>
      </c>
      <c r="P754" s="69"/>
      <c r="Q754" s="69"/>
      <c r="R754" s="13"/>
      <c r="S754" s="13"/>
      <c r="T754" s="11"/>
      <c r="U754" s="18"/>
      <c r="V754" s="18"/>
      <c r="W754" s="18"/>
    </row>
    <row r="755" spans="1:23" ht="25" customHeight="1" x14ac:dyDescent="0.3">
      <c r="A755" s="11"/>
      <c r="B755" s="35"/>
      <c r="C755" s="11"/>
      <c r="D755" s="11"/>
      <c r="E755" s="104"/>
      <c r="F755" s="11"/>
      <c r="G755" s="11"/>
      <c r="H755" s="11"/>
      <c r="I755" s="18">
        <v>0</v>
      </c>
      <c r="J755" s="18">
        <v>0</v>
      </c>
      <c r="K755" s="18">
        <v>0</v>
      </c>
      <c r="L755" s="18">
        <v>0</v>
      </c>
      <c r="M755" s="18">
        <v>0</v>
      </c>
      <c r="N755" s="77">
        <v>0</v>
      </c>
      <c r="O755" s="77">
        <v>0</v>
      </c>
      <c r="P755" s="69"/>
      <c r="Q755" s="69"/>
      <c r="R755" s="13"/>
      <c r="S755" s="13"/>
      <c r="T755" s="11"/>
      <c r="U755" s="18"/>
      <c r="V755" s="18"/>
      <c r="W755" s="18"/>
    </row>
    <row r="756" spans="1:23" ht="25" customHeight="1" x14ac:dyDescent="0.3">
      <c r="A756" s="11"/>
      <c r="B756" s="35"/>
      <c r="C756" s="11"/>
      <c r="D756" s="11"/>
      <c r="E756" s="104"/>
      <c r="F756" s="11"/>
      <c r="G756" s="11"/>
      <c r="H756" s="11"/>
      <c r="I756" s="18">
        <v>0</v>
      </c>
      <c r="J756" s="18">
        <v>0</v>
      </c>
      <c r="K756" s="18">
        <v>0</v>
      </c>
      <c r="L756" s="18">
        <v>0</v>
      </c>
      <c r="M756" s="18">
        <v>0</v>
      </c>
      <c r="N756" s="77">
        <v>0</v>
      </c>
      <c r="O756" s="77">
        <v>0</v>
      </c>
      <c r="P756" s="69"/>
      <c r="Q756" s="69"/>
      <c r="R756" s="13"/>
      <c r="S756" s="13"/>
      <c r="T756" s="11"/>
      <c r="U756" s="18"/>
      <c r="V756" s="18"/>
      <c r="W756" s="18"/>
    </row>
    <row r="757" spans="1:23" ht="25" customHeight="1" x14ac:dyDescent="0.3">
      <c r="A757" s="11"/>
      <c r="B757" s="35"/>
      <c r="C757" s="11"/>
      <c r="D757" s="11"/>
      <c r="E757" s="104"/>
      <c r="F757" s="11"/>
      <c r="G757" s="11"/>
      <c r="H757" s="11"/>
      <c r="I757" s="18">
        <v>0</v>
      </c>
      <c r="J757" s="18">
        <v>0</v>
      </c>
      <c r="K757" s="18">
        <v>0</v>
      </c>
      <c r="L757" s="18">
        <v>0</v>
      </c>
      <c r="M757" s="18">
        <v>0</v>
      </c>
      <c r="N757" s="77">
        <v>0</v>
      </c>
      <c r="O757" s="77">
        <v>0</v>
      </c>
      <c r="P757" s="69"/>
      <c r="Q757" s="69"/>
      <c r="R757" s="13"/>
      <c r="S757" s="13"/>
      <c r="T757" s="11"/>
      <c r="U757" s="18"/>
      <c r="V757" s="18"/>
      <c r="W757" s="18"/>
    </row>
    <row r="758" spans="1:23" ht="25" customHeight="1" x14ac:dyDescent="0.3">
      <c r="A758" s="11"/>
      <c r="B758" s="35"/>
      <c r="C758" s="11"/>
      <c r="D758" s="11"/>
      <c r="E758" s="104"/>
      <c r="F758" s="11"/>
      <c r="G758" s="11"/>
      <c r="H758" s="11"/>
      <c r="I758" s="18">
        <v>0</v>
      </c>
      <c r="J758" s="18">
        <v>0</v>
      </c>
      <c r="K758" s="18">
        <v>0</v>
      </c>
      <c r="L758" s="18">
        <v>0</v>
      </c>
      <c r="M758" s="18">
        <v>0</v>
      </c>
      <c r="N758" s="77">
        <v>0</v>
      </c>
      <c r="O758" s="77">
        <v>0</v>
      </c>
      <c r="P758" s="69"/>
      <c r="Q758" s="69"/>
      <c r="R758" s="13"/>
      <c r="S758" s="13"/>
      <c r="T758" s="11"/>
      <c r="U758" s="18"/>
      <c r="V758" s="18"/>
      <c r="W758" s="18"/>
    </row>
    <row r="759" spans="1:23" ht="25" customHeight="1" x14ac:dyDescent="0.3">
      <c r="A759" s="11"/>
      <c r="B759" s="35"/>
      <c r="C759" s="11"/>
      <c r="D759" s="11"/>
      <c r="E759" s="104"/>
      <c r="F759" s="11"/>
      <c r="G759" s="11"/>
      <c r="H759" s="11"/>
      <c r="I759" s="18">
        <v>0</v>
      </c>
      <c r="J759" s="18">
        <v>0</v>
      </c>
      <c r="K759" s="18">
        <v>0</v>
      </c>
      <c r="L759" s="18">
        <v>0</v>
      </c>
      <c r="M759" s="18">
        <v>0</v>
      </c>
      <c r="N759" s="77">
        <v>0</v>
      </c>
      <c r="O759" s="77">
        <v>0</v>
      </c>
      <c r="P759" s="69"/>
      <c r="Q759" s="69"/>
      <c r="R759" s="13"/>
      <c r="S759" s="13"/>
      <c r="T759" s="11"/>
      <c r="U759" s="18"/>
      <c r="V759" s="18"/>
      <c r="W759" s="18"/>
    </row>
    <row r="760" spans="1:23" ht="25" customHeight="1" x14ac:dyDescent="0.3">
      <c r="A760" s="11"/>
      <c r="B760" s="35"/>
      <c r="C760" s="11"/>
      <c r="D760" s="11"/>
      <c r="E760" s="104"/>
      <c r="F760" s="11"/>
      <c r="G760" s="11"/>
      <c r="H760" s="11"/>
      <c r="I760" s="18">
        <v>0</v>
      </c>
      <c r="J760" s="18">
        <v>0</v>
      </c>
      <c r="K760" s="18">
        <v>0</v>
      </c>
      <c r="L760" s="18">
        <v>0</v>
      </c>
      <c r="M760" s="18">
        <v>0</v>
      </c>
      <c r="N760" s="77">
        <v>0</v>
      </c>
      <c r="O760" s="77">
        <v>0</v>
      </c>
      <c r="P760" s="69"/>
      <c r="Q760" s="69"/>
      <c r="R760" s="13"/>
      <c r="S760" s="13"/>
      <c r="T760" s="11"/>
      <c r="U760" s="18"/>
      <c r="V760" s="18"/>
      <c r="W760" s="18"/>
    </row>
    <row r="761" spans="1:23" ht="25" customHeight="1" x14ac:dyDescent="0.3">
      <c r="A761" s="11"/>
      <c r="B761" s="35"/>
      <c r="C761" s="11"/>
      <c r="D761" s="11"/>
      <c r="E761" s="104"/>
      <c r="F761" s="11"/>
      <c r="G761" s="11"/>
      <c r="H761" s="11"/>
      <c r="I761" s="18">
        <v>0</v>
      </c>
      <c r="J761" s="18">
        <v>0</v>
      </c>
      <c r="K761" s="18">
        <v>0</v>
      </c>
      <c r="L761" s="18">
        <v>0</v>
      </c>
      <c r="M761" s="18">
        <v>0</v>
      </c>
      <c r="N761" s="77">
        <v>0</v>
      </c>
      <c r="O761" s="77">
        <v>0</v>
      </c>
      <c r="P761" s="69"/>
      <c r="Q761" s="69"/>
      <c r="R761" s="13"/>
      <c r="S761" s="13"/>
      <c r="T761" s="11"/>
      <c r="U761" s="18"/>
      <c r="V761" s="18"/>
      <c r="W761" s="18"/>
    </row>
    <row r="762" spans="1:23" ht="25" customHeight="1" x14ac:dyDescent="0.3">
      <c r="A762" s="11"/>
      <c r="B762" s="35"/>
      <c r="C762" s="11"/>
      <c r="D762" s="11"/>
      <c r="E762" s="104"/>
      <c r="F762" s="11"/>
      <c r="G762" s="11"/>
      <c r="H762" s="11"/>
      <c r="I762" s="18">
        <v>0</v>
      </c>
      <c r="J762" s="18">
        <v>0</v>
      </c>
      <c r="K762" s="18">
        <v>0</v>
      </c>
      <c r="L762" s="18">
        <v>0</v>
      </c>
      <c r="M762" s="18">
        <v>0</v>
      </c>
      <c r="N762" s="77">
        <v>0</v>
      </c>
      <c r="O762" s="77">
        <v>0</v>
      </c>
      <c r="P762" s="69"/>
      <c r="Q762" s="69"/>
      <c r="R762" s="13"/>
      <c r="S762" s="13"/>
      <c r="T762" s="11"/>
      <c r="U762" s="18"/>
      <c r="V762" s="18"/>
      <c r="W762" s="18"/>
    </row>
    <row r="763" spans="1:23" ht="25" customHeight="1" x14ac:dyDescent="0.3">
      <c r="A763" s="11"/>
      <c r="B763" s="35"/>
      <c r="C763" s="11"/>
      <c r="D763" s="11"/>
      <c r="E763" s="104"/>
      <c r="F763" s="11"/>
      <c r="G763" s="11"/>
      <c r="H763" s="11"/>
      <c r="I763" s="18">
        <v>0</v>
      </c>
      <c r="J763" s="18">
        <v>0</v>
      </c>
      <c r="K763" s="18">
        <v>0</v>
      </c>
      <c r="L763" s="18">
        <v>0</v>
      </c>
      <c r="M763" s="18">
        <v>0</v>
      </c>
      <c r="N763" s="77">
        <v>0</v>
      </c>
      <c r="O763" s="77">
        <v>0</v>
      </c>
      <c r="P763" s="69"/>
      <c r="Q763" s="69"/>
      <c r="R763" s="13"/>
      <c r="S763" s="13"/>
      <c r="T763" s="11"/>
      <c r="U763" s="18"/>
      <c r="V763" s="18"/>
      <c r="W763" s="18"/>
    </row>
    <row r="764" spans="1:23" ht="25" customHeight="1" x14ac:dyDescent="0.3">
      <c r="A764" s="11"/>
      <c r="B764" s="35"/>
      <c r="C764" s="11"/>
      <c r="D764" s="11"/>
      <c r="E764" s="104"/>
      <c r="F764" s="11"/>
      <c r="G764" s="11"/>
      <c r="H764" s="11"/>
      <c r="I764" s="18">
        <v>0</v>
      </c>
      <c r="J764" s="18">
        <v>0</v>
      </c>
      <c r="K764" s="18">
        <v>0</v>
      </c>
      <c r="L764" s="18">
        <v>0</v>
      </c>
      <c r="M764" s="18">
        <v>0</v>
      </c>
      <c r="N764" s="77">
        <v>0</v>
      </c>
      <c r="O764" s="77">
        <v>0</v>
      </c>
      <c r="P764" s="69"/>
      <c r="Q764" s="69"/>
      <c r="R764" s="13"/>
      <c r="S764" s="13"/>
      <c r="T764" s="11"/>
      <c r="U764" s="18"/>
      <c r="V764" s="18"/>
      <c r="W764" s="18"/>
    </row>
    <row r="765" spans="1:23" ht="25" customHeight="1" x14ac:dyDescent="0.3">
      <c r="A765" s="11"/>
      <c r="B765" s="35"/>
      <c r="C765" s="11"/>
      <c r="D765" s="11"/>
      <c r="E765" s="104"/>
      <c r="F765" s="11"/>
      <c r="G765" s="11"/>
      <c r="H765" s="11"/>
      <c r="I765" s="18">
        <v>0</v>
      </c>
      <c r="J765" s="18">
        <v>0</v>
      </c>
      <c r="K765" s="18">
        <v>0</v>
      </c>
      <c r="L765" s="18">
        <v>0</v>
      </c>
      <c r="M765" s="18">
        <v>0</v>
      </c>
      <c r="N765" s="77">
        <v>0</v>
      </c>
      <c r="O765" s="77">
        <v>0</v>
      </c>
      <c r="P765" s="69"/>
      <c r="Q765" s="69"/>
      <c r="R765" s="13"/>
      <c r="S765" s="13"/>
      <c r="T765" s="11"/>
      <c r="U765" s="18"/>
      <c r="V765" s="18"/>
      <c r="W765" s="18"/>
    </row>
    <row r="766" spans="1:23" ht="25" customHeight="1" x14ac:dyDescent="0.3">
      <c r="A766" s="11"/>
      <c r="B766" s="35"/>
      <c r="C766" s="11"/>
      <c r="D766" s="11"/>
      <c r="E766" s="104"/>
      <c r="F766" s="11"/>
      <c r="G766" s="11"/>
      <c r="H766" s="11"/>
      <c r="I766" s="18">
        <v>0</v>
      </c>
      <c r="J766" s="18">
        <v>0</v>
      </c>
      <c r="K766" s="18">
        <v>0</v>
      </c>
      <c r="L766" s="18">
        <v>0</v>
      </c>
      <c r="M766" s="18">
        <v>0</v>
      </c>
      <c r="N766" s="77">
        <v>0</v>
      </c>
      <c r="O766" s="77">
        <v>0</v>
      </c>
      <c r="P766" s="69"/>
      <c r="Q766" s="69"/>
      <c r="R766" s="13"/>
      <c r="S766" s="13"/>
      <c r="T766" s="11"/>
      <c r="U766" s="18"/>
      <c r="V766" s="18"/>
      <c r="W766" s="18"/>
    </row>
    <row r="767" spans="1:23" ht="25" customHeight="1" x14ac:dyDescent="0.3">
      <c r="A767" s="11"/>
      <c r="B767" s="35"/>
      <c r="C767" s="11"/>
      <c r="D767" s="11"/>
      <c r="E767" s="104"/>
      <c r="F767" s="11"/>
      <c r="G767" s="11"/>
      <c r="H767" s="11"/>
      <c r="I767" s="18">
        <v>0</v>
      </c>
      <c r="J767" s="18">
        <v>0</v>
      </c>
      <c r="K767" s="18">
        <v>0</v>
      </c>
      <c r="L767" s="18">
        <v>0</v>
      </c>
      <c r="M767" s="18">
        <v>0</v>
      </c>
      <c r="N767" s="77">
        <v>0</v>
      </c>
      <c r="O767" s="77">
        <v>0</v>
      </c>
      <c r="P767" s="69"/>
      <c r="Q767" s="69"/>
      <c r="R767" s="13"/>
      <c r="S767" s="13"/>
      <c r="T767" s="11"/>
      <c r="U767" s="18"/>
      <c r="V767" s="18"/>
      <c r="W767" s="18"/>
    </row>
    <row r="768" spans="1:23" ht="25" customHeight="1" x14ac:dyDescent="0.3">
      <c r="A768" s="11"/>
      <c r="B768" s="35"/>
      <c r="C768" s="11"/>
      <c r="D768" s="11"/>
      <c r="E768" s="104"/>
      <c r="F768" s="11"/>
      <c r="G768" s="11"/>
      <c r="H768" s="11"/>
      <c r="I768" s="18">
        <v>0</v>
      </c>
      <c r="J768" s="18">
        <v>0</v>
      </c>
      <c r="K768" s="18">
        <v>0</v>
      </c>
      <c r="L768" s="18">
        <v>0</v>
      </c>
      <c r="M768" s="18">
        <v>0</v>
      </c>
      <c r="N768" s="77">
        <v>0</v>
      </c>
      <c r="O768" s="77">
        <v>0</v>
      </c>
      <c r="P768" s="69"/>
      <c r="Q768" s="69"/>
      <c r="R768" s="13"/>
      <c r="S768" s="13"/>
      <c r="T768" s="11"/>
      <c r="U768" s="18"/>
      <c r="V768" s="18"/>
      <c r="W768" s="18"/>
    </row>
    <row r="769" spans="1:23" ht="25" customHeight="1" x14ac:dyDescent="0.3">
      <c r="A769" s="11"/>
      <c r="B769" s="35"/>
      <c r="C769" s="11"/>
      <c r="D769" s="11"/>
      <c r="E769" s="104"/>
      <c r="F769" s="11"/>
      <c r="G769" s="11"/>
      <c r="H769" s="11"/>
      <c r="I769" s="18">
        <v>0</v>
      </c>
      <c r="J769" s="18">
        <v>0</v>
      </c>
      <c r="K769" s="18">
        <v>0</v>
      </c>
      <c r="L769" s="18">
        <v>0</v>
      </c>
      <c r="M769" s="18">
        <v>0</v>
      </c>
      <c r="N769" s="77">
        <v>0</v>
      </c>
      <c r="O769" s="77">
        <v>0</v>
      </c>
      <c r="P769" s="69"/>
      <c r="Q769" s="69"/>
      <c r="R769" s="13"/>
      <c r="S769" s="13"/>
      <c r="T769" s="11"/>
      <c r="U769" s="18"/>
      <c r="V769" s="18"/>
      <c r="W769" s="18"/>
    </row>
    <row r="770" spans="1:23" ht="25" customHeight="1" x14ac:dyDescent="0.3">
      <c r="A770" s="11"/>
      <c r="B770" s="35"/>
      <c r="C770" s="11"/>
      <c r="D770" s="11"/>
      <c r="E770" s="104"/>
      <c r="F770" s="11"/>
      <c r="G770" s="11"/>
      <c r="H770" s="11"/>
      <c r="I770" s="18">
        <v>0</v>
      </c>
      <c r="J770" s="18">
        <v>0</v>
      </c>
      <c r="K770" s="18">
        <v>0</v>
      </c>
      <c r="L770" s="18">
        <v>0</v>
      </c>
      <c r="M770" s="18">
        <v>0</v>
      </c>
      <c r="N770" s="77">
        <v>0</v>
      </c>
      <c r="O770" s="77">
        <v>0</v>
      </c>
      <c r="P770" s="69"/>
      <c r="Q770" s="69"/>
      <c r="R770" s="13"/>
      <c r="S770" s="13"/>
      <c r="T770" s="11"/>
      <c r="U770" s="18"/>
      <c r="V770" s="18"/>
      <c r="W770" s="18"/>
    </row>
    <row r="771" spans="1:23" ht="25" customHeight="1" x14ac:dyDescent="0.3">
      <c r="A771" s="11"/>
      <c r="B771" s="35"/>
      <c r="C771" s="11"/>
      <c r="D771" s="11"/>
      <c r="E771" s="104"/>
      <c r="F771" s="11"/>
      <c r="G771" s="11"/>
      <c r="H771" s="11"/>
      <c r="I771" s="18">
        <v>0</v>
      </c>
      <c r="J771" s="18">
        <v>0</v>
      </c>
      <c r="K771" s="18">
        <v>0</v>
      </c>
      <c r="L771" s="18">
        <v>0</v>
      </c>
      <c r="M771" s="18">
        <v>0</v>
      </c>
      <c r="N771" s="77">
        <v>0</v>
      </c>
      <c r="O771" s="77">
        <v>0</v>
      </c>
      <c r="P771" s="69"/>
      <c r="Q771" s="69"/>
      <c r="R771" s="13"/>
      <c r="S771" s="13"/>
      <c r="T771" s="11"/>
      <c r="U771" s="18"/>
      <c r="V771" s="18"/>
      <c r="W771" s="18"/>
    </row>
    <row r="772" spans="1:23" ht="25" customHeight="1" x14ac:dyDescent="0.3">
      <c r="A772" s="11"/>
      <c r="B772" s="35"/>
      <c r="C772" s="11"/>
      <c r="D772" s="11"/>
      <c r="E772" s="104"/>
      <c r="F772" s="11"/>
      <c r="G772" s="11"/>
      <c r="H772" s="11"/>
      <c r="I772" s="18">
        <v>0</v>
      </c>
      <c r="J772" s="18">
        <v>0</v>
      </c>
      <c r="K772" s="18">
        <v>0</v>
      </c>
      <c r="L772" s="18">
        <v>0</v>
      </c>
      <c r="M772" s="18">
        <v>0</v>
      </c>
      <c r="N772" s="77">
        <v>0</v>
      </c>
      <c r="O772" s="77">
        <v>0</v>
      </c>
      <c r="P772" s="69"/>
      <c r="Q772" s="69"/>
      <c r="R772" s="13"/>
      <c r="S772" s="13"/>
      <c r="T772" s="11"/>
      <c r="U772" s="18"/>
      <c r="V772" s="18"/>
      <c r="W772" s="18"/>
    </row>
    <row r="773" spans="1:23" ht="25" customHeight="1" x14ac:dyDescent="0.3">
      <c r="A773" s="11"/>
      <c r="B773" s="35"/>
      <c r="C773" s="11"/>
      <c r="D773" s="11"/>
      <c r="E773" s="104"/>
      <c r="F773" s="11"/>
      <c r="G773" s="11"/>
      <c r="H773" s="11"/>
      <c r="I773" s="18">
        <v>0</v>
      </c>
      <c r="J773" s="18">
        <v>0</v>
      </c>
      <c r="K773" s="18">
        <v>0</v>
      </c>
      <c r="L773" s="18">
        <v>0</v>
      </c>
      <c r="M773" s="18">
        <v>0</v>
      </c>
      <c r="N773" s="77">
        <v>0</v>
      </c>
      <c r="O773" s="77">
        <v>0</v>
      </c>
      <c r="P773" s="69"/>
      <c r="Q773" s="69"/>
      <c r="R773" s="13"/>
      <c r="S773" s="13"/>
      <c r="T773" s="11"/>
      <c r="U773" s="18"/>
      <c r="V773" s="18"/>
      <c r="W773" s="18"/>
    </row>
    <row r="774" spans="1:23" ht="25" customHeight="1" x14ac:dyDescent="0.3">
      <c r="A774" s="11"/>
      <c r="B774" s="35"/>
      <c r="C774" s="11"/>
      <c r="D774" s="11"/>
      <c r="E774" s="104"/>
      <c r="F774" s="11"/>
      <c r="G774" s="11"/>
      <c r="H774" s="11"/>
      <c r="I774" s="18">
        <v>0</v>
      </c>
      <c r="J774" s="18">
        <v>0</v>
      </c>
      <c r="K774" s="18">
        <v>0</v>
      </c>
      <c r="L774" s="18">
        <v>0</v>
      </c>
      <c r="M774" s="18">
        <v>0</v>
      </c>
      <c r="N774" s="77">
        <v>0</v>
      </c>
      <c r="O774" s="77">
        <v>0</v>
      </c>
      <c r="P774" s="69"/>
      <c r="Q774" s="69"/>
      <c r="R774" s="13"/>
      <c r="S774" s="13"/>
      <c r="T774" s="11"/>
      <c r="U774" s="18"/>
      <c r="V774" s="18"/>
      <c r="W774" s="18"/>
    </row>
    <row r="775" spans="1:23" ht="25" customHeight="1" x14ac:dyDescent="0.3">
      <c r="A775" s="11"/>
      <c r="B775" s="35"/>
      <c r="C775" s="11"/>
      <c r="D775" s="11"/>
      <c r="E775" s="104"/>
      <c r="F775" s="11"/>
      <c r="G775" s="11"/>
      <c r="H775" s="11"/>
      <c r="I775" s="18">
        <v>0</v>
      </c>
      <c r="J775" s="18">
        <v>0</v>
      </c>
      <c r="K775" s="18">
        <v>0</v>
      </c>
      <c r="L775" s="18">
        <v>0</v>
      </c>
      <c r="M775" s="18">
        <v>0</v>
      </c>
      <c r="N775" s="77">
        <v>0</v>
      </c>
      <c r="O775" s="77">
        <v>0</v>
      </c>
      <c r="P775" s="69"/>
      <c r="Q775" s="69"/>
      <c r="R775" s="13"/>
      <c r="S775" s="13"/>
      <c r="T775" s="11"/>
      <c r="U775" s="18"/>
      <c r="V775" s="18"/>
      <c r="W775" s="18"/>
    </row>
    <row r="776" spans="1:23" ht="25" customHeight="1" x14ac:dyDescent="0.3">
      <c r="A776" s="11"/>
      <c r="B776" s="35"/>
      <c r="C776" s="11"/>
      <c r="D776" s="11"/>
      <c r="E776" s="104"/>
      <c r="F776" s="11"/>
      <c r="G776" s="11"/>
      <c r="H776" s="11"/>
      <c r="I776" s="18">
        <v>0</v>
      </c>
      <c r="J776" s="18">
        <v>0</v>
      </c>
      <c r="K776" s="18">
        <v>0</v>
      </c>
      <c r="L776" s="18">
        <v>0</v>
      </c>
      <c r="M776" s="18">
        <v>0</v>
      </c>
      <c r="N776" s="77">
        <v>0</v>
      </c>
      <c r="O776" s="77">
        <v>0</v>
      </c>
      <c r="P776" s="69"/>
      <c r="Q776" s="69"/>
      <c r="R776" s="13"/>
      <c r="S776" s="13"/>
      <c r="T776" s="11"/>
      <c r="U776" s="18"/>
      <c r="V776" s="18"/>
      <c r="W776" s="18"/>
    </row>
    <row r="777" spans="1:23" ht="25" customHeight="1" x14ac:dyDescent="0.3">
      <c r="A777" s="11"/>
      <c r="B777" s="35"/>
      <c r="C777" s="11"/>
      <c r="D777" s="11"/>
      <c r="E777" s="104"/>
      <c r="F777" s="11"/>
      <c r="G777" s="11"/>
      <c r="H777" s="11"/>
      <c r="I777" s="18">
        <v>0</v>
      </c>
      <c r="J777" s="18">
        <v>0</v>
      </c>
      <c r="K777" s="18">
        <v>0</v>
      </c>
      <c r="L777" s="18">
        <v>0</v>
      </c>
      <c r="M777" s="18">
        <v>0</v>
      </c>
      <c r="N777" s="77">
        <v>0</v>
      </c>
      <c r="O777" s="77">
        <v>0</v>
      </c>
      <c r="P777" s="69"/>
      <c r="Q777" s="69"/>
      <c r="R777" s="13"/>
      <c r="S777" s="13"/>
      <c r="T777" s="11"/>
      <c r="U777" s="18"/>
      <c r="V777" s="18"/>
      <c r="W777" s="18"/>
    </row>
    <row r="778" spans="1:23" ht="25" customHeight="1" x14ac:dyDescent="0.3">
      <c r="A778" s="11"/>
      <c r="B778" s="35"/>
      <c r="C778" s="11"/>
      <c r="D778" s="11"/>
      <c r="E778" s="104"/>
      <c r="F778" s="11"/>
      <c r="G778" s="11"/>
      <c r="H778" s="11"/>
      <c r="I778" s="18">
        <v>0</v>
      </c>
      <c r="J778" s="18">
        <v>0</v>
      </c>
      <c r="K778" s="18">
        <v>0</v>
      </c>
      <c r="L778" s="18">
        <v>0</v>
      </c>
      <c r="M778" s="18">
        <v>0</v>
      </c>
      <c r="N778" s="77">
        <v>0</v>
      </c>
      <c r="O778" s="77">
        <v>0</v>
      </c>
      <c r="P778" s="69"/>
      <c r="Q778" s="69"/>
      <c r="R778" s="13"/>
      <c r="S778" s="13"/>
      <c r="T778" s="11"/>
      <c r="U778" s="18"/>
      <c r="V778" s="18"/>
      <c r="W778" s="18"/>
    </row>
    <row r="779" spans="1:23" ht="25" customHeight="1" x14ac:dyDescent="0.3">
      <c r="A779" s="11"/>
      <c r="B779" s="35"/>
      <c r="C779" s="11"/>
      <c r="D779" s="11"/>
      <c r="E779" s="104"/>
      <c r="F779" s="11"/>
      <c r="G779" s="11"/>
      <c r="H779" s="11"/>
      <c r="I779" s="18">
        <v>0</v>
      </c>
      <c r="J779" s="18">
        <v>0</v>
      </c>
      <c r="K779" s="18">
        <v>0</v>
      </c>
      <c r="L779" s="18">
        <v>0</v>
      </c>
      <c r="M779" s="18">
        <v>0</v>
      </c>
      <c r="N779" s="77">
        <v>0</v>
      </c>
      <c r="O779" s="77">
        <v>0</v>
      </c>
      <c r="P779" s="69"/>
      <c r="Q779" s="69"/>
      <c r="R779" s="13"/>
      <c r="S779" s="13"/>
      <c r="T779" s="11"/>
      <c r="U779" s="18"/>
      <c r="V779" s="18"/>
      <c r="W779" s="18"/>
    </row>
    <row r="780" spans="1:23" ht="25" customHeight="1" x14ac:dyDescent="0.3">
      <c r="A780" s="11"/>
      <c r="B780" s="35"/>
      <c r="C780" s="11"/>
      <c r="D780" s="11"/>
      <c r="E780" s="104"/>
      <c r="F780" s="11"/>
      <c r="G780" s="11"/>
      <c r="H780" s="11"/>
      <c r="I780" s="18">
        <v>0</v>
      </c>
      <c r="J780" s="18">
        <v>0</v>
      </c>
      <c r="K780" s="18">
        <v>0</v>
      </c>
      <c r="L780" s="18">
        <v>0</v>
      </c>
      <c r="M780" s="18">
        <v>0</v>
      </c>
      <c r="N780" s="77">
        <v>0</v>
      </c>
      <c r="O780" s="77">
        <v>0</v>
      </c>
      <c r="P780" s="69"/>
      <c r="Q780" s="69"/>
      <c r="R780" s="13"/>
      <c r="S780" s="13"/>
      <c r="T780" s="11"/>
      <c r="U780" s="18"/>
      <c r="V780" s="18"/>
      <c r="W780" s="18"/>
    </row>
    <row r="781" spans="1:23" ht="25" customHeight="1" x14ac:dyDescent="0.3">
      <c r="A781" s="11"/>
      <c r="B781" s="35"/>
      <c r="C781" s="11"/>
      <c r="D781" s="11"/>
      <c r="E781" s="104"/>
      <c r="F781" s="11"/>
      <c r="G781" s="11"/>
      <c r="H781" s="11"/>
      <c r="I781" s="18">
        <v>0</v>
      </c>
      <c r="J781" s="18">
        <v>0</v>
      </c>
      <c r="K781" s="18">
        <v>0</v>
      </c>
      <c r="L781" s="18">
        <v>0</v>
      </c>
      <c r="M781" s="18">
        <v>0</v>
      </c>
      <c r="N781" s="77">
        <v>0</v>
      </c>
      <c r="O781" s="77">
        <v>0</v>
      </c>
      <c r="P781" s="69"/>
      <c r="Q781" s="69"/>
      <c r="R781" s="13"/>
      <c r="S781" s="13"/>
      <c r="T781" s="11"/>
      <c r="U781" s="18"/>
      <c r="V781" s="18"/>
      <c r="W781" s="18"/>
    </row>
    <row r="782" spans="1:23" ht="25" customHeight="1" x14ac:dyDescent="0.3">
      <c r="A782" s="11"/>
      <c r="B782" s="35"/>
      <c r="C782" s="11"/>
      <c r="D782" s="11"/>
      <c r="E782" s="104"/>
      <c r="F782" s="11"/>
      <c r="G782" s="11"/>
      <c r="H782" s="11"/>
      <c r="I782" s="18">
        <v>0</v>
      </c>
      <c r="J782" s="18">
        <v>0</v>
      </c>
      <c r="K782" s="18">
        <v>0</v>
      </c>
      <c r="L782" s="18">
        <v>0</v>
      </c>
      <c r="M782" s="18">
        <v>0</v>
      </c>
      <c r="N782" s="77">
        <v>0</v>
      </c>
      <c r="O782" s="77">
        <v>0</v>
      </c>
      <c r="P782" s="69"/>
      <c r="Q782" s="69"/>
      <c r="R782" s="13"/>
      <c r="S782" s="13"/>
      <c r="T782" s="11"/>
      <c r="U782" s="18"/>
      <c r="V782" s="18"/>
      <c r="W782" s="18"/>
    </row>
    <row r="783" spans="1:23" ht="25" customHeight="1" x14ac:dyDescent="0.3">
      <c r="A783" s="11"/>
      <c r="B783" s="35"/>
      <c r="C783" s="11"/>
      <c r="D783" s="11"/>
      <c r="E783" s="104"/>
      <c r="F783" s="11"/>
      <c r="G783" s="11"/>
      <c r="H783" s="11"/>
      <c r="I783" s="18">
        <v>0</v>
      </c>
      <c r="J783" s="18">
        <v>0</v>
      </c>
      <c r="K783" s="18">
        <v>0</v>
      </c>
      <c r="L783" s="18">
        <v>0</v>
      </c>
      <c r="M783" s="18">
        <v>0</v>
      </c>
      <c r="N783" s="77">
        <v>0</v>
      </c>
      <c r="O783" s="77">
        <v>0</v>
      </c>
      <c r="P783" s="69"/>
      <c r="Q783" s="69"/>
      <c r="R783" s="13"/>
      <c r="S783" s="13"/>
      <c r="T783" s="11"/>
      <c r="U783" s="18"/>
      <c r="V783" s="18"/>
      <c r="W783" s="18"/>
    </row>
    <row r="784" spans="1:23" ht="25" customHeight="1" x14ac:dyDescent="0.3">
      <c r="A784" s="11"/>
      <c r="B784" s="35"/>
      <c r="C784" s="11"/>
      <c r="D784" s="11"/>
      <c r="E784" s="104"/>
      <c r="F784" s="11"/>
      <c r="G784" s="11"/>
      <c r="H784" s="11"/>
      <c r="I784" s="18">
        <v>0</v>
      </c>
      <c r="J784" s="18">
        <v>0</v>
      </c>
      <c r="K784" s="18">
        <v>0</v>
      </c>
      <c r="L784" s="18">
        <v>0</v>
      </c>
      <c r="M784" s="18">
        <v>0</v>
      </c>
      <c r="N784" s="77">
        <v>0</v>
      </c>
      <c r="O784" s="77">
        <v>0</v>
      </c>
      <c r="P784" s="69"/>
      <c r="Q784" s="69"/>
      <c r="R784" s="13"/>
      <c r="S784" s="13"/>
      <c r="T784" s="11"/>
      <c r="U784" s="18"/>
      <c r="V784" s="18"/>
      <c r="W784" s="18"/>
    </row>
    <row r="785" spans="1:23" ht="25" customHeight="1" x14ac:dyDescent="0.3">
      <c r="A785" s="11"/>
      <c r="B785" s="35"/>
      <c r="C785" s="11"/>
      <c r="D785" s="11"/>
      <c r="E785" s="104"/>
      <c r="F785" s="11"/>
      <c r="G785" s="11"/>
      <c r="H785" s="11"/>
      <c r="I785" s="18">
        <v>0</v>
      </c>
      <c r="J785" s="18">
        <v>0</v>
      </c>
      <c r="K785" s="18">
        <v>0</v>
      </c>
      <c r="L785" s="18">
        <v>0</v>
      </c>
      <c r="M785" s="18">
        <v>0</v>
      </c>
      <c r="N785" s="77">
        <v>0</v>
      </c>
      <c r="O785" s="77">
        <v>0</v>
      </c>
      <c r="P785" s="69"/>
      <c r="Q785" s="69"/>
      <c r="R785" s="13"/>
      <c r="S785" s="13"/>
      <c r="T785" s="11"/>
      <c r="U785" s="18"/>
      <c r="V785" s="18"/>
      <c r="W785" s="18"/>
    </row>
    <row r="786" spans="1:23" ht="25" customHeight="1" x14ac:dyDescent="0.3">
      <c r="A786" s="11"/>
      <c r="B786" s="35"/>
      <c r="C786" s="11"/>
      <c r="D786" s="11"/>
      <c r="E786" s="104"/>
      <c r="F786" s="11"/>
      <c r="G786" s="11"/>
      <c r="H786" s="11"/>
      <c r="I786" s="18">
        <v>0</v>
      </c>
      <c r="J786" s="18">
        <v>0</v>
      </c>
      <c r="K786" s="18">
        <v>0</v>
      </c>
      <c r="L786" s="18">
        <v>0</v>
      </c>
      <c r="M786" s="18">
        <v>0</v>
      </c>
      <c r="N786" s="77">
        <v>0</v>
      </c>
      <c r="O786" s="77">
        <v>0</v>
      </c>
      <c r="P786" s="69"/>
      <c r="Q786" s="69"/>
      <c r="R786" s="13"/>
      <c r="S786" s="13"/>
      <c r="T786" s="11"/>
      <c r="U786" s="18"/>
      <c r="V786" s="18"/>
      <c r="W786" s="18"/>
    </row>
    <row r="787" spans="1:23" ht="25" customHeight="1" x14ac:dyDescent="0.3">
      <c r="A787" s="11"/>
      <c r="B787" s="35"/>
      <c r="C787" s="11"/>
      <c r="D787" s="11"/>
      <c r="E787" s="104"/>
      <c r="F787" s="11"/>
      <c r="G787" s="11"/>
      <c r="H787" s="11"/>
      <c r="I787" s="18">
        <v>0</v>
      </c>
      <c r="J787" s="18">
        <v>0</v>
      </c>
      <c r="K787" s="18">
        <v>0</v>
      </c>
      <c r="L787" s="18">
        <v>0</v>
      </c>
      <c r="M787" s="18">
        <v>0</v>
      </c>
      <c r="N787" s="77">
        <v>0</v>
      </c>
      <c r="O787" s="77">
        <v>0</v>
      </c>
      <c r="P787" s="69"/>
      <c r="Q787" s="69"/>
      <c r="R787" s="13"/>
      <c r="S787" s="13"/>
      <c r="T787" s="11"/>
      <c r="U787" s="18"/>
      <c r="V787" s="18"/>
      <c r="W787" s="18"/>
    </row>
    <row r="788" spans="1:23" ht="25" customHeight="1" x14ac:dyDescent="0.3">
      <c r="A788" s="11"/>
      <c r="B788" s="35"/>
      <c r="C788" s="11"/>
      <c r="D788" s="11"/>
      <c r="E788" s="104"/>
      <c r="F788" s="11"/>
      <c r="G788" s="11"/>
      <c r="H788" s="11"/>
      <c r="I788" s="18">
        <v>0</v>
      </c>
      <c r="J788" s="18">
        <v>0</v>
      </c>
      <c r="K788" s="18">
        <v>0</v>
      </c>
      <c r="L788" s="18">
        <v>0</v>
      </c>
      <c r="M788" s="18">
        <v>0</v>
      </c>
      <c r="N788" s="77">
        <v>0</v>
      </c>
      <c r="O788" s="77">
        <v>0</v>
      </c>
      <c r="P788" s="69"/>
      <c r="Q788" s="69"/>
      <c r="R788" s="13"/>
      <c r="S788" s="13"/>
      <c r="T788" s="11"/>
      <c r="U788" s="18"/>
      <c r="V788" s="18"/>
      <c r="W788" s="18"/>
    </row>
    <row r="789" spans="1:23" ht="25" customHeight="1" x14ac:dyDescent="0.3">
      <c r="A789" s="11"/>
      <c r="B789" s="35"/>
      <c r="C789" s="11"/>
      <c r="D789" s="11"/>
      <c r="E789" s="104"/>
      <c r="F789" s="11"/>
      <c r="G789" s="11"/>
      <c r="H789" s="11"/>
      <c r="I789" s="18">
        <v>0</v>
      </c>
      <c r="J789" s="18">
        <v>0</v>
      </c>
      <c r="K789" s="18">
        <v>0</v>
      </c>
      <c r="L789" s="18">
        <v>0</v>
      </c>
      <c r="M789" s="18">
        <v>0</v>
      </c>
      <c r="N789" s="77">
        <v>0</v>
      </c>
      <c r="O789" s="77">
        <v>0</v>
      </c>
      <c r="P789" s="69"/>
      <c r="Q789" s="69"/>
      <c r="R789" s="13"/>
      <c r="S789" s="13"/>
      <c r="T789" s="11"/>
      <c r="U789" s="18"/>
      <c r="V789" s="18"/>
      <c r="W789" s="18"/>
    </row>
    <row r="790" spans="1:23" ht="25" customHeight="1" x14ac:dyDescent="0.3">
      <c r="A790" s="11"/>
      <c r="B790" s="35"/>
      <c r="C790" s="11"/>
      <c r="D790" s="11"/>
      <c r="E790" s="104"/>
      <c r="F790" s="11"/>
      <c r="G790" s="11"/>
      <c r="H790" s="11"/>
      <c r="I790" s="18">
        <v>0</v>
      </c>
      <c r="J790" s="18">
        <v>0</v>
      </c>
      <c r="K790" s="18">
        <v>0</v>
      </c>
      <c r="L790" s="18">
        <v>0</v>
      </c>
      <c r="M790" s="18">
        <v>0</v>
      </c>
      <c r="N790" s="77">
        <v>0</v>
      </c>
      <c r="O790" s="77">
        <v>0</v>
      </c>
      <c r="P790" s="69"/>
      <c r="Q790" s="69"/>
      <c r="R790" s="13"/>
      <c r="S790" s="13"/>
      <c r="T790" s="11"/>
      <c r="U790" s="18"/>
      <c r="V790" s="18"/>
      <c r="W790" s="18"/>
    </row>
    <row r="791" spans="1:23" ht="25" customHeight="1" x14ac:dyDescent="0.3">
      <c r="A791" s="11"/>
      <c r="B791" s="35"/>
      <c r="C791" s="11"/>
      <c r="D791" s="11"/>
      <c r="E791" s="104"/>
      <c r="F791" s="11"/>
      <c r="G791" s="11"/>
      <c r="H791" s="11"/>
      <c r="I791" s="18">
        <v>0</v>
      </c>
      <c r="J791" s="18">
        <v>0</v>
      </c>
      <c r="K791" s="18">
        <v>0</v>
      </c>
      <c r="L791" s="18">
        <v>0</v>
      </c>
      <c r="M791" s="18">
        <v>0</v>
      </c>
      <c r="N791" s="77">
        <v>0</v>
      </c>
      <c r="O791" s="77">
        <v>0</v>
      </c>
      <c r="P791" s="69"/>
      <c r="Q791" s="69"/>
      <c r="R791" s="13"/>
      <c r="S791" s="13"/>
      <c r="T791" s="11"/>
      <c r="U791" s="18"/>
      <c r="V791" s="18"/>
      <c r="W791" s="18"/>
    </row>
    <row r="792" spans="1:23" ht="25" customHeight="1" x14ac:dyDescent="0.3">
      <c r="A792" s="11"/>
      <c r="B792" s="35"/>
      <c r="C792" s="11"/>
      <c r="D792" s="11"/>
      <c r="E792" s="104"/>
      <c r="F792" s="11"/>
      <c r="G792" s="11"/>
      <c r="H792" s="11"/>
      <c r="I792" s="18">
        <v>0</v>
      </c>
      <c r="J792" s="18">
        <v>0</v>
      </c>
      <c r="K792" s="18">
        <v>0</v>
      </c>
      <c r="L792" s="18">
        <v>0</v>
      </c>
      <c r="M792" s="18">
        <v>0</v>
      </c>
      <c r="N792" s="77">
        <v>0</v>
      </c>
      <c r="O792" s="77">
        <v>0</v>
      </c>
      <c r="P792" s="69"/>
      <c r="Q792" s="69"/>
      <c r="R792" s="13"/>
      <c r="S792" s="13"/>
      <c r="T792" s="11"/>
      <c r="U792" s="18"/>
      <c r="V792" s="18"/>
      <c r="W792" s="18"/>
    </row>
    <row r="793" spans="1:23" ht="25" customHeight="1" x14ac:dyDescent="0.3">
      <c r="A793" s="11"/>
      <c r="B793" s="35"/>
      <c r="C793" s="11"/>
      <c r="D793" s="11"/>
      <c r="E793" s="104"/>
      <c r="F793" s="11"/>
      <c r="G793" s="11"/>
      <c r="H793" s="11"/>
      <c r="I793" s="18">
        <v>0</v>
      </c>
      <c r="J793" s="18">
        <v>0</v>
      </c>
      <c r="K793" s="18">
        <v>0</v>
      </c>
      <c r="L793" s="18">
        <v>0</v>
      </c>
      <c r="M793" s="18">
        <v>0</v>
      </c>
      <c r="N793" s="77">
        <v>0</v>
      </c>
      <c r="O793" s="77">
        <v>0</v>
      </c>
      <c r="P793" s="69"/>
      <c r="Q793" s="69"/>
      <c r="R793" s="13"/>
      <c r="S793" s="13"/>
      <c r="T793" s="11"/>
      <c r="U793" s="18"/>
      <c r="V793" s="18"/>
      <c r="W793" s="18"/>
    </row>
    <row r="794" spans="1:23" ht="25" customHeight="1" x14ac:dyDescent="0.3">
      <c r="A794" s="11"/>
      <c r="B794" s="35"/>
      <c r="C794" s="11"/>
      <c r="D794" s="11"/>
      <c r="E794" s="104"/>
      <c r="F794" s="11"/>
      <c r="G794" s="11"/>
      <c r="H794" s="11"/>
      <c r="I794" s="18">
        <v>0</v>
      </c>
      <c r="J794" s="18">
        <v>0</v>
      </c>
      <c r="K794" s="18">
        <v>0</v>
      </c>
      <c r="L794" s="18">
        <v>0</v>
      </c>
      <c r="M794" s="18">
        <v>0</v>
      </c>
      <c r="N794" s="77">
        <v>0</v>
      </c>
      <c r="O794" s="77">
        <v>0</v>
      </c>
      <c r="P794" s="69"/>
      <c r="Q794" s="69"/>
      <c r="R794" s="13"/>
      <c r="S794" s="13"/>
      <c r="T794" s="11"/>
      <c r="U794" s="18"/>
      <c r="V794" s="18"/>
      <c r="W794" s="18"/>
    </row>
    <row r="795" spans="1:23" ht="25" customHeight="1" x14ac:dyDescent="0.3">
      <c r="A795" s="11"/>
      <c r="B795" s="35"/>
      <c r="C795" s="11"/>
      <c r="D795" s="11"/>
      <c r="E795" s="104"/>
      <c r="F795" s="11"/>
      <c r="G795" s="11"/>
      <c r="H795" s="11"/>
      <c r="I795" s="18">
        <v>0</v>
      </c>
      <c r="J795" s="18">
        <v>0</v>
      </c>
      <c r="K795" s="18">
        <v>0</v>
      </c>
      <c r="L795" s="18">
        <v>0</v>
      </c>
      <c r="M795" s="18">
        <v>0</v>
      </c>
      <c r="N795" s="77">
        <v>0</v>
      </c>
      <c r="O795" s="77">
        <v>0</v>
      </c>
      <c r="P795" s="69"/>
      <c r="Q795" s="69"/>
      <c r="R795" s="13"/>
      <c r="S795" s="13"/>
      <c r="T795" s="11"/>
      <c r="U795" s="18"/>
      <c r="V795" s="18"/>
      <c r="W795" s="18"/>
    </row>
    <row r="796" spans="1:23" ht="25" customHeight="1" x14ac:dyDescent="0.3">
      <c r="A796" s="11"/>
      <c r="B796" s="35"/>
      <c r="C796" s="11"/>
      <c r="D796" s="11"/>
      <c r="E796" s="104"/>
      <c r="F796" s="11"/>
      <c r="G796" s="11"/>
      <c r="H796" s="11"/>
      <c r="I796" s="18">
        <v>0</v>
      </c>
      <c r="J796" s="18">
        <v>0</v>
      </c>
      <c r="K796" s="18">
        <v>0</v>
      </c>
      <c r="L796" s="18">
        <v>0</v>
      </c>
      <c r="M796" s="18">
        <v>0</v>
      </c>
      <c r="N796" s="77">
        <v>0</v>
      </c>
      <c r="O796" s="77">
        <v>0</v>
      </c>
      <c r="P796" s="69"/>
      <c r="Q796" s="69"/>
      <c r="R796" s="13"/>
      <c r="S796" s="13"/>
      <c r="T796" s="11"/>
      <c r="U796" s="18"/>
      <c r="V796" s="18"/>
      <c r="W796" s="18"/>
    </row>
    <row r="797" spans="1:23" ht="25" customHeight="1" x14ac:dyDescent="0.3">
      <c r="A797" s="11"/>
      <c r="B797" s="35"/>
      <c r="C797" s="11"/>
      <c r="D797" s="11"/>
      <c r="E797" s="104"/>
      <c r="F797" s="11"/>
      <c r="G797" s="11"/>
      <c r="H797" s="11"/>
      <c r="I797" s="18">
        <v>0</v>
      </c>
      <c r="J797" s="18">
        <v>0</v>
      </c>
      <c r="K797" s="18">
        <v>0</v>
      </c>
      <c r="L797" s="18">
        <v>0</v>
      </c>
      <c r="M797" s="18">
        <v>0</v>
      </c>
      <c r="N797" s="77">
        <v>0</v>
      </c>
      <c r="O797" s="77">
        <v>0</v>
      </c>
      <c r="P797" s="69"/>
      <c r="Q797" s="69"/>
      <c r="R797" s="13"/>
      <c r="S797" s="13"/>
      <c r="T797" s="11"/>
      <c r="U797" s="18"/>
      <c r="V797" s="18"/>
      <c r="W797" s="18"/>
    </row>
    <row r="798" spans="1:23" ht="25" customHeight="1" x14ac:dyDescent="0.3">
      <c r="A798" s="11"/>
      <c r="B798" s="35"/>
      <c r="C798" s="11"/>
      <c r="D798" s="11"/>
      <c r="E798" s="104"/>
      <c r="F798" s="11"/>
      <c r="G798" s="11"/>
      <c r="H798" s="11"/>
      <c r="I798" s="18">
        <v>0</v>
      </c>
      <c r="J798" s="18">
        <v>0</v>
      </c>
      <c r="K798" s="18">
        <v>0</v>
      </c>
      <c r="L798" s="18">
        <v>0</v>
      </c>
      <c r="M798" s="18">
        <v>0</v>
      </c>
      <c r="N798" s="77">
        <v>0</v>
      </c>
      <c r="O798" s="77">
        <v>0</v>
      </c>
      <c r="P798" s="69"/>
      <c r="Q798" s="69"/>
      <c r="R798" s="13"/>
      <c r="S798" s="13"/>
      <c r="T798" s="11"/>
      <c r="U798" s="18"/>
      <c r="V798" s="18"/>
      <c r="W798" s="18"/>
    </row>
    <row r="799" spans="1:23" ht="25" customHeight="1" x14ac:dyDescent="0.3">
      <c r="A799" s="11"/>
      <c r="B799" s="35"/>
      <c r="C799" s="11"/>
      <c r="D799" s="11"/>
      <c r="E799" s="104"/>
      <c r="F799" s="11"/>
      <c r="G799" s="11"/>
      <c r="H799" s="11"/>
      <c r="I799" s="18">
        <v>0</v>
      </c>
      <c r="J799" s="18">
        <v>0</v>
      </c>
      <c r="K799" s="18">
        <v>0</v>
      </c>
      <c r="L799" s="18">
        <v>0</v>
      </c>
      <c r="M799" s="18">
        <v>0</v>
      </c>
      <c r="N799" s="77">
        <v>0</v>
      </c>
      <c r="O799" s="77">
        <v>0</v>
      </c>
      <c r="P799" s="69"/>
      <c r="Q799" s="69"/>
      <c r="R799" s="13"/>
      <c r="S799" s="13"/>
      <c r="T799" s="11"/>
      <c r="U799" s="18"/>
      <c r="V799" s="18"/>
      <c r="W799" s="18"/>
    </row>
    <row r="800" spans="1:23" ht="25" customHeight="1" x14ac:dyDescent="0.3">
      <c r="A800" s="11"/>
      <c r="B800" s="35"/>
      <c r="C800" s="11"/>
      <c r="D800" s="11"/>
      <c r="E800" s="104"/>
      <c r="F800" s="11"/>
      <c r="G800" s="11"/>
      <c r="H800" s="11"/>
      <c r="I800" s="18">
        <v>0</v>
      </c>
      <c r="J800" s="18">
        <v>0</v>
      </c>
      <c r="K800" s="18">
        <v>0</v>
      </c>
      <c r="L800" s="18">
        <v>0</v>
      </c>
      <c r="M800" s="18">
        <v>0</v>
      </c>
      <c r="N800" s="77">
        <v>0</v>
      </c>
      <c r="O800" s="77">
        <v>0</v>
      </c>
      <c r="P800" s="69"/>
      <c r="Q800" s="69"/>
      <c r="R800" s="13"/>
      <c r="S800" s="13"/>
      <c r="T800" s="11"/>
      <c r="U800" s="18"/>
      <c r="V800" s="18"/>
      <c r="W800" s="18"/>
    </row>
    <row r="801" spans="1:23" ht="25" customHeight="1" x14ac:dyDescent="0.3">
      <c r="A801" s="11"/>
      <c r="B801" s="35"/>
      <c r="C801" s="11"/>
      <c r="D801" s="11"/>
      <c r="E801" s="104"/>
      <c r="F801" s="11"/>
      <c r="G801" s="11"/>
      <c r="H801" s="11"/>
      <c r="I801" s="18">
        <v>0</v>
      </c>
      <c r="J801" s="18">
        <v>0</v>
      </c>
      <c r="K801" s="18">
        <v>0</v>
      </c>
      <c r="L801" s="18">
        <v>0</v>
      </c>
      <c r="M801" s="18">
        <v>0</v>
      </c>
      <c r="N801" s="77">
        <v>0</v>
      </c>
      <c r="O801" s="77">
        <v>0</v>
      </c>
      <c r="P801" s="69"/>
      <c r="Q801" s="69"/>
      <c r="R801" s="13"/>
      <c r="S801" s="13"/>
      <c r="T801" s="11"/>
      <c r="U801" s="18"/>
      <c r="V801" s="18"/>
      <c r="W801" s="18"/>
    </row>
    <row r="802" spans="1:23" ht="25" customHeight="1" x14ac:dyDescent="0.3">
      <c r="A802" s="11"/>
      <c r="B802" s="35"/>
      <c r="C802" s="11"/>
      <c r="D802" s="11"/>
      <c r="E802" s="104"/>
      <c r="F802" s="11"/>
      <c r="G802" s="11"/>
      <c r="H802" s="11"/>
      <c r="I802" s="18">
        <v>0</v>
      </c>
      <c r="J802" s="18">
        <v>0</v>
      </c>
      <c r="K802" s="18">
        <v>0</v>
      </c>
      <c r="L802" s="18">
        <v>0</v>
      </c>
      <c r="M802" s="18">
        <v>0</v>
      </c>
      <c r="N802" s="77">
        <v>0</v>
      </c>
      <c r="O802" s="77">
        <v>0</v>
      </c>
      <c r="P802" s="69"/>
      <c r="Q802" s="69"/>
      <c r="R802" s="13"/>
      <c r="S802" s="13"/>
      <c r="T802" s="11"/>
      <c r="U802" s="18"/>
      <c r="V802" s="18"/>
      <c r="W802" s="18"/>
    </row>
    <row r="803" spans="1:23" ht="25" customHeight="1" x14ac:dyDescent="0.3">
      <c r="A803" s="11"/>
      <c r="B803" s="35"/>
      <c r="C803" s="11"/>
      <c r="D803" s="11"/>
      <c r="E803" s="104"/>
      <c r="F803" s="11"/>
      <c r="G803" s="11"/>
      <c r="H803" s="11"/>
      <c r="I803" s="18">
        <v>0</v>
      </c>
      <c r="J803" s="18">
        <v>0</v>
      </c>
      <c r="K803" s="18">
        <v>0</v>
      </c>
      <c r="L803" s="18">
        <v>0</v>
      </c>
      <c r="M803" s="18">
        <v>0</v>
      </c>
      <c r="N803" s="77">
        <v>0</v>
      </c>
      <c r="O803" s="77">
        <v>0</v>
      </c>
      <c r="P803" s="69"/>
      <c r="Q803" s="69"/>
      <c r="R803" s="13"/>
      <c r="S803" s="13"/>
      <c r="T803" s="11"/>
      <c r="U803" s="18"/>
      <c r="V803" s="18"/>
      <c r="W803" s="18"/>
    </row>
    <row r="804" spans="1:23" ht="25" customHeight="1" x14ac:dyDescent="0.3">
      <c r="A804" s="11"/>
      <c r="B804" s="35"/>
      <c r="C804" s="11"/>
      <c r="D804" s="11"/>
      <c r="E804" s="104"/>
      <c r="F804" s="11"/>
      <c r="G804" s="11"/>
      <c r="H804" s="11"/>
      <c r="I804" s="18">
        <v>0</v>
      </c>
      <c r="J804" s="18">
        <v>0</v>
      </c>
      <c r="K804" s="18">
        <v>0</v>
      </c>
      <c r="L804" s="18">
        <v>0</v>
      </c>
      <c r="M804" s="18">
        <v>0</v>
      </c>
      <c r="N804" s="77">
        <v>0</v>
      </c>
      <c r="O804" s="77">
        <v>0</v>
      </c>
      <c r="P804" s="69"/>
      <c r="Q804" s="69"/>
      <c r="R804" s="13"/>
      <c r="S804" s="13"/>
      <c r="T804" s="11"/>
      <c r="U804" s="18"/>
      <c r="V804" s="18"/>
      <c r="W804" s="18"/>
    </row>
    <row r="805" spans="1:23" ht="25" customHeight="1" x14ac:dyDescent="0.3">
      <c r="A805" s="11"/>
      <c r="B805" s="35"/>
      <c r="C805" s="11"/>
      <c r="D805" s="11"/>
      <c r="E805" s="104"/>
      <c r="F805" s="11"/>
      <c r="G805" s="11"/>
      <c r="H805" s="11"/>
      <c r="I805" s="18">
        <v>0</v>
      </c>
      <c r="J805" s="18">
        <v>0</v>
      </c>
      <c r="K805" s="18">
        <v>0</v>
      </c>
      <c r="L805" s="18">
        <v>0</v>
      </c>
      <c r="M805" s="18">
        <v>0</v>
      </c>
      <c r="N805" s="77">
        <v>0</v>
      </c>
      <c r="O805" s="77">
        <v>0</v>
      </c>
      <c r="P805" s="69"/>
      <c r="Q805" s="69"/>
      <c r="R805" s="13"/>
      <c r="S805" s="13"/>
      <c r="T805" s="11"/>
      <c r="U805" s="18"/>
      <c r="V805" s="18"/>
      <c r="W805" s="18"/>
    </row>
    <row r="806" spans="1:23" ht="25" customHeight="1" x14ac:dyDescent="0.3">
      <c r="A806" s="11"/>
      <c r="B806" s="35"/>
      <c r="C806" s="11"/>
      <c r="D806" s="11"/>
      <c r="E806" s="104"/>
      <c r="F806" s="11"/>
      <c r="G806" s="11"/>
      <c r="H806" s="11"/>
      <c r="I806" s="18">
        <v>0</v>
      </c>
      <c r="J806" s="18">
        <v>0</v>
      </c>
      <c r="K806" s="18">
        <v>0</v>
      </c>
      <c r="L806" s="18">
        <v>0</v>
      </c>
      <c r="M806" s="18">
        <v>0</v>
      </c>
      <c r="N806" s="77">
        <v>0</v>
      </c>
      <c r="O806" s="77">
        <v>0</v>
      </c>
      <c r="P806" s="69"/>
      <c r="Q806" s="69"/>
      <c r="R806" s="13"/>
      <c r="S806" s="13"/>
      <c r="T806" s="11"/>
      <c r="U806" s="18"/>
      <c r="V806" s="18"/>
      <c r="W806" s="18"/>
    </row>
    <row r="807" spans="1:23" ht="25" customHeight="1" x14ac:dyDescent="0.3">
      <c r="A807" s="11"/>
      <c r="B807" s="35"/>
      <c r="C807" s="11"/>
      <c r="D807" s="11"/>
      <c r="E807" s="104"/>
      <c r="F807" s="11"/>
      <c r="G807" s="11"/>
      <c r="H807" s="11"/>
      <c r="I807" s="18">
        <v>0</v>
      </c>
      <c r="J807" s="18">
        <v>0</v>
      </c>
      <c r="K807" s="18">
        <v>0</v>
      </c>
      <c r="L807" s="18">
        <v>0</v>
      </c>
      <c r="M807" s="18">
        <v>0</v>
      </c>
      <c r="N807" s="77">
        <v>0</v>
      </c>
      <c r="O807" s="77">
        <v>0</v>
      </c>
      <c r="P807" s="69"/>
      <c r="Q807" s="69"/>
      <c r="R807" s="13"/>
      <c r="S807" s="13"/>
      <c r="T807" s="11"/>
      <c r="U807" s="18"/>
      <c r="V807" s="18"/>
      <c r="W807" s="18"/>
    </row>
    <row r="808" spans="1:23" ht="25" customHeight="1" x14ac:dyDescent="0.3">
      <c r="A808" s="11"/>
      <c r="B808" s="35"/>
      <c r="C808" s="11"/>
      <c r="D808" s="11"/>
      <c r="E808" s="104"/>
      <c r="F808" s="11"/>
      <c r="G808" s="11"/>
      <c r="H808" s="11"/>
      <c r="I808" s="18">
        <v>0</v>
      </c>
      <c r="J808" s="18">
        <v>0</v>
      </c>
      <c r="K808" s="18">
        <v>0</v>
      </c>
      <c r="L808" s="18">
        <v>0</v>
      </c>
      <c r="M808" s="18">
        <v>0</v>
      </c>
      <c r="N808" s="77">
        <v>0</v>
      </c>
      <c r="O808" s="77">
        <v>0</v>
      </c>
      <c r="P808" s="69"/>
      <c r="Q808" s="69"/>
      <c r="R808" s="13"/>
      <c r="S808" s="13"/>
      <c r="T808" s="11"/>
      <c r="U808" s="18"/>
      <c r="V808" s="18"/>
      <c r="W808" s="18"/>
    </row>
    <row r="809" spans="1:23" ht="25" customHeight="1" x14ac:dyDescent="0.3">
      <c r="A809" s="11"/>
      <c r="B809" s="35"/>
      <c r="C809" s="11"/>
      <c r="D809" s="11"/>
      <c r="E809" s="104"/>
      <c r="F809" s="11"/>
      <c r="G809" s="11"/>
      <c r="H809" s="11"/>
      <c r="I809" s="18">
        <v>0</v>
      </c>
      <c r="J809" s="18">
        <v>0</v>
      </c>
      <c r="K809" s="18">
        <v>0</v>
      </c>
      <c r="L809" s="18">
        <v>0</v>
      </c>
      <c r="M809" s="18">
        <v>0</v>
      </c>
      <c r="N809" s="77">
        <v>0</v>
      </c>
      <c r="O809" s="77">
        <v>0</v>
      </c>
      <c r="P809" s="69"/>
      <c r="Q809" s="69"/>
      <c r="R809" s="13"/>
      <c r="S809" s="13"/>
      <c r="T809" s="11"/>
      <c r="U809" s="18"/>
      <c r="V809" s="18"/>
      <c r="W809" s="18"/>
    </row>
    <row r="810" spans="1:23" ht="25" customHeight="1" x14ac:dyDescent="0.3">
      <c r="A810" s="11"/>
      <c r="B810" s="35"/>
      <c r="C810" s="11"/>
      <c r="D810" s="11"/>
      <c r="E810" s="104"/>
      <c r="F810" s="11"/>
      <c r="G810" s="11"/>
      <c r="H810" s="11"/>
      <c r="I810" s="18">
        <v>0</v>
      </c>
      <c r="J810" s="18">
        <v>0</v>
      </c>
      <c r="K810" s="18">
        <v>0</v>
      </c>
      <c r="L810" s="18">
        <v>0</v>
      </c>
      <c r="M810" s="18">
        <v>0</v>
      </c>
      <c r="N810" s="77">
        <v>0</v>
      </c>
      <c r="O810" s="77">
        <v>0</v>
      </c>
      <c r="P810" s="69"/>
      <c r="Q810" s="69"/>
      <c r="R810" s="13"/>
      <c r="S810" s="13"/>
      <c r="T810" s="11"/>
      <c r="U810" s="18"/>
      <c r="V810" s="18"/>
      <c r="W810" s="18"/>
    </row>
    <row r="811" spans="1:23" ht="25" customHeight="1" x14ac:dyDescent="0.3">
      <c r="A811" s="11"/>
      <c r="B811" s="35"/>
      <c r="C811" s="11"/>
      <c r="D811" s="11"/>
      <c r="E811" s="104"/>
      <c r="F811" s="11"/>
      <c r="G811" s="11"/>
      <c r="H811" s="11"/>
      <c r="I811" s="18">
        <v>0</v>
      </c>
      <c r="J811" s="18">
        <v>0</v>
      </c>
      <c r="K811" s="18">
        <v>0</v>
      </c>
      <c r="L811" s="18">
        <v>0</v>
      </c>
      <c r="M811" s="18">
        <v>0</v>
      </c>
      <c r="N811" s="77">
        <v>0</v>
      </c>
      <c r="O811" s="77">
        <v>0</v>
      </c>
      <c r="P811" s="69"/>
      <c r="Q811" s="69"/>
      <c r="R811" s="13"/>
      <c r="S811" s="13"/>
      <c r="T811" s="11"/>
      <c r="U811" s="18"/>
      <c r="V811" s="18"/>
      <c r="W811" s="18"/>
    </row>
    <row r="812" spans="1:23" ht="25" customHeight="1" x14ac:dyDescent="0.3">
      <c r="A812" s="11"/>
      <c r="B812" s="35"/>
      <c r="C812" s="11"/>
      <c r="D812" s="11"/>
      <c r="E812" s="104"/>
      <c r="F812" s="11"/>
      <c r="G812" s="11"/>
      <c r="H812" s="11"/>
      <c r="I812" s="18">
        <v>0</v>
      </c>
      <c r="J812" s="18">
        <v>0</v>
      </c>
      <c r="K812" s="18">
        <v>0</v>
      </c>
      <c r="L812" s="18">
        <v>0</v>
      </c>
      <c r="M812" s="18">
        <v>0</v>
      </c>
      <c r="N812" s="77">
        <v>0</v>
      </c>
      <c r="O812" s="77">
        <v>0</v>
      </c>
      <c r="P812" s="69"/>
      <c r="Q812" s="69"/>
      <c r="R812" s="13"/>
      <c r="S812" s="13"/>
      <c r="T812" s="11"/>
      <c r="U812" s="18"/>
      <c r="V812" s="18"/>
      <c r="W812" s="18"/>
    </row>
    <row r="813" spans="1:23" ht="25" customHeight="1" x14ac:dyDescent="0.3">
      <c r="A813" s="11"/>
      <c r="B813" s="35"/>
      <c r="C813" s="11"/>
      <c r="D813" s="11"/>
      <c r="E813" s="104"/>
      <c r="F813" s="11"/>
      <c r="G813" s="11"/>
      <c r="H813" s="11"/>
      <c r="I813" s="18">
        <v>0</v>
      </c>
      <c r="J813" s="18">
        <v>0</v>
      </c>
      <c r="K813" s="18">
        <v>0</v>
      </c>
      <c r="L813" s="18">
        <v>0</v>
      </c>
      <c r="M813" s="18">
        <v>0</v>
      </c>
      <c r="N813" s="77">
        <v>0</v>
      </c>
      <c r="O813" s="77">
        <v>0</v>
      </c>
      <c r="P813" s="69"/>
      <c r="Q813" s="69"/>
      <c r="R813" s="13"/>
      <c r="S813" s="13"/>
      <c r="T813" s="11"/>
      <c r="U813" s="18"/>
      <c r="V813" s="18"/>
      <c r="W813" s="18"/>
    </row>
    <row r="814" spans="1:23" ht="25" customHeight="1" x14ac:dyDescent="0.3">
      <c r="A814" s="11"/>
      <c r="B814" s="35"/>
      <c r="C814" s="11"/>
      <c r="D814" s="11"/>
      <c r="E814" s="104"/>
      <c r="F814" s="11"/>
      <c r="G814" s="11"/>
      <c r="H814" s="11"/>
      <c r="I814" s="18">
        <v>0</v>
      </c>
      <c r="J814" s="18">
        <v>0</v>
      </c>
      <c r="K814" s="18">
        <v>0</v>
      </c>
      <c r="L814" s="18">
        <v>0</v>
      </c>
      <c r="M814" s="18">
        <v>0</v>
      </c>
      <c r="N814" s="77">
        <v>0</v>
      </c>
      <c r="O814" s="77">
        <v>0</v>
      </c>
      <c r="P814" s="69"/>
      <c r="Q814" s="69"/>
      <c r="R814" s="13"/>
      <c r="S814" s="13"/>
      <c r="T814" s="11"/>
      <c r="U814" s="18"/>
      <c r="V814" s="18"/>
      <c r="W814" s="18"/>
    </row>
    <row r="815" spans="1:23" ht="25" customHeight="1" x14ac:dyDescent="0.3">
      <c r="A815" s="11"/>
      <c r="B815" s="35"/>
      <c r="C815" s="11"/>
      <c r="D815" s="11"/>
      <c r="E815" s="104"/>
      <c r="F815" s="11"/>
      <c r="G815" s="11"/>
      <c r="H815" s="11"/>
      <c r="I815" s="18">
        <v>0</v>
      </c>
      <c r="J815" s="18">
        <v>0</v>
      </c>
      <c r="K815" s="18">
        <v>0</v>
      </c>
      <c r="L815" s="18">
        <v>0</v>
      </c>
      <c r="M815" s="18">
        <v>0</v>
      </c>
      <c r="N815" s="77">
        <v>0</v>
      </c>
      <c r="O815" s="77">
        <v>0</v>
      </c>
      <c r="P815" s="69"/>
      <c r="Q815" s="69"/>
      <c r="R815" s="13"/>
      <c r="S815" s="13"/>
      <c r="T815" s="11"/>
      <c r="U815" s="18"/>
      <c r="V815" s="18"/>
      <c r="W815" s="18"/>
    </row>
    <row r="816" spans="1:23" ht="25" customHeight="1" x14ac:dyDescent="0.3">
      <c r="A816" s="11"/>
      <c r="B816" s="35"/>
      <c r="C816" s="11"/>
      <c r="D816" s="11"/>
      <c r="E816" s="104"/>
      <c r="F816" s="11"/>
      <c r="G816" s="11"/>
      <c r="H816" s="11"/>
      <c r="I816" s="18">
        <v>0</v>
      </c>
      <c r="J816" s="18">
        <v>0</v>
      </c>
      <c r="K816" s="18">
        <v>0</v>
      </c>
      <c r="L816" s="18">
        <v>0</v>
      </c>
      <c r="M816" s="18">
        <v>0</v>
      </c>
      <c r="N816" s="77">
        <v>0</v>
      </c>
      <c r="O816" s="77">
        <v>0</v>
      </c>
      <c r="P816" s="69"/>
      <c r="Q816" s="69"/>
      <c r="R816" s="13"/>
      <c r="S816" s="13"/>
      <c r="T816" s="11"/>
      <c r="U816" s="18"/>
      <c r="V816" s="18"/>
      <c r="W816" s="18"/>
    </row>
    <row r="817" spans="1:23" ht="25" customHeight="1" x14ac:dyDescent="0.3">
      <c r="A817" s="11"/>
      <c r="B817" s="35"/>
      <c r="C817" s="11"/>
      <c r="D817" s="11"/>
      <c r="E817" s="104"/>
      <c r="F817" s="11"/>
      <c r="G817" s="11"/>
      <c r="H817" s="11"/>
      <c r="I817" s="18">
        <v>0</v>
      </c>
      <c r="J817" s="18">
        <v>0</v>
      </c>
      <c r="K817" s="18">
        <v>0</v>
      </c>
      <c r="L817" s="18">
        <v>0</v>
      </c>
      <c r="M817" s="18">
        <v>0</v>
      </c>
      <c r="N817" s="77">
        <v>0</v>
      </c>
      <c r="O817" s="77">
        <v>0</v>
      </c>
      <c r="P817" s="69"/>
      <c r="Q817" s="69"/>
      <c r="R817" s="13"/>
      <c r="S817" s="13"/>
      <c r="T817" s="11"/>
      <c r="U817" s="18"/>
      <c r="V817" s="18"/>
      <c r="W817" s="18"/>
    </row>
    <row r="818" spans="1:23" ht="25" customHeight="1" x14ac:dyDescent="0.3">
      <c r="A818" s="11"/>
      <c r="B818" s="35"/>
      <c r="C818" s="11"/>
      <c r="D818" s="11"/>
      <c r="E818" s="104"/>
      <c r="F818" s="11"/>
      <c r="G818" s="11"/>
      <c r="H818" s="11"/>
      <c r="I818" s="18">
        <v>0</v>
      </c>
      <c r="J818" s="18">
        <v>0</v>
      </c>
      <c r="K818" s="18">
        <v>0</v>
      </c>
      <c r="L818" s="18">
        <v>0</v>
      </c>
      <c r="M818" s="18">
        <v>0</v>
      </c>
      <c r="N818" s="77">
        <v>0</v>
      </c>
      <c r="O818" s="77">
        <v>0</v>
      </c>
      <c r="P818" s="69"/>
      <c r="Q818" s="69"/>
      <c r="R818" s="13"/>
      <c r="S818" s="13"/>
      <c r="T818" s="11"/>
      <c r="U818" s="18"/>
      <c r="V818" s="18"/>
      <c r="W818" s="18"/>
    </row>
    <row r="819" spans="1:23" ht="25" customHeight="1" x14ac:dyDescent="0.3">
      <c r="A819" s="11"/>
      <c r="B819" s="35"/>
      <c r="C819" s="11"/>
      <c r="D819" s="11"/>
      <c r="E819" s="104"/>
      <c r="F819" s="11"/>
      <c r="G819" s="11"/>
      <c r="H819" s="11"/>
      <c r="I819" s="18">
        <v>0</v>
      </c>
      <c r="J819" s="18">
        <v>0</v>
      </c>
      <c r="K819" s="18">
        <v>0</v>
      </c>
      <c r="L819" s="18">
        <v>0</v>
      </c>
      <c r="M819" s="18">
        <v>0</v>
      </c>
      <c r="N819" s="77">
        <v>0</v>
      </c>
      <c r="O819" s="77">
        <v>0</v>
      </c>
      <c r="P819" s="69"/>
      <c r="Q819" s="69"/>
      <c r="R819" s="13"/>
      <c r="S819" s="13"/>
      <c r="T819" s="11"/>
      <c r="U819" s="18"/>
      <c r="V819" s="18"/>
      <c r="W819" s="18"/>
    </row>
    <row r="820" spans="1:23" ht="25" customHeight="1" x14ac:dyDescent="0.3">
      <c r="A820" s="11"/>
      <c r="B820" s="35"/>
      <c r="C820" s="11"/>
      <c r="D820" s="11"/>
      <c r="E820" s="104"/>
      <c r="F820" s="11"/>
      <c r="G820" s="11"/>
      <c r="H820" s="11"/>
      <c r="I820" s="18">
        <v>0</v>
      </c>
      <c r="J820" s="18">
        <v>0</v>
      </c>
      <c r="K820" s="18">
        <v>0</v>
      </c>
      <c r="L820" s="18">
        <v>0</v>
      </c>
      <c r="M820" s="18">
        <v>0</v>
      </c>
      <c r="N820" s="77">
        <v>0</v>
      </c>
      <c r="O820" s="77">
        <v>0</v>
      </c>
      <c r="P820" s="69"/>
      <c r="Q820" s="69"/>
      <c r="R820" s="13"/>
      <c r="S820" s="13"/>
      <c r="T820" s="11"/>
      <c r="U820" s="18"/>
      <c r="V820" s="18"/>
      <c r="W820" s="18"/>
    </row>
    <row r="821" spans="1:23" ht="25" customHeight="1" x14ac:dyDescent="0.3">
      <c r="A821" s="11"/>
      <c r="B821" s="35"/>
      <c r="C821" s="11"/>
      <c r="D821" s="11"/>
      <c r="E821" s="104"/>
      <c r="F821" s="11"/>
      <c r="G821" s="11"/>
      <c r="H821" s="11"/>
      <c r="I821" s="18">
        <v>0</v>
      </c>
      <c r="J821" s="18">
        <v>0</v>
      </c>
      <c r="K821" s="18">
        <v>0</v>
      </c>
      <c r="L821" s="18">
        <v>0</v>
      </c>
      <c r="M821" s="18">
        <v>0</v>
      </c>
      <c r="N821" s="77">
        <v>0</v>
      </c>
      <c r="O821" s="77">
        <v>0</v>
      </c>
      <c r="P821" s="69"/>
      <c r="Q821" s="69"/>
      <c r="R821" s="13"/>
      <c r="S821" s="13"/>
      <c r="T821" s="11"/>
      <c r="U821" s="18"/>
      <c r="V821" s="18"/>
      <c r="W821" s="18"/>
    </row>
    <row r="822" spans="1:23" ht="25" customHeight="1" x14ac:dyDescent="0.3">
      <c r="A822" s="11"/>
      <c r="B822" s="35"/>
      <c r="C822" s="11"/>
      <c r="D822" s="11"/>
      <c r="E822" s="104"/>
      <c r="F822" s="11"/>
      <c r="G822" s="11"/>
      <c r="H822" s="11"/>
      <c r="I822" s="18">
        <v>0</v>
      </c>
      <c r="J822" s="18">
        <v>0</v>
      </c>
      <c r="K822" s="18">
        <v>0</v>
      </c>
      <c r="L822" s="18">
        <v>0</v>
      </c>
      <c r="M822" s="18">
        <v>0</v>
      </c>
      <c r="N822" s="77">
        <v>0</v>
      </c>
      <c r="O822" s="77">
        <v>0</v>
      </c>
      <c r="P822" s="69"/>
      <c r="Q822" s="69"/>
      <c r="R822" s="13"/>
      <c r="S822" s="13"/>
      <c r="T822" s="11"/>
      <c r="U822" s="18"/>
      <c r="V822" s="18"/>
      <c r="W822" s="18"/>
    </row>
    <row r="823" spans="1:23" ht="25" customHeight="1" x14ac:dyDescent="0.3">
      <c r="A823" s="11"/>
      <c r="B823" s="35"/>
      <c r="C823" s="11"/>
      <c r="D823" s="11"/>
      <c r="E823" s="104"/>
      <c r="F823" s="11"/>
      <c r="G823" s="11"/>
      <c r="H823" s="11"/>
      <c r="I823" s="18">
        <v>0</v>
      </c>
      <c r="J823" s="18">
        <v>0</v>
      </c>
      <c r="K823" s="18">
        <v>0</v>
      </c>
      <c r="L823" s="18">
        <v>0</v>
      </c>
      <c r="M823" s="18">
        <v>0</v>
      </c>
      <c r="N823" s="77">
        <v>0</v>
      </c>
      <c r="O823" s="77">
        <v>0</v>
      </c>
      <c r="P823" s="69"/>
      <c r="Q823" s="69"/>
      <c r="R823" s="13"/>
      <c r="S823" s="13"/>
      <c r="T823" s="11"/>
      <c r="U823" s="18"/>
      <c r="V823" s="18"/>
      <c r="W823" s="18"/>
    </row>
    <row r="824" spans="1:23" ht="25" customHeight="1" x14ac:dyDescent="0.3">
      <c r="A824" s="11"/>
      <c r="B824" s="35"/>
      <c r="C824" s="11"/>
      <c r="D824" s="11"/>
      <c r="E824" s="104"/>
      <c r="F824" s="11"/>
      <c r="G824" s="11"/>
      <c r="H824" s="11"/>
      <c r="I824" s="18">
        <v>0</v>
      </c>
      <c r="J824" s="18">
        <v>0</v>
      </c>
      <c r="K824" s="18">
        <v>0</v>
      </c>
      <c r="L824" s="18">
        <v>0</v>
      </c>
      <c r="M824" s="18">
        <v>0</v>
      </c>
      <c r="N824" s="77">
        <v>0</v>
      </c>
      <c r="O824" s="77">
        <v>0</v>
      </c>
      <c r="P824" s="69"/>
      <c r="Q824" s="69"/>
      <c r="R824" s="13"/>
      <c r="S824" s="13"/>
      <c r="T824" s="11"/>
      <c r="U824" s="18"/>
      <c r="V824" s="18"/>
      <c r="W824" s="18"/>
    </row>
    <row r="825" spans="1:23" ht="25" customHeight="1" x14ac:dyDescent="0.3">
      <c r="A825" s="11"/>
      <c r="B825" s="35"/>
      <c r="C825" s="11"/>
      <c r="D825" s="11"/>
      <c r="E825" s="104"/>
      <c r="F825" s="11"/>
      <c r="G825" s="11"/>
      <c r="H825" s="11"/>
      <c r="I825" s="18">
        <v>0</v>
      </c>
      <c r="J825" s="18">
        <v>0</v>
      </c>
      <c r="K825" s="18">
        <v>0</v>
      </c>
      <c r="L825" s="18">
        <v>0</v>
      </c>
      <c r="M825" s="18">
        <v>0</v>
      </c>
      <c r="N825" s="77">
        <v>0</v>
      </c>
      <c r="O825" s="77">
        <v>0</v>
      </c>
      <c r="P825" s="69"/>
      <c r="Q825" s="69"/>
      <c r="R825" s="13"/>
      <c r="S825" s="13"/>
      <c r="T825" s="11"/>
      <c r="U825" s="18"/>
      <c r="V825" s="18"/>
      <c r="W825" s="18"/>
    </row>
    <row r="826" spans="1:23" ht="25" customHeight="1" x14ac:dyDescent="0.3">
      <c r="A826" s="11"/>
      <c r="B826" s="35"/>
      <c r="C826" s="11"/>
      <c r="D826" s="11"/>
      <c r="E826" s="104"/>
      <c r="F826" s="11"/>
      <c r="G826" s="11"/>
      <c r="H826" s="11"/>
      <c r="I826" s="18">
        <v>0</v>
      </c>
      <c r="J826" s="18">
        <v>0</v>
      </c>
      <c r="K826" s="18">
        <v>0</v>
      </c>
      <c r="L826" s="18">
        <v>0</v>
      </c>
      <c r="M826" s="18">
        <v>0</v>
      </c>
      <c r="N826" s="77">
        <v>0</v>
      </c>
      <c r="O826" s="77">
        <v>0</v>
      </c>
      <c r="P826" s="69"/>
      <c r="Q826" s="69"/>
      <c r="R826" s="13"/>
      <c r="S826" s="13"/>
      <c r="T826" s="11"/>
      <c r="U826" s="18"/>
      <c r="V826" s="18"/>
      <c r="W826" s="18"/>
    </row>
    <row r="827" spans="1:23" ht="25" customHeight="1" x14ac:dyDescent="0.3">
      <c r="A827" s="11"/>
      <c r="B827" s="35"/>
      <c r="C827" s="11"/>
      <c r="D827" s="11"/>
      <c r="E827" s="104"/>
      <c r="F827" s="11"/>
      <c r="G827" s="11"/>
      <c r="H827" s="11"/>
      <c r="I827" s="18">
        <v>0</v>
      </c>
      <c r="J827" s="18">
        <v>0</v>
      </c>
      <c r="K827" s="18">
        <v>0</v>
      </c>
      <c r="L827" s="18">
        <v>0</v>
      </c>
      <c r="M827" s="18">
        <v>0</v>
      </c>
      <c r="N827" s="77">
        <v>0</v>
      </c>
      <c r="O827" s="77">
        <v>0</v>
      </c>
      <c r="P827" s="69"/>
      <c r="Q827" s="69"/>
      <c r="R827" s="13"/>
      <c r="S827" s="13"/>
      <c r="T827" s="11"/>
      <c r="U827" s="18"/>
      <c r="V827" s="18"/>
      <c r="W827" s="18"/>
    </row>
    <row r="828" spans="1:23" ht="25" customHeight="1" x14ac:dyDescent="0.3">
      <c r="A828" s="11"/>
      <c r="B828" s="35"/>
      <c r="C828" s="11"/>
      <c r="D828" s="11"/>
      <c r="E828" s="104"/>
      <c r="F828" s="11"/>
      <c r="G828" s="11"/>
      <c r="H828" s="11"/>
      <c r="I828" s="18">
        <v>0</v>
      </c>
      <c r="J828" s="18">
        <v>0</v>
      </c>
      <c r="K828" s="18">
        <v>0</v>
      </c>
      <c r="L828" s="18">
        <v>0</v>
      </c>
      <c r="M828" s="18">
        <v>0</v>
      </c>
      <c r="N828" s="77">
        <v>0</v>
      </c>
      <c r="O828" s="77">
        <v>0</v>
      </c>
      <c r="P828" s="69"/>
      <c r="Q828" s="69"/>
      <c r="R828" s="13"/>
      <c r="S828" s="13"/>
      <c r="T828" s="11"/>
      <c r="U828" s="18"/>
      <c r="V828" s="18"/>
      <c r="W828" s="18"/>
    </row>
    <row r="829" spans="1:23" ht="25" customHeight="1" x14ac:dyDescent="0.3">
      <c r="A829" s="11"/>
      <c r="B829" s="35"/>
      <c r="C829" s="11"/>
      <c r="D829" s="11"/>
      <c r="E829" s="104"/>
      <c r="F829" s="11"/>
      <c r="G829" s="11"/>
      <c r="H829" s="11"/>
      <c r="I829" s="18">
        <v>0</v>
      </c>
      <c r="J829" s="18">
        <v>0</v>
      </c>
      <c r="K829" s="18">
        <v>0</v>
      </c>
      <c r="L829" s="18">
        <v>0</v>
      </c>
      <c r="M829" s="18">
        <v>0</v>
      </c>
      <c r="N829" s="77">
        <v>0</v>
      </c>
      <c r="O829" s="77">
        <v>0</v>
      </c>
      <c r="P829" s="69"/>
      <c r="Q829" s="69"/>
      <c r="R829" s="13"/>
      <c r="S829" s="13"/>
      <c r="T829" s="11"/>
      <c r="U829" s="18"/>
      <c r="V829" s="18"/>
      <c r="W829" s="18"/>
    </row>
    <row r="830" spans="1:23" ht="25" customHeight="1" x14ac:dyDescent="0.3">
      <c r="A830" s="11"/>
      <c r="B830" s="35"/>
      <c r="C830" s="11"/>
      <c r="D830" s="11"/>
      <c r="E830" s="104"/>
      <c r="F830" s="11"/>
      <c r="G830" s="11"/>
      <c r="H830" s="11"/>
      <c r="I830" s="18">
        <v>0</v>
      </c>
      <c r="J830" s="18">
        <v>0</v>
      </c>
      <c r="K830" s="18">
        <v>0</v>
      </c>
      <c r="L830" s="18">
        <v>0</v>
      </c>
      <c r="M830" s="18">
        <v>0</v>
      </c>
      <c r="N830" s="77">
        <v>0</v>
      </c>
      <c r="O830" s="77">
        <v>0</v>
      </c>
      <c r="P830" s="69"/>
      <c r="Q830" s="69"/>
      <c r="R830" s="13"/>
      <c r="S830" s="13"/>
      <c r="T830" s="11"/>
      <c r="U830" s="18"/>
      <c r="V830" s="18"/>
      <c r="W830" s="18"/>
    </row>
    <row r="831" spans="1:23" ht="25" customHeight="1" x14ac:dyDescent="0.3">
      <c r="A831" s="11"/>
      <c r="B831" s="35"/>
      <c r="C831" s="11"/>
      <c r="D831" s="11"/>
      <c r="E831" s="104"/>
      <c r="F831" s="11"/>
      <c r="G831" s="11"/>
      <c r="H831" s="11"/>
      <c r="I831" s="18">
        <v>0</v>
      </c>
      <c r="J831" s="18">
        <v>0</v>
      </c>
      <c r="K831" s="18">
        <v>0</v>
      </c>
      <c r="L831" s="18">
        <v>0</v>
      </c>
      <c r="M831" s="18">
        <v>0</v>
      </c>
      <c r="N831" s="77">
        <v>0</v>
      </c>
      <c r="O831" s="77">
        <v>0</v>
      </c>
      <c r="P831" s="69"/>
      <c r="Q831" s="69"/>
      <c r="R831" s="13"/>
      <c r="S831" s="13"/>
      <c r="T831" s="11"/>
      <c r="U831" s="18"/>
      <c r="V831" s="18"/>
      <c r="W831" s="18"/>
    </row>
    <row r="832" spans="1:23" ht="25" customHeight="1" x14ac:dyDescent="0.3">
      <c r="A832" s="11"/>
      <c r="B832" s="35"/>
      <c r="C832" s="11"/>
      <c r="D832" s="11"/>
      <c r="E832" s="104"/>
      <c r="F832" s="11"/>
      <c r="G832" s="11"/>
      <c r="H832" s="11"/>
      <c r="I832" s="18">
        <v>0</v>
      </c>
      <c r="J832" s="18">
        <v>0</v>
      </c>
      <c r="K832" s="18">
        <v>0</v>
      </c>
      <c r="L832" s="18">
        <v>0</v>
      </c>
      <c r="M832" s="18">
        <v>0</v>
      </c>
      <c r="N832" s="77">
        <v>0</v>
      </c>
      <c r="O832" s="77">
        <v>0</v>
      </c>
      <c r="P832" s="69"/>
      <c r="Q832" s="69"/>
      <c r="R832" s="13"/>
      <c r="S832" s="13"/>
      <c r="T832" s="11"/>
      <c r="U832" s="18"/>
      <c r="V832" s="18"/>
      <c r="W832" s="18"/>
    </row>
    <row r="833" spans="1:23" ht="25" customHeight="1" x14ac:dyDescent="0.3">
      <c r="A833" s="11"/>
      <c r="B833" s="35"/>
      <c r="C833" s="11"/>
      <c r="D833" s="11"/>
      <c r="E833" s="104"/>
      <c r="F833" s="11"/>
      <c r="G833" s="11"/>
      <c r="H833" s="11"/>
      <c r="I833" s="18">
        <v>0</v>
      </c>
      <c r="J833" s="18">
        <v>0</v>
      </c>
      <c r="K833" s="18">
        <v>0</v>
      </c>
      <c r="L833" s="18">
        <v>0</v>
      </c>
      <c r="M833" s="18">
        <v>0</v>
      </c>
      <c r="N833" s="77">
        <v>0</v>
      </c>
      <c r="O833" s="77">
        <v>0</v>
      </c>
      <c r="P833" s="69"/>
      <c r="Q833" s="69"/>
      <c r="R833" s="13"/>
      <c r="S833" s="13"/>
      <c r="T833" s="11"/>
      <c r="U833" s="18"/>
      <c r="V833" s="18"/>
      <c r="W833" s="18"/>
    </row>
    <row r="834" spans="1:23" ht="25" customHeight="1" x14ac:dyDescent="0.3">
      <c r="A834" s="11"/>
      <c r="B834" s="35"/>
      <c r="C834" s="11"/>
      <c r="D834" s="11"/>
      <c r="E834" s="104"/>
      <c r="F834" s="11"/>
      <c r="G834" s="11"/>
      <c r="H834" s="11"/>
      <c r="I834" s="18">
        <v>0</v>
      </c>
      <c r="J834" s="18">
        <v>0</v>
      </c>
      <c r="K834" s="18">
        <v>0</v>
      </c>
      <c r="L834" s="18">
        <v>0</v>
      </c>
      <c r="M834" s="18">
        <v>0</v>
      </c>
      <c r="N834" s="77">
        <v>0</v>
      </c>
      <c r="O834" s="77">
        <v>0</v>
      </c>
      <c r="P834" s="69"/>
      <c r="Q834" s="69"/>
      <c r="R834" s="13"/>
      <c r="S834" s="13"/>
      <c r="T834" s="11"/>
      <c r="U834" s="18"/>
      <c r="V834" s="18"/>
      <c r="W834" s="18"/>
    </row>
    <row r="835" spans="1:23" ht="25" customHeight="1" x14ac:dyDescent="0.3">
      <c r="A835" s="11"/>
      <c r="B835" s="35"/>
      <c r="C835" s="11"/>
      <c r="D835" s="11"/>
      <c r="E835" s="104"/>
      <c r="F835" s="11"/>
      <c r="G835" s="11"/>
      <c r="H835" s="11"/>
      <c r="I835" s="18">
        <v>0</v>
      </c>
      <c r="J835" s="18">
        <v>0</v>
      </c>
      <c r="K835" s="18">
        <v>0</v>
      </c>
      <c r="L835" s="18">
        <v>0</v>
      </c>
      <c r="M835" s="18">
        <v>0</v>
      </c>
      <c r="N835" s="77">
        <v>0</v>
      </c>
      <c r="O835" s="77">
        <v>0</v>
      </c>
      <c r="P835" s="69"/>
      <c r="Q835" s="69"/>
      <c r="R835" s="13"/>
      <c r="S835" s="13"/>
      <c r="T835" s="11"/>
      <c r="U835" s="18"/>
      <c r="V835" s="18"/>
      <c r="W835" s="18"/>
    </row>
    <row r="836" spans="1:23" ht="25" customHeight="1" x14ac:dyDescent="0.3">
      <c r="A836" s="11"/>
      <c r="B836" s="35"/>
      <c r="C836" s="11"/>
      <c r="D836" s="11"/>
      <c r="E836" s="104"/>
      <c r="F836" s="11"/>
      <c r="G836" s="11"/>
      <c r="H836" s="11"/>
      <c r="I836" s="18">
        <v>0</v>
      </c>
      <c r="J836" s="18">
        <v>0</v>
      </c>
      <c r="K836" s="18">
        <v>0</v>
      </c>
      <c r="L836" s="18">
        <v>0</v>
      </c>
      <c r="M836" s="18">
        <v>0</v>
      </c>
      <c r="N836" s="77">
        <v>0</v>
      </c>
      <c r="O836" s="77">
        <v>0</v>
      </c>
      <c r="P836" s="69"/>
      <c r="Q836" s="69"/>
      <c r="R836" s="13"/>
      <c r="S836" s="13"/>
      <c r="T836" s="11"/>
      <c r="U836" s="18"/>
      <c r="V836" s="18"/>
      <c r="W836" s="18"/>
    </row>
    <row r="837" spans="1:23" ht="25" customHeight="1" x14ac:dyDescent="0.3">
      <c r="A837" s="11"/>
      <c r="B837" s="35"/>
      <c r="C837" s="11"/>
      <c r="D837" s="11"/>
      <c r="E837" s="104"/>
      <c r="F837" s="11"/>
      <c r="G837" s="11"/>
      <c r="H837" s="11"/>
      <c r="I837" s="18">
        <v>0</v>
      </c>
      <c r="J837" s="18">
        <v>0</v>
      </c>
      <c r="K837" s="18">
        <v>0</v>
      </c>
      <c r="L837" s="18">
        <v>0</v>
      </c>
      <c r="M837" s="18">
        <v>0</v>
      </c>
      <c r="N837" s="77">
        <v>0</v>
      </c>
      <c r="O837" s="77">
        <v>0</v>
      </c>
      <c r="P837" s="69"/>
      <c r="Q837" s="69"/>
      <c r="R837" s="13"/>
      <c r="S837" s="13"/>
      <c r="T837" s="11"/>
      <c r="U837" s="18"/>
      <c r="V837" s="18"/>
      <c r="W837" s="18"/>
    </row>
    <row r="838" spans="1:23" ht="25" customHeight="1" x14ac:dyDescent="0.3">
      <c r="A838" s="11"/>
      <c r="B838" s="35"/>
      <c r="C838" s="11"/>
      <c r="D838" s="11"/>
      <c r="E838" s="104"/>
      <c r="F838" s="11"/>
      <c r="G838" s="11"/>
      <c r="H838" s="11"/>
      <c r="I838" s="18">
        <v>0</v>
      </c>
      <c r="J838" s="18">
        <v>0</v>
      </c>
      <c r="K838" s="18">
        <v>0</v>
      </c>
      <c r="L838" s="18">
        <v>0</v>
      </c>
      <c r="M838" s="18">
        <v>0</v>
      </c>
      <c r="N838" s="77">
        <v>0</v>
      </c>
      <c r="O838" s="77">
        <v>0</v>
      </c>
      <c r="P838" s="69"/>
      <c r="Q838" s="69"/>
      <c r="R838" s="13"/>
      <c r="S838" s="13"/>
      <c r="T838" s="11"/>
      <c r="U838" s="18"/>
      <c r="V838" s="18"/>
      <c r="W838" s="18"/>
    </row>
    <row r="839" spans="1:23" ht="25" customHeight="1" x14ac:dyDescent="0.3">
      <c r="A839" s="11"/>
      <c r="B839" s="35"/>
      <c r="C839" s="11"/>
      <c r="D839" s="11"/>
      <c r="E839" s="104"/>
      <c r="F839" s="11"/>
      <c r="G839" s="11"/>
      <c r="H839" s="11"/>
      <c r="I839" s="18">
        <v>0</v>
      </c>
      <c r="J839" s="18">
        <v>0</v>
      </c>
      <c r="K839" s="18">
        <v>0</v>
      </c>
      <c r="L839" s="18">
        <v>0</v>
      </c>
      <c r="M839" s="18">
        <v>0</v>
      </c>
      <c r="N839" s="77">
        <v>0</v>
      </c>
      <c r="O839" s="77">
        <v>0</v>
      </c>
      <c r="P839" s="69"/>
      <c r="Q839" s="69"/>
      <c r="R839" s="13"/>
      <c r="S839" s="13"/>
      <c r="T839" s="11"/>
      <c r="U839" s="18"/>
      <c r="V839" s="18"/>
      <c r="W839" s="18"/>
    </row>
    <row r="840" spans="1:23" ht="25" customHeight="1" x14ac:dyDescent="0.3">
      <c r="A840" s="11"/>
      <c r="B840" s="35"/>
      <c r="C840" s="11"/>
      <c r="D840" s="11"/>
      <c r="E840" s="104"/>
      <c r="F840" s="11"/>
      <c r="G840" s="11"/>
      <c r="H840" s="11"/>
      <c r="I840" s="18">
        <v>0</v>
      </c>
      <c r="J840" s="18">
        <v>0</v>
      </c>
      <c r="K840" s="18">
        <v>0</v>
      </c>
      <c r="L840" s="18">
        <v>0</v>
      </c>
      <c r="M840" s="18">
        <v>0</v>
      </c>
      <c r="N840" s="77">
        <v>0</v>
      </c>
      <c r="O840" s="77">
        <v>0</v>
      </c>
      <c r="P840" s="69"/>
      <c r="Q840" s="69"/>
      <c r="R840" s="13"/>
      <c r="S840" s="13"/>
      <c r="T840" s="11"/>
      <c r="U840" s="18"/>
      <c r="V840" s="18"/>
      <c r="W840" s="18"/>
    </row>
    <row r="841" spans="1:23" ht="25" customHeight="1" x14ac:dyDescent="0.3">
      <c r="A841" s="11"/>
      <c r="B841" s="35"/>
      <c r="C841" s="11"/>
      <c r="D841" s="11"/>
      <c r="E841" s="104"/>
      <c r="F841" s="11"/>
      <c r="G841" s="11"/>
      <c r="H841" s="11"/>
      <c r="I841" s="18">
        <v>0</v>
      </c>
      <c r="J841" s="18">
        <v>0</v>
      </c>
      <c r="K841" s="18">
        <v>0</v>
      </c>
      <c r="L841" s="18">
        <v>0</v>
      </c>
      <c r="M841" s="18">
        <v>0</v>
      </c>
      <c r="N841" s="77">
        <v>0</v>
      </c>
      <c r="O841" s="77">
        <v>0</v>
      </c>
      <c r="P841" s="69"/>
      <c r="Q841" s="69"/>
      <c r="R841" s="13"/>
      <c r="S841" s="13"/>
      <c r="T841" s="11"/>
      <c r="U841" s="18"/>
      <c r="V841" s="18"/>
      <c r="W841" s="18"/>
    </row>
    <row r="842" spans="1:23" ht="25" customHeight="1" x14ac:dyDescent="0.3">
      <c r="A842" s="11"/>
      <c r="B842" s="35"/>
      <c r="C842" s="11"/>
      <c r="D842" s="11"/>
      <c r="E842" s="104"/>
      <c r="F842" s="11"/>
      <c r="G842" s="11"/>
      <c r="H842" s="11"/>
      <c r="I842" s="18">
        <v>0</v>
      </c>
      <c r="J842" s="18">
        <v>0</v>
      </c>
      <c r="K842" s="18">
        <v>0</v>
      </c>
      <c r="L842" s="18">
        <v>0</v>
      </c>
      <c r="M842" s="18">
        <v>0</v>
      </c>
      <c r="N842" s="77">
        <v>0</v>
      </c>
      <c r="O842" s="77">
        <v>0</v>
      </c>
      <c r="P842" s="69"/>
      <c r="Q842" s="69"/>
      <c r="R842" s="13"/>
      <c r="S842" s="13"/>
      <c r="T842" s="11"/>
      <c r="U842" s="18"/>
      <c r="V842" s="18"/>
      <c r="W842" s="18"/>
    </row>
    <row r="843" spans="1:23" ht="25" customHeight="1" x14ac:dyDescent="0.3">
      <c r="A843" s="11"/>
      <c r="B843" s="35"/>
      <c r="C843" s="11"/>
      <c r="D843" s="11"/>
      <c r="E843" s="104"/>
      <c r="F843" s="11"/>
      <c r="G843" s="11"/>
      <c r="H843" s="11"/>
      <c r="I843" s="18">
        <v>0</v>
      </c>
      <c r="J843" s="18">
        <v>0</v>
      </c>
      <c r="K843" s="18">
        <v>0</v>
      </c>
      <c r="L843" s="18">
        <v>0</v>
      </c>
      <c r="M843" s="18">
        <v>0</v>
      </c>
      <c r="N843" s="77">
        <v>0</v>
      </c>
      <c r="O843" s="77">
        <v>0</v>
      </c>
      <c r="P843" s="69"/>
      <c r="Q843" s="69"/>
      <c r="R843" s="13"/>
      <c r="S843" s="13"/>
      <c r="T843" s="11"/>
      <c r="U843" s="18"/>
      <c r="V843" s="18"/>
      <c r="W843" s="18"/>
    </row>
    <row r="844" spans="1:23" ht="25" customHeight="1" x14ac:dyDescent="0.3">
      <c r="A844" s="11"/>
      <c r="B844" s="35"/>
      <c r="C844" s="11"/>
      <c r="D844" s="11"/>
      <c r="E844" s="104"/>
      <c r="F844" s="11"/>
      <c r="G844" s="11"/>
      <c r="H844" s="11"/>
      <c r="I844" s="18">
        <v>0</v>
      </c>
      <c r="J844" s="18">
        <v>0</v>
      </c>
      <c r="K844" s="18">
        <v>0</v>
      </c>
      <c r="L844" s="18">
        <v>0</v>
      </c>
      <c r="M844" s="18">
        <v>0</v>
      </c>
      <c r="N844" s="77">
        <v>0</v>
      </c>
      <c r="O844" s="77">
        <v>0</v>
      </c>
      <c r="P844" s="69"/>
      <c r="Q844" s="69"/>
      <c r="R844" s="13"/>
      <c r="S844" s="13"/>
      <c r="T844" s="11"/>
      <c r="U844" s="18"/>
      <c r="V844" s="18"/>
      <c r="W844" s="18"/>
    </row>
    <row r="845" spans="1:23" ht="25" customHeight="1" x14ac:dyDescent="0.3">
      <c r="A845" s="11"/>
      <c r="B845" s="35"/>
      <c r="C845" s="11"/>
      <c r="D845" s="11"/>
      <c r="E845" s="104"/>
      <c r="F845" s="11"/>
      <c r="G845" s="11"/>
      <c r="H845" s="11"/>
      <c r="I845" s="18">
        <v>0</v>
      </c>
      <c r="J845" s="18">
        <v>0</v>
      </c>
      <c r="K845" s="18">
        <v>0</v>
      </c>
      <c r="L845" s="18">
        <v>0</v>
      </c>
      <c r="M845" s="18">
        <v>0</v>
      </c>
      <c r="N845" s="77">
        <v>0</v>
      </c>
      <c r="O845" s="77">
        <v>0</v>
      </c>
      <c r="P845" s="69"/>
      <c r="Q845" s="69"/>
      <c r="R845" s="13"/>
      <c r="S845" s="13"/>
      <c r="T845" s="11"/>
      <c r="U845" s="18"/>
      <c r="V845" s="18"/>
      <c r="W845" s="18"/>
    </row>
    <row r="846" spans="1:23" ht="25" customHeight="1" x14ac:dyDescent="0.3">
      <c r="A846" s="11"/>
      <c r="B846" s="35"/>
      <c r="C846" s="11"/>
      <c r="D846" s="11"/>
      <c r="E846" s="104"/>
      <c r="F846" s="11"/>
      <c r="G846" s="11"/>
      <c r="H846" s="11"/>
      <c r="I846" s="18">
        <v>0</v>
      </c>
      <c r="J846" s="18">
        <v>0</v>
      </c>
      <c r="K846" s="18">
        <v>0</v>
      </c>
      <c r="L846" s="18">
        <v>0</v>
      </c>
      <c r="M846" s="18">
        <v>0</v>
      </c>
      <c r="N846" s="77">
        <v>0</v>
      </c>
      <c r="O846" s="77">
        <v>0</v>
      </c>
      <c r="P846" s="69"/>
      <c r="Q846" s="69"/>
      <c r="R846" s="13"/>
      <c r="S846" s="13"/>
      <c r="T846" s="11"/>
      <c r="U846" s="18"/>
      <c r="V846" s="18"/>
      <c r="W846" s="18"/>
    </row>
    <row r="847" spans="1:23" ht="25" customHeight="1" x14ac:dyDescent="0.3">
      <c r="A847" s="11"/>
      <c r="B847" s="35"/>
      <c r="C847" s="11"/>
      <c r="D847" s="11"/>
      <c r="E847" s="104"/>
      <c r="F847" s="11"/>
      <c r="G847" s="11"/>
      <c r="H847" s="11"/>
      <c r="I847" s="18">
        <v>0</v>
      </c>
      <c r="J847" s="18">
        <v>0</v>
      </c>
      <c r="K847" s="18">
        <v>0</v>
      </c>
      <c r="L847" s="18">
        <v>0</v>
      </c>
      <c r="M847" s="18">
        <v>0</v>
      </c>
      <c r="N847" s="77">
        <v>0</v>
      </c>
      <c r="O847" s="77">
        <v>0</v>
      </c>
      <c r="P847" s="69"/>
      <c r="Q847" s="69"/>
      <c r="R847" s="13"/>
      <c r="S847" s="13"/>
      <c r="T847" s="11"/>
      <c r="U847" s="18"/>
      <c r="V847" s="18"/>
      <c r="W847" s="18"/>
    </row>
    <row r="848" spans="1:23" ht="25" customHeight="1" x14ac:dyDescent="0.3">
      <c r="A848" s="11"/>
      <c r="B848" s="35"/>
      <c r="C848" s="11"/>
      <c r="D848" s="11"/>
      <c r="E848" s="104"/>
      <c r="F848" s="11"/>
      <c r="G848" s="11"/>
      <c r="H848" s="11"/>
      <c r="I848" s="18">
        <v>0</v>
      </c>
      <c r="J848" s="18">
        <v>0</v>
      </c>
      <c r="K848" s="18">
        <v>0</v>
      </c>
      <c r="L848" s="18">
        <v>0</v>
      </c>
      <c r="M848" s="18">
        <v>0</v>
      </c>
      <c r="N848" s="77">
        <v>0</v>
      </c>
      <c r="O848" s="77">
        <v>0</v>
      </c>
      <c r="P848" s="69"/>
      <c r="Q848" s="69"/>
      <c r="R848" s="13"/>
      <c r="S848" s="13"/>
      <c r="T848" s="11"/>
      <c r="U848" s="18"/>
      <c r="V848" s="18"/>
      <c r="W848" s="18"/>
    </row>
    <row r="849" spans="1:23" ht="25" customHeight="1" x14ac:dyDescent="0.3">
      <c r="A849" s="11"/>
      <c r="B849" s="35"/>
      <c r="C849" s="11"/>
      <c r="D849" s="11"/>
      <c r="E849" s="104"/>
      <c r="F849" s="11"/>
      <c r="G849" s="11"/>
      <c r="H849" s="11"/>
      <c r="I849" s="18">
        <v>0</v>
      </c>
      <c r="J849" s="18">
        <v>0</v>
      </c>
      <c r="K849" s="18">
        <v>0</v>
      </c>
      <c r="L849" s="18">
        <v>0</v>
      </c>
      <c r="M849" s="18">
        <v>0</v>
      </c>
      <c r="N849" s="77">
        <v>0</v>
      </c>
      <c r="O849" s="77">
        <v>0</v>
      </c>
      <c r="P849" s="69"/>
      <c r="Q849" s="69"/>
      <c r="R849" s="13"/>
      <c r="S849" s="13"/>
      <c r="T849" s="11"/>
      <c r="U849" s="18"/>
      <c r="V849" s="18"/>
      <c r="W849" s="18"/>
    </row>
    <row r="850" spans="1:23" ht="25" customHeight="1" x14ac:dyDescent="0.3">
      <c r="A850" s="11"/>
      <c r="B850" s="35"/>
      <c r="C850" s="11"/>
      <c r="D850" s="11"/>
      <c r="E850" s="104"/>
      <c r="F850" s="11"/>
      <c r="G850" s="11"/>
      <c r="H850" s="11"/>
      <c r="I850" s="18">
        <v>0</v>
      </c>
      <c r="J850" s="18">
        <v>0</v>
      </c>
      <c r="K850" s="18">
        <v>0</v>
      </c>
      <c r="L850" s="18">
        <v>0</v>
      </c>
      <c r="M850" s="18">
        <v>0</v>
      </c>
      <c r="N850" s="77">
        <v>0</v>
      </c>
      <c r="O850" s="77">
        <v>0</v>
      </c>
      <c r="P850" s="69"/>
      <c r="Q850" s="69"/>
      <c r="R850" s="13"/>
      <c r="S850" s="13"/>
      <c r="T850" s="11"/>
      <c r="U850" s="18"/>
      <c r="V850" s="18"/>
      <c r="W850" s="18"/>
    </row>
    <row r="851" spans="1:23" ht="25" customHeight="1" x14ac:dyDescent="0.3">
      <c r="A851" s="11"/>
      <c r="B851" s="35"/>
      <c r="C851" s="11"/>
      <c r="D851" s="11"/>
      <c r="E851" s="104"/>
      <c r="F851" s="11"/>
      <c r="G851" s="11"/>
      <c r="H851" s="11"/>
      <c r="I851" s="18">
        <v>0</v>
      </c>
      <c r="J851" s="18">
        <v>0</v>
      </c>
      <c r="K851" s="18">
        <v>0</v>
      </c>
      <c r="L851" s="18">
        <v>0</v>
      </c>
      <c r="M851" s="18">
        <v>0</v>
      </c>
      <c r="N851" s="77">
        <v>0</v>
      </c>
      <c r="O851" s="77">
        <v>0</v>
      </c>
      <c r="P851" s="69"/>
      <c r="Q851" s="69"/>
      <c r="R851" s="13"/>
      <c r="S851" s="13"/>
      <c r="T851" s="11"/>
      <c r="U851" s="18"/>
      <c r="V851" s="18"/>
      <c r="W851" s="18"/>
    </row>
    <row r="852" spans="1:23" ht="25" customHeight="1" x14ac:dyDescent="0.3">
      <c r="A852" s="11"/>
      <c r="B852" s="35"/>
      <c r="C852" s="11"/>
      <c r="D852" s="11"/>
      <c r="E852" s="104"/>
      <c r="F852" s="11"/>
      <c r="G852" s="11"/>
      <c r="H852" s="11"/>
      <c r="I852" s="18">
        <v>0</v>
      </c>
      <c r="J852" s="18">
        <v>0</v>
      </c>
      <c r="K852" s="18">
        <v>0</v>
      </c>
      <c r="L852" s="18">
        <v>0</v>
      </c>
      <c r="M852" s="18">
        <v>0</v>
      </c>
      <c r="N852" s="77">
        <v>0</v>
      </c>
      <c r="O852" s="77">
        <v>0</v>
      </c>
      <c r="P852" s="69"/>
      <c r="Q852" s="69"/>
      <c r="R852" s="13"/>
      <c r="S852" s="13"/>
      <c r="T852" s="11"/>
      <c r="U852" s="18"/>
      <c r="V852" s="18"/>
      <c r="W852" s="18"/>
    </row>
    <row r="853" spans="1:23" ht="25" customHeight="1" x14ac:dyDescent="0.3">
      <c r="A853" s="11"/>
      <c r="B853" s="35"/>
      <c r="C853" s="11"/>
      <c r="D853" s="11"/>
      <c r="E853" s="104"/>
      <c r="F853" s="11"/>
      <c r="G853" s="11"/>
      <c r="H853" s="11"/>
      <c r="I853" s="18">
        <v>0</v>
      </c>
      <c r="J853" s="18">
        <v>0</v>
      </c>
      <c r="K853" s="18">
        <v>0</v>
      </c>
      <c r="L853" s="18">
        <v>0</v>
      </c>
      <c r="M853" s="18">
        <v>0</v>
      </c>
      <c r="N853" s="77">
        <v>0</v>
      </c>
      <c r="O853" s="77">
        <v>0</v>
      </c>
      <c r="P853" s="69"/>
      <c r="Q853" s="69"/>
      <c r="R853" s="13"/>
      <c r="S853" s="13"/>
      <c r="T853" s="11"/>
      <c r="U853" s="18"/>
      <c r="V853" s="18"/>
      <c r="W853" s="18"/>
    </row>
    <row r="854" spans="1:23" ht="25" customHeight="1" x14ac:dyDescent="0.3">
      <c r="A854" s="11"/>
      <c r="B854" s="35"/>
      <c r="C854" s="11"/>
      <c r="D854" s="11"/>
      <c r="E854" s="104"/>
      <c r="F854" s="11"/>
      <c r="G854" s="11"/>
      <c r="H854" s="11"/>
      <c r="I854" s="18">
        <v>0</v>
      </c>
      <c r="J854" s="18">
        <v>0</v>
      </c>
      <c r="K854" s="18">
        <v>0</v>
      </c>
      <c r="L854" s="18">
        <v>0</v>
      </c>
      <c r="M854" s="18">
        <v>0</v>
      </c>
      <c r="N854" s="77">
        <v>0</v>
      </c>
      <c r="O854" s="77">
        <v>0</v>
      </c>
      <c r="P854" s="69"/>
      <c r="Q854" s="69"/>
      <c r="R854" s="13"/>
      <c r="S854" s="13"/>
      <c r="T854" s="11"/>
      <c r="U854" s="18"/>
      <c r="V854" s="18"/>
      <c r="W854" s="18"/>
    </row>
    <row r="855" spans="1:23" ht="25" customHeight="1" x14ac:dyDescent="0.3">
      <c r="A855" s="11"/>
      <c r="B855" s="35"/>
      <c r="C855" s="11"/>
      <c r="D855" s="11"/>
      <c r="E855" s="104"/>
      <c r="F855" s="11"/>
      <c r="G855" s="11"/>
      <c r="H855" s="11"/>
      <c r="I855" s="18">
        <v>0</v>
      </c>
      <c r="J855" s="18">
        <v>0</v>
      </c>
      <c r="K855" s="18">
        <v>0</v>
      </c>
      <c r="L855" s="18">
        <v>0</v>
      </c>
      <c r="M855" s="18">
        <v>0</v>
      </c>
      <c r="N855" s="77">
        <v>0</v>
      </c>
      <c r="O855" s="77">
        <v>0</v>
      </c>
      <c r="P855" s="69"/>
      <c r="Q855" s="69"/>
      <c r="R855" s="13"/>
      <c r="S855" s="13"/>
      <c r="T855" s="11"/>
      <c r="U855" s="18"/>
      <c r="V855" s="18"/>
      <c r="W855" s="18"/>
    </row>
    <row r="856" spans="1:23" ht="25" customHeight="1" x14ac:dyDescent="0.3">
      <c r="A856" s="11"/>
      <c r="B856" s="35"/>
      <c r="C856" s="11"/>
      <c r="D856" s="11"/>
      <c r="E856" s="104"/>
      <c r="F856" s="11"/>
      <c r="G856" s="11"/>
      <c r="H856" s="11"/>
      <c r="I856" s="18">
        <v>0</v>
      </c>
      <c r="J856" s="18">
        <v>0</v>
      </c>
      <c r="K856" s="18">
        <v>0</v>
      </c>
      <c r="L856" s="18">
        <v>0</v>
      </c>
      <c r="M856" s="18">
        <v>0</v>
      </c>
      <c r="N856" s="77">
        <v>0</v>
      </c>
      <c r="O856" s="77">
        <v>0</v>
      </c>
      <c r="P856" s="69"/>
      <c r="Q856" s="69"/>
      <c r="R856" s="13"/>
      <c r="S856" s="13"/>
      <c r="T856" s="11"/>
      <c r="U856" s="18"/>
      <c r="V856" s="18"/>
      <c r="W856" s="18"/>
    </row>
    <row r="857" spans="1:23" ht="25" customHeight="1" x14ac:dyDescent="0.3">
      <c r="A857" s="11"/>
      <c r="B857" s="35"/>
      <c r="C857" s="11"/>
      <c r="D857" s="11"/>
      <c r="E857" s="104"/>
      <c r="F857" s="11"/>
      <c r="G857" s="11"/>
      <c r="H857" s="11"/>
      <c r="I857" s="18">
        <v>0</v>
      </c>
      <c r="J857" s="18">
        <v>0</v>
      </c>
      <c r="K857" s="18">
        <v>0</v>
      </c>
      <c r="L857" s="18">
        <v>0</v>
      </c>
      <c r="M857" s="18">
        <v>0</v>
      </c>
      <c r="N857" s="77">
        <v>0</v>
      </c>
      <c r="O857" s="77">
        <v>0</v>
      </c>
      <c r="P857" s="69"/>
      <c r="Q857" s="69"/>
      <c r="R857" s="13"/>
      <c r="S857" s="13"/>
      <c r="T857" s="11"/>
      <c r="U857" s="18"/>
      <c r="V857" s="18"/>
      <c r="W857" s="18"/>
    </row>
    <row r="858" spans="1:23" ht="25" customHeight="1" x14ac:dyDescent="0.3">
      <c r="A858" s="11"/>
      <c r="B858" s="35"/>
      <c r="C858" s="11"/>
      <c r="D858" s="11"/>
      <c r="E858" s="104"/>
      <c r="F858" s="11"/>
      <c r="G858" s="11"/>
      <c r="H858" s="11"/>
      <c r="I858" s="18">
        <v>0</v>
      </c>
      <c r="J858" s="18">
        <v>0</v>
      </c>
      <c r="K858" s="18">
        <v>0</v>
      </c>
      <c r="L858" s="18">
        <v>0</v>
      </c>
      <c r="M858" s="18">
        <v>0</v>
      </c>
      <c r="N858" s="77">
        <v>0</v>
      </c>
      <c r="O858" s="77">
        <v>0</v>
      </c>
      <c r="P858" s="69"/>
      <c r="Q858" s="69"/>
      <c r="R858" s="13"/>
      <c r="S858" s="13"/>
      <c r="T858" s="11"/>
      <c r="U858" s="18"/>
      <c r="V858" s="18"/>
      <c r="W858" s="18"/>
    </row>
    <row r="859" spans="1:23" ht="25" customHeight="1" x14ac:dyDescent="0.3">
      <c r="A859" s="11"/>
      <c r="B859" s="35"/>
      <c r="C859" s="11"/>
      <c r="D859" s="11"/>
      <c r="E859" s="104"/>
      <c r="F859" s="11"/>
      <c r="G859" s="11"/>
      <c r="H859" s="11"/>
      <c r="I859" s="18">
        <v>0</v>
      </c>
      <c r="J859" s="18">
        <v>0</v>
      </c>
      <c r="K859" s="18">
        <v>0</v>
      </c>
      <c r="L859" s="18">
        <v>0</v>
      </c>
      <c r="M859" s="18">
        <v>0</v>
      </c>
      <c r="N859" s="77">
        <v>0</v>
      </c>
      <c r="O859" s="77">
        <v>0</v>
      </c>
      <c r="P859" s="69"/>
      <c r="Q859" s="69"/>
      <c r="R859" s="13"/>
      <c r="S859" s="13"/>
      <c r="T859" s="11"/>
      <c r="U859" s="18"/>
      <c r="V859" s="18"/>
      <c r="W859" s="18"/>
    </row>
    <row r="860" spans="1:23" ht="25" customHeight="1" x14ac:dyDescent="0.3">
      <c r="A860" s="11"/>
      <c r="B860" s="35"/>
      <c r="C860" s="11"/>
      <c r="D860" s="11"/>
      <c r="E860" s="104"/>
      <c r="F860" s="11"/>
      <c r="G860" s="11"/>
      <c r="H860" s="11"/>
      <c r="I860" s="18">
        <v>0</v>
      </c>
      <c r="J860" s="18">
        <v>0</v>
      </c>
      <c r="K860" s="18">
        <v>0</v>
      </c>
      <c r="L860" s="18">
        <v>0</v>
      </c>
      <c r="M860" s="18">
        <v>0</v>
      </c>
      <c r="N860" s="77">
        <v>0</v>
      </c>
      <c r="O860" s="77">
        <v>0</v>
      </c>
      <c r="P860" s="69"/>
      <c r="Q860" s="69"/>
      <c r="R860" s="13"/>
      <c r="S860" s="13"/>
      <c r="T860" s="11"/>
      <c r="U860" s="18"/>
      <c r="V860" s="18"/>
      <c r="W860" s="18"/>
    </row>
    <row r="861" spans="1:23" ht="25" customHeight="1" x14ac:dyDescent="0.3">
      <c r="A861" s="11"/>
      <c r="B861" s="35"/>
      <c r="C861" s="11"/>
      <c r="D861" s="11"/>
      <c r="E861" s="104"/>
      <c r="F861" s="11"/>
      <c r="G861" s="11"/>
      <c r="H861" s="11"/>
      <c r="I861" s="18">
        <v>0</v>
      </c>
      <c r="J861" s="18">
        <v>0</v>
      </c>
      <c r="K861" s="18">
        <v>0</v>
      </c>
      <c r="L861" s="18">
        <v>0</v>
      </c>
      <c r="M861" s="18">
        <v>0</v>
      </c>
      <c r="N861" s="77">
        <v>0</v>
      </c>
      <c r="O861" s="77">
        <v>0</v>
      </c>
      <c r="P861" s="69"/>
      <c r="Q861" s="69"/>
      <c r="R861" s="13"/>
      <c r="S861" s="13"/>
      <c r="T861" s="11"/>
      <c r="U861" s="18"/>
      <c r="V861" s="18"/>
      <c r="W861" s="18"/>
    </row>
    <row r="862" spans="1:23" ht="25" customHeight="1" x14ac:dyDescent="0.3">
      <c r="A862" s="11"/>
      <c r="B862" s="35"/>
      <c r="C862" s="11"/>
      <c r="D862" s="11"/>
      <c r="E862" s="104"/>
      <c r="F862" s="11"/>
      <c r="G862" s="11"/>
      <c r="H862" s="11"/>
      <c r="I862" s="18">
        <v>0</v>
      </c>
      <c r="J862" s="18">
        <v>0</v>
      </c>
      <c r="K862" s="18">
        <v>0</v>
      </c>
      <c r="L862" s="18">
        <v>0</v>
      </c>
      <c r="M862" s="18">
        <v>0</v>
      </c>
      <c r="N862" s="77">
        <v>0</v>
      </c>
      <c r="O862" s="77">
        <v>0</v>
      </c>
      <c r="P862" s="69"/>
      <c r="Q862" s="69"/>
      <c r="R862" s="13"/>
      <c r="S862" s="13"/>
      <c r="T862" s="11"/>
      <c r="U862" s="18"/>
      <c r="V862" s="18"/>
      <c r="W862" s="18"/>
    </row>
    <row r="863" spans="1:23" ht="25" customHeight="1" x14ac:dyDescent="0.3">
      <c r="A863" s="11"/>
      <c r="B863" s="35"/>
      <c r="C863" s="11"/>
      <c r="D863" s="11"/>
      <c r="E863" s="104"/>
      <c r="F863" s="11"/>
      <c r="G863" s="11"/>
      <c r="H863" s="11"/>
      <c r="I863" s="18">
        <v>0</v>
      </c>
      <c r="J863" s="18">
        <v>0</v>
      </c>
      <c r="K863" s="18">
        <v>0</v>
      </c>
      <c r="L863" s="18">
        <v>0</v>
      </c>
      <c r="M863" s="18">
        <v>0</v>
      </c>
      <c r="N863" s="77">
        <v>0</v>
      </c>
      <c r="O863" s="77">
        <v>0</v>
      </c>
      <c r="P863" s="69"/>
      <c r="Q863" s="69"/>
      <c r="R863" s="13"/>
      <c r="S863" s="13"/>
      <c r="T863" s="11"/>
      <c r="U863" s="18"/>
      <c r="V863" s="18"/>
      <c r="W863" s="18"/>
    </row>
    <row r="864" spans="1:23" ht="25" customHeight="1" x14ac:dyDescent="0.3">
      <c r="A864" s="11"/>
      <c r="B864" s="35"/>
      <c r="C864" s="11"/>
      <c r="D864" s="11"/>
      <c r="E864" s="104"/>
      <c r="F864" s="11"/>
      <c r="G864" s="11"/>
      <c r="H864" s="11"/>
      <c r="I864" s="18">
        <v>0</v>
      </c>
      <c r="J864" s="18">
        <v>0</v>
      </c>
      <c r="K864" s="18">
        <v>0</v>
      </c>
      <c r="L864" s="18">
        <v>0</v>
      </c>
      <c r="M864" s="18">
        <v>0</v>
      </c>
      <c r="N864" s="77">
        <v>0</v>
      </c>
      <c r="O864" s="77">
        <v>0</v>
      </c>
      <c r="P864" s="69"/>
      <c r="Q864" s="69"/>
      <c r="R864" s="13"/>
      <c r="S864" s="13"/>
      <c r="T864" s="11"/>
      <c r="U864" s="18"/>
      <c r="V864" s="18"/>
      <c r="W864" s="18"/>
    </row>
    <row r="865" spans="1:23" ht="25" customHeight="1" x14ac:dyDescent="0.3">
      <c r="A865" s="11"/>
      <c r="B865" s="35"/>
      <c r="C865" s="11"/>
      <c r="D865" s="11"/>
      <c r="E865" s="104"/>
      <c r="F865" s="11"/>
      <c r="G865" s="11"/>
      <c r="H865" s="11"/>
      <c r="I865" s="18">
        <v>0</v>
      </c>
      <c r="J865" s="18">
        <v>0</v>
      </c>
      <c r="K865" s="18">
        <v>0</v>
      </c>
      <c r="L865" s="18">
        <v>0</v>
      </c>
      <c r="M865" s="18">
        <v>0</v>
      </c>
      <c r="N865" s="77">
        <v>0</v>
      </c>
      <c r="O865" s="77">
        <v>0</v>
      </c>
      <c r="P865" s="69"/>
      <c r="Q865" s="69"/>
      <c r="R865" s="13"/>
      <c r="S865" s="13"/>
      <c r="T865" s="11"/>
      <c r="U865" s="18"/>
      <c r="V865" s="18"/>
      <c r="W865" s="18"/>
    </row>
    <row r="866" spans="1:23" ht="25" customHeight="1" x14ac:dyDescent="0.3">
      <c r="A866" s="11"/>
      <c r="B866" s="35"/>
      <c r="C866" s="11"/>
      <c r="D866" s="11"/>
      <c r="E866" s="104"/>
      <c r="F866" s="11"/>
      <c r="G866" s="11"/>
      <c r="H866" s="11"/>
      <c r="I866" s="18">
        <v>0</v>
      </c>
      <c r="J866" s="18">
        <v>0</v>
      </c>
      <c r="K866" s="18">
        <v>0</v>
      </c>
      <c r="L866" s="18">
        <v>0</v>
      </c>
      <c r="M866" s="18">
        <v>0</v>
      </c>
      <c r="N866" s="77">
        <v>0</v>
      </c>
      <c r="O866" s="77">
        <v>0</v>
      </c>
      <c r="P866" s="69"/>
      <c r="Q866" s="69"/>
      <c r="R866" s="13"/>
      <c r="S866" s="13"/>
      <c r="T866" s="11"/>
      <c r="U866" s="18"/>
      <c r="V866" s="18"/>
      <c r="W866" s="18"/>
    </row>
    <row r="867" spans="1:23" ht="25" customHeight="1" x14ac:dyDescent="0.3">
      <c r="A867" s="11"/>
      <c r="B867" s="35"/>
      <c r="C867" s="11"/>
      <c r="D867" s="11"/>
      <c r="E867" s="104"/>
      <c r="F867" s="11"/>
      <c r="G867" s="11"/>
      <c r="H867" s="11"/>
      <c r="I867" s="18">
        <v>0</v>
      </c>
      <c r="J867" s="18">
        <v>0</v>
      </c>
      <c r="K867" s="18">
        <v>0</v>
      </c>
      <c r="L867" s="18">
        <v>0</v>
      </c>
      <c r="M867" s="18">
        <v>0</v>
      </c>
      <c r="N867" s="77">
        <v>0</v>
      </c>
      <c r="O867" s="77">
        <v>0</v>
      </c>
      <c r="P867" s="69"/>
      <c r="Q867" s="69"/>
      <c r="R867" s="13"/>
      <c r="S867" s="13"/>
      <c r="T867" s="11"/>
      <c r="U867" s="18"/>
      <c r="V867" s="18"/>
      <c r="W867" s="18"/>
    </row>
    <row r="868" spans="1:23" ht="25" customHeight="1" x14ac:dyDescent="0.3">
      <c r="A868" s="11"/>
      <c r="B868" s="35"/>
      <c r="C868" s="11"/>
      <c r="D868" s="11"/>
      <c r="E868" s="104"/>
      <c r="F868" s="11"/>
      <c r="G868" s="11"/>
      <c r="H868" s="11"/>
      <c r="I868" s="18">
        <v>0</v>
      </c>
      <c r="J868" s="18">
        <v>0</v>
      </c>
      <c r="K868" s="18">
        <v>0</v>
      </c>
      <c r="L868" s="18">
        <v>0</v>
      </c>
      <c r="M868" s="18">
        <v>0</v>
      </c>
      <c r="N868" s="77">
        <v>0</v>
      </c>
      <c r="O868" s="77">
        <v>0</v>
      </c>
      <c r="P868" s="69"/>
      <c r="Q868" s="69"/>
      <c r="R868" s="13"/>
      <c r="S868" s="13"/>
      <c r="T868" s="11"/>
      <c r="U868" s="18"/>
      <c r="V868" s="18"/>
      <c r="W868" s="18"/>
    </row>
    <row r="869" spans="1:23" ht="25" customHeight="1" x14ac:dyDescent="0.3">
      <c r="A869" s="11"/>
      <c r="B869" s="35"/>
      <c r="C869" s="11"/>
      <c r="D869" s="11"/>
      <c r="E869" s="104"/>
      <c r="F869" s="11"/>
      <c r="G869" s="11"/>
      <c r="H869" s="11"/>
      <c r="I869" s="18">
        <v>0</v>
      </c>
      <c r="J869" s="18">
        <v>0</v>
      </c>
      <c r="K869" s="18">
        <v>0</v>
      </c>
      <c r="L869" s="18">
        <v>0</v>
      </c>
      <c r="M869" s="18">
        <v>0</v>
      </c>
      <c r="N869" s="77">
        <v>0</v>
      </c>
      <c r="O869" s="77">
        <v>0</v>
      </c>
      <c r="P869" s="69"/>
      <c r="Q869" s="69"/>
      <c r="R869" s="13"/>
      <c r="S869" s="13"/>
      <c r="T869" s="11"/>
      <c r="U869" s="18"/>
      <c r="V869" s="18"/>
      <c r="W869" s="18"/>
    </row>
    <row r="870" spans="1:23" ht="25" customHeight="1" x14ac:dyDescent="0.3">
      <c r="A870" s="11"/>
      <c r="B870" s="35"/>
      <c r="C870" s="11"/>
      <c r="D870" s="11"/>
      <c r="E870" s="104"/>
      <c r="F870" s="11"/>
      <c r="G870" s="11"/>
      <c r="H870" s="11"/>
      <c r="I870" s="18">
        <v>0</v>
      </c>
      <c r="J870" s="18">
        <v>0</v>
      </c>
      <c r="K870" s="18">
        <v>0</v>
      </c>
      <c r="L870" s="18">
        <v>0</v>
      </c>
      <c r="M870" s="18">
        <v>0</v>
      </c>
      <c r="N870" s="77">
        <v>0</v>
      </c>
      <c r="O870" s="77">
        <v>0</v>
      </c>
      <c r="P870" s="69"/>
      <c r="Q870" s="69"/>
      <c r="R870" s="13"/>
      <c r="S870" s="13"/>
      <c r="T870" s="11"/>
      <c r="U870" s="18"/>
      <c r="V870" s="18"/>
      <c r="W870" s="18"/>
    </row>
    <row r="871" spans="1:23" ht="25" customHeight="1" x14ac:dyDescent="0.3">
      <c r="A871" s="11"/>
      <c r="B871" s="35"/>
      <c r="C871" s="11"/>
      <c r="D871" s="11"/>
      <c r="E871" s="104"/>
      <c r="F871" s="11"/>
      <c r="G871" s="11"/>
      <c r="H871" s="11"/>
      <c r="I871" s="18">
        <v>0</v>
      </c>
      <c r="J871" s="18">
        <v>0</v>
      </c>
      <c r="K871" s="18">
        <v>0</v>
      </c>
      <c r="L871" s="18">
        <v>0</v>
      </c>
      <c r="M871" s="18">
        <v>0</v>
      </c>
      <c r="N871" s="77">
        <v>0</v>
      </c>
      <c r="O871" s="77">
        <v>0</v>
      </c>
      <c r="P871" s="69"/>
      <c r="Q871" s="69"/>
      <c r="R871" s="13"/>
      <c r="S871" s="13"/>
      <c r="T871" s="11"/>
      <c r="U871" s="18"/>
      <c r="V871" s="18"/>
      <c r="W871" s="18"/>
    </row>
    <row r="872" spans="1:23" ht="25" customHeight="1" x14ac:dyDescent="0.3">
      <c r="A872" s="11"/>
      <c r="B872" s="35"/>
      <c r="C872" s="11"/>
      <c r="D872" s="11"/>
      <c r="E872" s="104"/>
      <c r="F872" s="11"/>
      <c r="G872" s="11"/>
      <c r="H872" s="11"/>
      <c r="I872" s="18">
        <v>0</v>
      </c>
      <c r="J872" s="18">
        <v>0</v>
      </c>
      <c r="K872" s="18">
        <v>0</v>
      </c>
      <c r="L872" s="18">
        <v>0</v>
      </c>
      <c r="M872" s="18">
        <v>0</v>
      </c>
      <c r="N872" s="77">
        <v>0</v>
      </c>
      <c r="O872" s="77">
        <v>0</v>
      </c>
      <c r="P872" s="69"/>
      <c r="Q872" s="69"/>
      <c r="R872" s="13"/>
      <c r="S872" s="13"/>
      <c r="T872" s="11"/>
      <c r="U872" s="18"/>
      <c r="V872" s="18"/>
      <c r="W872" s="18"/>
    </row>
    <row r="873" spans="1:23" ht="25" customHeight="1" x14ac:dyDescent="0.3">
      <c r="A873" s="11"/>
      <c r="B873" s="35"/>
      <c r="C873" s="11"/>
      <c r="D873" s="11"/>
      <c r="E873" s="104"/>
      <c r="F873" s="11"/>
      <c r="G873" s="11"/>
      <c r="H873" s="11"/>
      <c r="I873" s="18">
        <v>0</v>
      </c>
      <c r="J873" s="18">
        <v>0</v>
      </c>
      <c r="K873" s="18">
        <v>0</v>
      </c>
      <c r="L873" s="18">
        <v>0</v>
      </c>
      <c r="M873" s="18">
        <v>0</v>
      </c>
      <c r="N873" s="77">
        <v>0</v>
      </c>
      <c r="O873" s="77">
        <v>0</v>
      </c>
      <c r="P873" s="69"/>
      <c r="Q873" s="69"/>
      <c r="R873" s="13"/>
      <c r="S873" s="13"/>
      <c r="T873" s="11"/>
      <c r="U873" s="18"/>
      <c r="V873" s="18"/>
      <c r="W873" s="18"/>
    </row>
    <row r="874" spans="1:23" ht="25" customHeight="1" x14ac:dyDescent="0.3">
      <c r="A874" s="11"/>
      <c r="B874" s="35"/>
      <c r="C874" s="11"/>
      <c r="D874" s="11"/>
      <c r="E874" s="104"/>
      <c r="F874" s="11"/>
      <c r="G874" s="11"/>
      <c r="H874" s="11"/>
      <c r="I874" s="18">
        <v>0</v>
      </c>
      <c r="J874" s="18">
        <v>0</v>
      </c>
      <c r="K874" s="18">
        <v>0</v>
      </c>
      <c r="L874" s="18">
        <v>0</v>
      </c>
      <c r="M874" s="18">
        <v>0</v>
      </c>
      <c r="N874" s="77">
        <v>0</v>
      </c>
      <c r="O874" s="77">
        <v>0</v>
      </c>
      <c r="P874" s="69"/>
      <c r="Q874" s="69"/>
      <c r="R874" s="13"/>
      <c r="S874" s="13"/>
      <c r="T874" s="11"/>
      <c r="U874" s="18"/>
      <c r="V874" s="18"/>
      <c r="W874" s="18"/>
    </row>
    <row r="875" spans="1:23" ht="25" customHeight="1" x14ac:dyDescent="0.3">
      <c r="A875" s="11"/>
      <c r="B875" s="35"/>
      <c r="C875" s="11"/>
      <c r="D875" s="11"/>
      <c r="E875" s="104"/>
      <c r="F875" s="11"/>
      <c r="G875" s="11"/>
      <c r="H875" s="11"/>
      <c r="I875" s="18">
        <v>0</v>
      </c>
      <c r="J875" s="18">
        <v>0</v>
      </c>
      <c r="K875" s="18">
        <v>0</v>
      </c>
      <c r="L875" s="18">
        <v>0</v>
      </c>
      <c r="M875" s="18">
        <v>0</v>
      </c>
      <c r="N875" s="77">
        <v>0</v>
      </c>
      <c r="O875" s="77">
        <v>0</v>
      </c>
      <c r="P875" s="69"/>
      <c r="Q875" s="69"/>
      <c r="R875" s="13"/>
      <c r="S875" s="13"/>
      <c r="T875" s="11"/>
      <c r="U875" s="18"/>
      <c r="V875" s="18"/>
      <c r="W875" s="18"/>
    </row>
    <row r="876" spans="1:23" ht="25" customHeight="1" x14ac:dyDescent="0.3">
      <c r="A876" s="11"/>
      <c r="B876" s="35"/>
      <c r="C876" s="11"/>
      <c r="D876" s="11"/>
      <c r="E876" s="104"/>
      <c r="F876" s="11"/>
      <c r="G876" s="11"/>
      <c r="H876" s="11"/>
      <c r="I876" s="18">
        <v>0</v>
      </c>
      <c r="J876" s="18">
        <v>0</v>
      </c>
      <c r="K876" s="18">
        <v>0</v>
      </c>
      <c r="L876" s="18">
        <v>0</v>
      </c>
      <c r="M876" s="18">
        <v>0</v>
      </c>
      <c r="N876" s="77">
        <v>0</v>
      </c>
      <c r="O876" s="77">
        <v>0</v>
      </c>
      <c r="P876" s="69"/>
      <c r="Q876" s="69"/>
      <c r="R876" s="13"/>
      <c r="S876" s="13"/>
      <c r="T876" s="11"/>
      <c r="U876" s="18"/>
      <c r="V876" s="18"/>
      <c r="W876" s="18"/>
    </row>
    <row r="877" spans="1:23" ht="25" customHeight="1" x14ac:dyDescent="0.3">
      <c r="A877" s="11"/>
      <c r="B877" s="35"/>
      <c r="C877" s="11"/>
      <c r="D877" s="11"/>
      <c r="E877" s="104"/>
      <c r="F877" s="11"/>
      <c r="G877" s="11"/>
      <c r="H877" s="11"/>
      <c r="I877" s="18">
        <v>0</v>
      </c>
      <c r="J877" s="18">
        <v>0</v>
      </c>
      <c r="K877" s="18">
        <v>0</v>
      </c>
      <c r="L877" s="18">
        <v>0</v>
      </c>
      <c r="M877" s="18">
        <v>0</v>
      </c>
      <c r="N877" s="77">
        <v>0</v>
      </c>
      <c r="O877" s="77">
        <v>0</v>
      </c>
      <c r="P877" s="69"/>
      <c r="Q877" s="69"/>
      <c r="R877" s="13"/>
      <c r="S877" s="13"/>
      <c r="T877" s="11"/>
      <c r="U877" s="18"/>
      <c r="V877" s="18"/>
      <c r="W877" s="18"/>
    </row>
    <row r="878" spans="1:23" ht="25" customHeight="1" x14ac:dyDescent="0.3">
      <c r="A878" s="11"/>
      <c r="B878" s="35"/>
      <c r="C878" s="11"/>
      <c r="D878" s="11"/>
      <c r="E878" s="104"/>
      <c r="F878" s="11"/>
      <c r="G878" s="11"/>
      <c r="H878" s="11"/>
      <c r="I878" s="18">
        <v>0</v>
      </c>
      <c r="J878" s="18">
        <v>0</v>
      </c>
      <c r="K878" s="18">
        <v>0</v>
      </c>
      <c r="L878" s="18">
        <v>0</v>
      </c>
      <c r="M878" s="18">
        <v>0</v>
      </c>
      <c r="N878" s="77">
        <v>0</v>
      </c>
      <c r="O878" s="77">
        <v>0</v>
      </c>
      <c r="P878" s="69"/>
      <c r="Q878" s="69"/>
      <c r="R878" s="13"/>
      <c r="S878" s="13"/>
      <c r="T878" s="11"/>
      <c r="U878" s="18"/>
      <c r="V878" s="18"/>
      <c r="W878" s="18"/>
    </row>
    <row r="879" spans="1:23" ht="25" customHeight="1" x14ac:dyDescent="0.3">
      <c r="A879" s="11"/>
      <c r="B879" s="35"/>
      <c r="C879" s="11"/>
      <c r="D879" s="11"/>
      <c r="E879" s="104"/>
      <c r="F879" s="11"/>
      <c r="G879" s="11"/>
      <c r="H879" s="11"/>
      <c r="I879" s="18">
        <v>0</v>
      </c>
      <c r="J879" s="18">
        <v>0</v>
      </c>
      <c r="K879" s="18">
        <v>0</v>
      </c>
      <c r="L879" s="18">
        <v>0</v>
      </c>
      <c r="M879" s="18">
        <v>0</v>
      </c>
      <c r="N879" s="77">
        <v>0</v>
      </c>
      <c r="O879" s="77">
        <v>0</v>
      </c>
      <c r="P879" s="69"/>
      <c r="Q879" s="69"/>
      <c r="R879" s="13"/>
      <c r="S879" s="13"/>
      <c r="T879" s="11"/>
      <c r="U879" s="18"/>
      <c r="V879" s="18"/>
      <c r="W879" s="18"/>
    </row>
    <row r="880" spans="1:23" ht="25" customHeight="1" x14ac:dyDescent="0.3">
      <c r="A880" s="11"/>
      <c r="B880" s="35"/>
      <c r="C880" s="11"/>
      <c r="D880" s="11"/>
      <c r="E880" s="104"/>
      <c r="F880" s="11"/>
      <c r="G880" s="11"/>
      <c r="H880" s="11"/>
      <c r="I880" s="18">
        <v>0</v>
      </c>
      <c r="J880" s="18">
        <v>0</v>
      </c>
      <c r="K880" s="18">
        <v>0</v>
      </c>
      <c r="L880" s="18">
        <v>0</v>
      </c>
      <c r="M880" s="18">
        <v>0</v>
      </c>
      <c r="N880" s="77">
        <v>0</v>
      </c>
      <c r="O880" s="77">
        <v>0</v>
      </c>
      <c r="P880" s="69"/>
      <c r="Q880" s="69"/>
      <c r="R880" s="13"/>
      <c r="S880" s="13"/>
      <c r="T880" s="11"/>
      <c r="U880" s="18"/>
      <c r="V880" s="18"/>
      <c r="W880" s="18"/>
    </row>
    <row r="881" spans="1:23" ht="25" customHeight="1" x14ac:dyDescent="0.3">
      <c r="A881" s="11"/>
      <c r="B881" s="35"/>
      <c r="C881" s="11"/>
      <c r="D881" s="11"/>
      <c r="E881" s="104"/>
      <c r="F881" s="11"/>
      <c r="G881" s="11"/>
      <c r="H881" s="11"/>
      <c r="I881" s="18">
        <v>0</v>
      </c>
      <c r="J881" s="18">
        <v>0</v>
      </c>
      <c r="K881" s="18">
        <v>0</v>
      </c>
      <c r="L881" s="18">
        <v>0</v>
      </c>
      <c r="M881" s="18">
        <v>0</v>
      </c>
      <c r="N881" s="77">
        <v>0</v>
      </c>
      <c r="O881" s="77">
        <v>0</v>
      </c>
      <c r="P881" s="69"/>
      <c r="Q881" s="69"/>
      <c r="R881" s="13"/>
      <c r="S881" s="13"/>
      <c r="T881" s="11"/>
      <c r="U881" s="18"/>
      <c r="V881" s="18"/>
      <c r="W881" s="18"/>
    </row>
    <row r="882" spans="1:23" ht="25" customHeight="1" x14ac:dyDescent="0.3">
      <c r="A882" s="11"/>
      <c r="B882" s="35"/>
      <c r="C882" s="11"/>
      <c r="D882" s="11"/>
      <c r="E882" s="104"/>
      <c r="F882" s="11"/>
      <c r="G882" s="11"/>
      <c r="H882" s="11"/>
      <c r="I882" s="18">
        <v>0</v>
      </c>
      <c r="J882" s="18">
        <v>0</v>
      </c>
      <c r="K882" s="18">
        <v>0</v>
      </c>
      <c r="L882" s="18">
        <v>0</v>
      </c>
      <c r="M882" s="18">
        <v>0</v>
      </c>
      <c r="N882" s="77">
        <v>0</v>
      </c>
      <c r="O882" s="77">
        <v>0</v>
      </c>
      <c r="P882" s="69"/>
      <c r="Q882" s="69"/>
      <c r="R882" s="13"/>
      <c r="S882" s="13"/>
      <c r="T882" s="11"/>
      <c r="U882" s="18"/>
      <c r="V882" s="18"/>
      <c r="W882" s="18"/>
    </row>
    <row r="883" spans="1:23" ht="25" customHeight="1" x14ac:dyDescent="0.3">
      <c r="A883" s="11"/>
      <c r="B883" s="35"/>
      <c r="C883" s="11"/>
      <c r="D883" s="11"/>
      <c r="E883" s="104"/>
      <c r="F883" s="11"/>
      <c r="G883" s="11"/>
      <c r="H883" s="11"/>
      <c r="I883" s="18">
        <v>0</v>
      </c>
      <c r="J883" s="18">
        <v>0</v>
      </c>
      <c r="K883" s="18">
        <v>0</v>
      </c>
      <c r="L883" s="18">
        <v>0</v>
      </c>
      <c r="M883" s="18">
        <v>0</v>
      </c>
      <c r="N883" s="77">
        <v>0</v>
      </c>
      <c r="O883" s="77">
        <v>0</v>
      </c>
      <c r="P883" s="69"/>
      <c r="Q883" s="69"/>
      <c r="R883" s="13"/>
      <c r="S883" s="13"/>
      <c r="T883" s="11"/>
      <c r="U883" s="18"/>
      <c r="V883" s="18"/>
      <c r="W883" s="18"/>
    </row>
    <row r="884" spans="1:23" ht="25" customHeight="1" x14ac:dyDescent="0.3">
      <c r="A884" s="11"/>
      <c r="B884" s="35"/>
      <c r="C884" s="11"/>
      <c r="D884" s="11"/>
      <c r="E884" s="104"/>
      <c r="F884" s="11"/>
      <c r="G884" s="11"/>
      <c r="H884" s="11"/>
      <c r="I884" s="18">
        <v>0</v>
      </c>
      <c r="J884" s="18">
        <v>0</v>
      </c>
      <c r="K884" s="18">
        <v>0</v>
      </c>
      <c r="L884" s="18">
        <v>0</v>
      </c>
      <c r="M884" s="18">
        <v>0</v>
      </c>
      <c r="N884" s="77">
        <v>0</v>
      </c>
      <c r="O884" s="77">
        <v>0</v>
      </c>
      <c r="P884" s="69"/>
      <c r="Q884" s="69"/>
      <c r="R884" s="13"/>
      <c r="S884" s="13"/>
      <c r="T884" s="11"/>
      <c r="U884" s="18"/>
      <c r="V884" s="18"/>
      <c r="W884" s="18"/>
    </row>
    <row r="885" spans="1:23" ht="25" customHeight="1" x14ac:dyDescent="0.3">
      <c r="A885" s="11"/>
      <c r="B885" s="35"/>
      <c r="C885" s="11"/>
      <c r="D885" s="11"/>
      <c r="E885" s="104"/>
      <c r="F885" s="11"/>
      <c r="G885" s="11"/>
      <c r="H885" s="11"/>
      <c r="I885" s="18">
        <v>0</v>
      </c>
      <c r="J885" s="18">
        <v>0</v>
      </c>
      <c r="K885" s="18">
        <v>0</v>
      </c>
      <c r="L885" s="18">
        <v>0</v>
      </c>
      <c r="M885" s="18">
        <v>0</v>
      </c>
      <c r="N885" s="77">
        <v>0</v>
      </c>
      <c r="O885" s="77">
        <v>0</v>
      </c>
      <c r="P885" s="69"/>
      <c r="Q885" s="69"/>
      <c r="R885" s="13"/>
      <c r="S885" s="13"/>
      <c r="T885" s="11"/>
      <c r="U885" s="18"/>
      <c r="V885" s="18"/>
      <c r="W885" s="18"/>
    </row>
    <row r="886" spans="1:23" ht="25" customHeight="1" x14ac:dyDescent="0.3">
      <c r="A886" s="11"/>
      <c r="B886" s="35"/>
      <c r="C886" s="11"/>
      <c r="D886" s="11"/>
      <c r="E886" s="104"/>
      <c r="F886" s="11"/>
      <c r="G886" s="11"/>
      <c r="H886" s="11"/>
      <c r="I886" s="18">
        <v>0</v>
      </c>
      <c r="J886" s="18">
        <v>0</v>
      </c>
      <c r="K886" s="18">
        <v>0</v>
      </c>
      <c r="L886" s="18">
        <v>0</v>
      </c>
      <c r="M886" s="18">
        <v>0</v>
      </c>
      <c r="N886" s="77">
        <v>0</v>
      </c>
      <c r="O886" s="77">
        <v>0</v>
      </c>
      <c r="P886" s="69"/>
      <c r="Q886" s="69"/>
      <c r="R886" s="13"/>
      <c r="S886" s="13"/>
      <c r="T886" s="11"/>
      <c r="U886" s="18"/>
      <c r="V886" s="18"/>
      <c r="W886" s="18"/>
    </row>
    <row r="887" spans="1:23" ht="25" customHeight="1" x14ac:dyDescent="0.3">
      <c r="A887" s="11"/>
      <c r="B887" s="35"/>
      <c r="C887" s="11"/>
      <c r="D887" s="11"/>
      <c r="E887" s="104"/>
      <c r="F887" s="11"/>
      <c r="G887" s="11"/>
      <c r="H887" s="11"/>
      <c r="I887" s="18">
        <v>0</v>
      </c>
      <c r="J887" s="18">
        <v>0</v>
      </c>
      <c r="K887" s="18">
        <v>0</v>
      </c>
      <c r="L887" s="18">
        <v>0</v>
      </c>
      <c r="M887" s="18">
        <v>0</v>
      </c>
      <c r="N887" s="77">
        <v>0</v>
      </c>
      <c r="O887" s="77">
        <v>0</v>
      </c>
      <c r="P887" s="69"/>
      <c r="Q887" s="69"/>
      <c r="R887" s="13"/>
      <c r="S887" s="13"/>
      <c r="T887" s="11"/>
      <c r="U887" s="18"/>
      <c r="V887" s="18"/>
      <c r="W887" s="18"/>
    </row>
    <row r="888" spans="1:23" ht="25" customHeight="1" x14ac:dyDescent="0.3">
      <c r="A888" s="11"/>
      <c r="B888" s="35"/>
      <c r="C888" s="11"/>
      <c r="D888" s="11"/>
      <c r="E888" s="104"/>
      <c r="F888" s="11"/>
      <c r="G888" s="11"/>
      <c r="H888" s="11"/>
      <c r="I888" s="18">
        <v>0</v>
      </c>
      <c r="J888" s="18">
        <v>0</v>
      </c>
      <c r="K888" s="18">
        <v>0</v>
      </c>
      <c r="L888" s="18">
        <v>0</v>
      </c>
      <c r="M888" s="18">
        <v>0</v>
      </c>
      <c r="N888" s="77">
        <v>0</v>
      </c>
      <c r="O888" s="77">
        <v>0</v>
      </c>
      <c r="P888" s="69"/>
      <c r="Q888" s="69"/>
      <c r="R888" s="13"/>
      <c r="S888" s="13"/>
      <c r="T888" s="11"/>
      <c r="U888" s="18"/>
      <c r="V888" s="18"/>
      <c r="W888" s="18"/>
    </row>
    <row r="889" spans="1:23" ht="25" customHeight="1" x14ac:dyDescent="0.3">
      <c r="A889" s="11"/>
      <c r="B889" s="35"/>
      <c r="C889" s="11"/>
      <c r="D889" s="11"/>
      <c r="E889" s="104"/>
      <c r="F889" s="11"/>
      <c r="G889" s="11"/>
      <c r="H889" s="11"/>
      <c r="I889" s="18">
        <v>0</v>
      </c>
      <c r="J889" s="18">
        <v>0</v>
      </c>
      <c r="K889" s="18">
        <v>0</v>
      </c>
      <c r="L889" s="18">
        <v>0</v>
      </c>
      <c r="M889" s="18">
        <v>0</v>
      </c>
      <c r="N889" s="77">
        <v>0</v>
      </c>
      <c r="O889" s="77">
        <v>0</v>
      </c>
      <c r="P889" s="69"/>
      <c r="Q889" s="69"/>
      <c r="R889" s="13"/>
      <c r="S889" s="13"/>
      <c r="T889" s="11"/>
      <c r="U889" s="18"/>
      <c r="V889" s="18"/>
      <c r="W889" s="18"/>
    </row>
    <row r="890" spans="1:23" ht="25" customHeight="1" x14ac:dyDescent="0.3">
      <c r="A890" s="11"/>
      <c r="B890" s="35"/>
      <c r="C890" s="11"/>
      <c r="D890" s="11"/>
      <c r="E890" s="104"/>
      <c r="F890" s="11"/>
      <c r="G890" s="11"/>
      <c r="H890" s="11"/>
      <c r="I890" s="18">
        <v>0</v>
      </c>
      <c r="J890" s="18">
        <v>0</v>
      </c>
      <c r="K890" s="18">
        <v>0</v>
      </c>
      <c r="L890" s="18">
        <v>0</v>
      </c>
      <c r="M890" s="18">
        <v>0</v>
      </c>
      <c r="N890" s="77">
        <v>0</v>
      </c>
      <c r="O890" s="77">
        <v>0</v>
      </c>
      <c r="P890" s="69"/>
      <c r="Q890" s="69"/>
      <c r="R890" s="13"/>
      <c r="S890" s="13"/>
      <c r="T890" s="11"/>
      <c r="U890" s="18"/>
      <c r="V890" s="18"/>
      <c r="W890" s="18"/>
    </row>
    <row r="891" spans="1:23" ht="25" customHeight="1" x14ac:dyDescent="0.3">
      <c r="A891" s="11"/>
      <c r="B891" s="35"/>
      <c r="C891" s="11"/>
      <c r="D891" s="11"/>
      <c r="E891" s="104"/>
      <c r="F891" s="11"/>
      <c r="G891" s="11"/>
      <c r="H891" s="11"/>
      <c r="I891" s="18">
        <v>0</v>
      </c>
      <c r="J891" s="18">
        <v>0</v>
      </c>
      <c r="K891" s="18">
        <v>0</v>
      </c>
      <c r="L891" s="18">
        <v>0</v>
      </c>
      <c r="M891" s="18">
        <v>0</v>
      </c>
      <c r="N891" s="77">
        <v>0</v>
      </c>
      <c r="O891" s="77">
        <v>0</v>
      </c>
      <c r="P891" s="69"/>
      <c r="Q891" s="69"/>
      <c r="R891" s="13"/>
      <c r="S891" s="13"/>
      <c r="T891" s="11"/>
      <c r="U891" s="18"/>
      <c r="V891" s="18"/>
      <c r="W891" s="18"/>
    </row>
    <row r="892" spans="1:23" ht="25" customHeight="1" x14ac:dyDescent="0.3">
      <c r="A892" s="11"/>
      <c r="B892" s="35"/>
      <c r="C892" s="11"/>
      <c r="D892" s="11"/>
      <c r="E892" s="104"/>
      <c r="F892" s="11"/>
      <c r="G892" s="11"/>
      <c r="H892" s="11"/>
      <c r="I892" s="18">
        <v>0</v>
      </c>
      <c r="J892" s="18">
        <v>0</v>
      </c>
      <c r="K892" s="18">
        <v>0</v>
      </c>
      <c r="L892" s="18">
        <v>0</v>
      </c>
      <c r="M892" s="18">
        <v>0</v>
      </c>
      <c r="N892" s="77">
        <v>0</v>
      </c>
      <c r="O892" s="77">
        <v>0</v>
      </c>
      <c r="P892" s="69"/>
      <c r="Q892" s="69"/>
      <c r="R892" s="13"/>
      <c r="S892" s="13"/>
      <c r="T892" s="11"/>
      <c r="U892" s="18"/>
      <c r="V892" s="18"/>
      <c r="W892" s="18"/>
    </row>
    <row r="893" spans="1:23" ht="25" customHeight="1" x14ac:dyDescent="0.3">
      <c r="A893" s="11"/>
      <c r="B893" s="35"/>
      <c r="C893" s="11"/>
      <c r="D893" s="11"/>
      <c r="E893" s="104"/>
      <c r="F893" s="11"/>
      <c r="G893" s="11"/>
      <c r="H893" s="11"/>
      <c r="I893" s="18">
        <v>0</v>
      </c>
      <c r="J893" s="18">
        <v>0</v>
      </c>
      <c r="K893" s="18">
        <v>0</v>
      </c>
      <c r="L893" s="18">
        <v>0</v>
      </c>
      <c r="M893" s="18">
        <v>0</v>
      </c>
      <c r="N893" s="77">
        <v>0</v>
      </c>
      <c r="O893" s="77">
        <v>0</v>
      </c>
      <c r="P893" s="69"/>
      <c r="Q893" s="69"/>
      <c r="R893" s="13"/>
      <c r="S893" s="13"/>
      <c r="T893" s="11"/>
      <c r="U893" s="18"/>
      <c r="V893" s="18"/>
      <c r="W893" s="18"/>
    </row>
    <row r="894" spans="1:23" ht="25" customHeight="1" x14ac:dyDescent="0.3">
      <c r="A894" s="11"/>
      <c r="B894" s="35"/>
      <c r="C894" s="11"/>
      <c r="D894" s="11"/>
      <c r="E894" s="104"/>
      <c r="F894" s="11"/>
      <c r="G894" s="11"/>
      <c r="H894" s="11"/>
      <c r="I894" s="18">
        <v>0</v>
      </c>
      <c r="J894" s="18">
        <v>0</v>
      </c>
      <c r="K894" s="18">
        <v>0</v>
      </c>
      <c r="L894" s="18">
        <v>0</v>
      </c>
      <c r="M894" s="18">
        <v>0</v>
      </c>
      <c r="N894" s="77">
        <v>0</v>
      </c>
      <c r="O894" s="77">
        <v>0</v>
      </c>
      <c r="P894" s="69"/>
      <c r="Q894" s="69"/>
      <c r="R894" s="13"/>
      <c r="S894" s="13"/>
      <c r="T894" s="11"/>
      <c r="U894" s="18"/>
      <c r="V894" s="18"/>
      <c r="W894" s="18"/>
    </row>
    <row r="895" spans="1:23" ht="25" customHeight="1" x14ac:dyDescent="0.3">
      <c r="A895" s="11"/>
      <c r="B895" s="35"/>
      <c r="C895" s="11"/>
      <c r="D895" s="11"/>
      <c r="E895" s="104"/>
      <c r="F895" s="11"/>
      <c r="G895" s="11"/>
      <c r="H895" s="11"/>
      <c r="I895" s="18">
        <v>0</v>
      </c>
      <c r="J895" s="18">
        <v>0</v>
      </c>
      <c r="K895" s="18">
        <v>0</v>
      </c>
      <c r="L895" s="18">
        <v>0</v>
      </c>
      <c r="M895" s="18">
        <v>0</v>
      </c>
      <c r="N895" s="77">
        <v>0</v>
      </c>
      <c r="O895" s="77">
        <v>0</v>
      </c>
      <c r="P895" s="69"/>
      <c r="Q895" s="69"/>
      <c r="R895" s="13"/>
      <c r="S895" s="13"/>
      <c r="T895" s="11"/>
      <c r="U895" s="18"/>
      <c r="V895" s="18"/>
      <c r="W895" s="18"/>
    </row>
    <row r="896" spans="1:23" ht="25" customHeight="1" x14ac:dyDescent="0.3">
      <c r="A896" s="11"/>
      <c r="B896" s="35"/>
      <c r="C896" s="11"/>
      <c r="D896" s="11"/>
      <c r="E896" s="104"/>
      <c r="F896" s="11"/>
      <c r="G896" s="11"/>
      <c r="H896" s="11"/>
      <c r="I896" s="18">
        <v>0</v>
      </c>
      <c r="J896" s="18">
        <v>0</v>
      </c>
      <c r="K896" s="18">
        <v>0</v>
      </c>
      <c r="L896" s="18">
        <v>0</v>
      </c>
      <c r="M896" s="18">
        <v>0</v>
      </c>
      <c r="N896" s="77">
        <v>0</v>
      </c>
      <c r="O896" s="77">
        <v>0</v>
      </c>
      <c r="P896" s="69"/>
      <c r="Q896" s="69"/>
      <c r="R896" s="13"/>
      <c r="S896" s="13"/>
      <c r="T896" s="11"/>
      <c r="U896" s="18"/>
      <c r="V896" s="18"/>
      <c r="W896" s="18"/>
    </row>
    <row r="897" spans="1:23" ht="25" customHeight="1" x14ac:dyDescent="0.3">
      <c r="A897" s="11"/>
      <c r="B897" s="35"/>
      <c r="C897" s="11"/>
      <c r="D897" s="11"/>
      <c r="E897" s="104"/>
      <c r="F897" s="11"/>
      <c r="G897" s="11"/>
      <c r="H897" s="11"/>
      <c r="I897" s="18">
        <v>0</v>
      </c>
      <c r="J897" s="18">
        <v>0</v>
      </c>
      <c r="K897" s="18">
        <v>0</v>
      </c>
      <c r="L897" s="18">
        <v>0</v>
      </c>
      <c r="M897" s="18">
        <v>0</v>
      </c>
      <c r="N897" s="77">
        <v>0</v>
      </c>
      <c r="O897" s="77">
        <v>0</v>
      </c>
      <c r="P897" s="69"/>
      <c r="Q897" s="69"/>
      <c r="R897" s="13"/>
      <c r="S897" s="13"/>
      <c r="T897" s="11"/>
      <c r="U897" s="18"/>
      <c r="V897" s="18"/>
      <c r="W897" s="18"/>
    </row>
    <row r="898" spans="1:23" ht="25" customHeight="1" x14ac:dyDescent="0.3">
      <c r="A898" s="11"/>
      <c r="B898" s="35"/>
      <c r="C898" s="11"/>
      <c r="D898" s="11"/>
      <c r="E898" s="104"/>
      <c r="F898" s="11"/>
      <c r="G898" s="11"/>
      <c r="H898" s="11"/>
      <c r="I898" s="18">
        <v>0</v>
      </c>
      <c r="J898" s="18">
        <v>0</v>
      </c>
      <c r="K898" s="18">
        <v>0</v>
      </c>
      <c r="L898" s="18">
        <v>0</v>
      </c>
      <c r="M898" s="18">
        <v>0</v>
      </c>
      <c r="N898" s="77">
        <v>0</v>
      </c>
      <c r="O898" s="77">
        <v>0</v>
      </c>
      <c r="P898" s="69"/>
      <c r="Q898" s="69"/>
      <c r="R898" s="13"/>
      <c r="S898" s="13"/>
      <c r="T898" s="11"/>
      <c r="U898" s="18"/>
      <c r="V898" s="18"/>
      <c r="W898" s="18"/>
    </row>
    <row r="899" spans="1:23" ht="25" customHeight="1" x14ac:dyDescent="0.3">
      <c r="A899" s="11"/>
      <c r="B899" s="35"/>
      <c r="C899" s="11"/>
      <c r="D899" s="11"/>
      <c r="E899" s="104"/>
      <c r="F899" s="11"/>
      <c r="G899" s="11"/>
      <c r="H899" s="11"/>
      <c r="I899" s="18">
        <v>0</v>
      </c>
      <c r="J899" s="18">
        <v>0</v>
      </c>
      <c r="K899" s="18">
        <v>0</v>
      </c>
      <c r="L899" s="18">
        <v>0</v>
      </c>
      <c r="M899" s="18">
        <v>0</v>
      </c>
      <c r="N899" s="77">
        <v>0</v>
      </c>
      <c r="O899" s="77">
        <v>0</v>
      </c>
      <c r="P899" s="69"/>
      <c r="Q899" s="69"/>
      <c r="R899" s="13"/>
      <c r="S899" s="13"/>
      <c r="T899" s="11"/>
      <c r="U899" s="18"/>
      <c r="V899" s="18"/>
      <c r="W899" s="18"/>
    </row>
    <row r="900" spans="1:23" ht="25" customHeight="1" x14ac:dyDescent="0.3">
      <c r="A900" s="11"/>
      <c r="B900" s="35"/>
      <c r="C900" s="11"/>
      <c r="D900" s="11"/>
      <c r="E900" s="104"/>
      <c r="F900" s="11"/>
      <c r="G900" s="11"/>
      <c r="H900" s="11"/>
      <c r="I900" s="18">
        <v>0</v>
      </c>
      <c r="J900" s="18">
        <v>0</v>
      </c>
      <c r="K900" s="18">
        <v>0</v>
      </c>
      <c r="L900" s="18">
        <v>0</v>
      </c>
      <c r="M900" s="18">
        <v>0</v>
      </c>
      <c r="N900" s="77">
        <v>0</v>
      </c>
      <c r="O900" s="77">
        <v>0</v>
      </c>
      <c r="P900" s="69"/>
      <c r="Q900" s="69"/>
      <c r="R900" s="13"/>
      <c r="S900" s="13"/>
      <c r="T900" s="11"/>
      <c r="U900" s="18"/>
      <c r="V900" s="18"/>
      <c r="W900" s="18"/>
    </row>
    <row r="901" spans="1:23" ht="25" customHeight="1" x14ac:dyDescent="0.3">
      <c r="A901" s="11"/>
      <c r="B901" s="35"/>
      <c r="C901" s="11"/>
      <c r="D901" s="11"/>
      <c r="E901" s="104"/>
      <c r="F901" s="11"/>
      <c r="G901" s="11"/>
      <c r="H901" s="11"/>
      <c r="I901" s="18">
        <v>0</v>
      </c>
      <c r="J901" s="18">
        <v>0</v>
      </c>
      <c r="K901" s="18">
        <v>0</v>
      </c>
      <c r="L901" s="18">
        <v>0</v>
      </c>
      <c r="M901" s="18">
        <v>0</v>
      </c>
      <c r="N901" s="77">
        <v>0</v>
      </c>
      <c r="O901" s="77">
        <v>0</v>
      </c>
      <c r="P901" s="69"/>
      <c r="Q901" s="69"/>
      <c r="R901" s="13"/>
      <c r="S901" s="13"/>
      <c r="T901" s="11"/>
      <c r="U901" s="18"/>
      <c r="V901" s="18"/>
      <c r="W901" s="18"/>
    </row>
    <row r="902" spans="1:23" ht="25" customHeight="1" x14ac:dyDescent="0.3">
      <c r="A902" s="11"/>
      <c r="B902" s="35"/>
      <c r="C902" s="11"/>
      <c r="D902" s="11"/>
      <c r="E902" s="104"/>
      <c r="F902" s="11"/>
      <c r="G902" s="11"/>
      <c r="H902" s="11"/>
      <c r="I902" s="18">
        <v>0</v>
      </c>
      <c r="J902" s="18">
        <v>0</v>
      </c>
      <c r="K902" s="18">
        <v>0</v>
      </c>
      <c r="L902" s="18">
        <v>0</v>
      </c>
      <c r="M902" s="18">
        <v>0</v>
      </c>
      <c r="N902" s="77">
        <v>0</v>
      </c>
      <c r="O902" s="77">
        <v>0</v>
      </c>
      <c r="P902" s="69"/>
      <c r="Q902" s="69"/>
      <c r="R902" s="13"/>
      <c r="S902" s="13"/>
      <c r="T902" s="11"/>
      <c r="U902" s="18"/>
      <c r="V902" s="18"/>
      <c r="W902" s="18"/>
    </row>
    <row r="903" spans="1:23" ht="25" customHeight="1" x14ac:dyDescent="0.3">
      <c r="A903" s="11"/>
      <c r="B903" s="35"/>
      <c r="C903" s="11"/>
      <c r="D903" s="11"/>
      <c r="E903" s="104"/>
      <c r="F903" s="11"/>
      <c r="G903" s="11"/>
      <c r="H903" s="11"/>
      <c r="I903" s="18">
        <v>0</v>
      </c>
      <c r="J903" s="18">
        <v>0</v>
      </c>
      <c r="K903" s="18">
        <v>0</v>
      </c>
      <c r="L903" s="18">
        <v>0</v>
      </c>
      <c r="M903" s="18">
        <v>0</v>
      </c>
      <c r="N903" s="77">
        <v>0</v>
      </c>
      <c r="O903" s="77">
        <v>0</v>
      </c>
      <c r="P903" s="69"/>
      <c r="Q903" s="69"/>
      <c r="R903" s="13"/>
      <c r="S903" s="13"/>
      <c r="T903" s="11"/>
      <c r="U903" s="18"/>
      <c r="V903" s="18"/>
      <c r="W903" s="18"/>
    </row>
    <row r="904" spans="1:23" ht="25" customHeight="1" x14ac:dyDescent="0.3">
      <c r="A904" s="11"/>
      <c r="B904" s="35"/>
      <c r="C904" s="11"/>
      <c r="D904" s="11"/>
      <c r="E904" s="104"/>
      <c r="F904" s="11"/>
      <c r="G904" s="11"/>
      <c r="H904" s="11"/>
      <c r="I904" s="18">
        <v>0</v>
      </c>
      <c r="J904" s="18">
        <v>0</v>
      </c>
      <c r="K904" s="18">
        <v>0</v>
      </c>
      <c r="L904" s="18">
        <v>0</v>
      </c>
      <c r="M904" s="18">
        <v>0</v>
      </c>
      <c r="N904" s="77">
        <v>0</v>
      </c>
      <c r="O904" s="77">
        <v>0</v>
      </c>
      <c r="P904" s="69"/>
      <c r="Q904" s="69"/>
      <c r="R904" s="13"/>
      <c r="S904" s="13"/>
      <c r="T904" s="11"/>
      <c r="U904" s="18"/>
      <c r="V904" s="18"/>
      <c r="W904" s="18"/>
    </row>
    <row r="905" spans="1:23" ht="25" customHeight="1" x14ac:dyDescent="0.3">
      <c r="A905" s="11"/>
      <c r="B905" s="35"/>
      <c r="C905" s="11"/>
      <c r="D905" s="11"/>
      <c r="E905" s="104"/>
      <c r="F905" s="11"/>
      <c r="G905" s="11"/>
      <c r="H905" s="11"/>
      <c r="I905" s="18">
        <v>0</v>
      </c>
      <c r="J905" s="18">
        <v>0</v>
      </c>
      <c r="K905" s="18">
        <v>0</v>
      </c>
      <c r="L905" s="18">
        <v>0</v>
      </c>
      <c r="M905" s="18">
        <v>0</v>
      </c>
      <c r="N905" s="77">
        <v>0</v>
      </c>
      <c r="O905" s="77">
        <v>0</v>
      </c>
      <c r="P905" s="69"/>
      <c r="Q905" s="69"/>
      <c r="R905" s="13"/>
      <c r="S905" s="13"/>
      <c r="T905" s="11"/>
      <c r="U905" s="18"/>
      <c r="V905" s="18"/>
      <c r="W905" s="18"/>
    </row>
    <row r="906" spans="1:23" ht="25" customHeight="1" x14ac:dyDescent="0.3">
      <c r="A906" s="11"/>
      <c r="B906" s="35"/>
      <c r="C906" s="11"/>
      <c r="D906" s="11"/>
      <c r="E906" s="104"/>
      <c r="F906" s="11"/>
      <c r="G906" s="11"/>
      <c r="H906" s="11"/>
      <c r="I906" s="18">
        <v>0</v>
      </c>
      <c r="J906" s="18">
        <v>0</v>
      </c>
      <c r="K906" s="18">
        <v>0</v>
      </c>
      <c r="L906" s="18">
        <v>0</v>
      </c>
      <c r="M906" s="18">
        <v>0</v>
      </c>
      <c r="N906" s="77">
        <v>0</v>
      </c>
      <c r="O906" s="77">
        <v>0</v>
      </c>
      <c r="P906" s="69"/>
      <c r="Q906" s="69"/>
      <c r="R906" s="13"/>
      <c r="S906" s="13"/>
      <c r="T906" s="11"/>
      <c r="U906" s="18"/>
      <c r="V906" s="18"/>
      <c r="W906" s="18"/>
    </row>
    <row r="907" spans="1:23" ht="25" customHeight="1" x14ac:dyDescent="0.3">
      <c r="A907" s="11"/>
      <c r="B907" s="35"/>
      <c r="C907" s="11"/>
      <c r="D907" s="11"/>
      <c r="E907" s="104"/>
      <c r="F907" s="11"/>
      <c r="G907" s="11"/>
      <c r="H907" s="11"/>
      <c r="I907" s="18">
        <v>0</v>
      </c>
      <c r="J907" s="18">
        <v>0</v>
      </c>
      <c r="K907" s="18">
        <v>0</v>
      </c>
      <c r="L907" s="18">
        <v>0</v>
      </c>
      <c r="M907" s="18">
        <v>0</v>
      </c>
      <c r="N907" s="77">
        <v>0</v>
      </c>
      <c r="O907" s="77">
        <v>0</v>
      </c>
      <c r="P907" s="69"/>
      <c r="Q907" s="69"/>
      <c r="R907" s="13"/>
      <c r="S907" s="13"/>
      <c r="T907" s="11"/>
      <c r="U907" s="18"/>
      <c r="V907" s="18"/>
      <c r="W907" s="18"/>
    </row>
    <row r="908" spans="1:23" ht="25" customHeight="1" x14ac:dyDescent="0.3">
      <c r="A908" s="11"/>
      <c r="B908" s="35"/>
      <c r="C908" s="11"/>
      <c r="D908" s="11"/>
      <c r="E908" s="104"/>
      <c r="F908" s="11"/>
      <c r="G908" s="11"/>
      <c r="H908" s="11"/>
      <c r="I908" s="18">
        <v>0</v>
      </c>
      <c r="J908" s="18">
        <v>0</v>
      </c>
      <c r="K908" s="18">
        <v>0</v>
      </c>
      <c r="L908" s="18">
        <v>0</v>
      </c>
      <c r="M908" s="18">
        <v>0</v>
      </c>
      <c r="N908" s="77">
        <v>0</v>
      </c>
      <c r="O908" s="77">
        <v>0</v>
      </c>
      <c r="P908" s="69"/>
      <c r="Q908" s="69"/>
      <c r="R908" s="13"/>
      <c r="S908" s="13"/>
      <c r="T908" s="11"/>
      <c r="U908" s="18"/>
      <c r="V908" s="18"/>
      <c r="W908" s="18"/>
    </row>
    <row r="909" spans="1:23" ht="25" customHeight="1" x14ac:dyDescent="0.3">
      <c r="A909" s="11"/>
      <c r="B909" s="35"/>
      <c r="C909" s="11"/>
      <c r="D909" s="11"/>
      <c r="E909" s="104"/>
      <c r="F909" s="11"/>
      <c r="G909" s="11"/>
      <c r="H909" s="11"/>
      <c r="I909" s="18">
        <v>0</v>
      </c>
      <c r="J909" s="18">
        <v>0</v>
      </c>
      <c r="K909" s="18">
        <v>0</v>
      </c>
      <c r="L909" s="18">
        <v>0</v>
      </c>
      <c r="M909" s="18">
        <v>0</v>
      </c>
      <c r="N909" s="77">
        <v>0</v>
      </c>
      <c r="O909" s="77">
        <v>0</v>
      </c>
      <c r="P909" s="69"/>
      <c r="Q909" s="69"/>
      <c r="R909" s="13"/>
      <c r="S909" s="13"/>
      <c r="T909" s="11"/>
      <c r="U909" s="18"/>
      <c r="V909" s="18"/>
      <c r="W909" s="18"/>
    </row>
    <row r="910" spans="1:23" ht="25" customHeight="1" x14ac:dyDescent="0.3">
      <c r="A910" s="11"/>
      <c r="B910" s="35"/>
      <c r="C910" s="11"/>
      <c r="D910" s="11"/>
      <c r="E910" s="104"/>
      <c r="F910" s="11"/>
      <c r="G910" s="11"/>
      <c r="H910" s="11"/>
      <c r="I910" s="18">
        <v>0</v>
      </c>
      <c r="J910" s="18">
        <v>0</v>
      </c>
      <c r="K910" s="18">
        <v>0</v>
      </c>
      <c r="L910" s="18">
        <v>0</v>
      </c>
      <c r="M910" s="18">
        <v>0</v>
      </c>
      <c r="N910" s="77">
        <v>0</v>
      </c>
      <c r="O910" s="77">
        <v>0</v>
      </c>
      <c r="P910" s="69"/>
      <c r="Q910" s="69"/>
      <c r="R910" s="13"/>
      <c r="S910" s="13"/>
      <c r="T910" s="11"/>
      <c r="U910" s="18"/>
      <c r="V910" s="18"/>
      <c r="W910" s="18"/>
    </row>
    <row r="911" spans="1:23" ht="25" customHeight="1" x14ac:dyDescent="0.3">
      <c r="A911" s="11"/>
      <c r="B911" s="35"/>
      <c r="C911" s="11"/>
      <c r="D911" s="11"/>
      <c r="E911" s="104"/>
      <c r="F911" s="11"/>
      <c r="G911" s="11"/>
      <c r="H911" s="11"/>
      <c r="I911" s="18">
        <v>0</v>
      </c>
      <c r="J911" s="18">
        <v>0</v>
      </c>
      <c r="K911" s="18">
        <v>0</v>
      </c>
      <c r="L911" s="18">
        <v>0</v>
      </c>
      <c r="M911" s="18">
        <v>0</v>
      </c>
      <c r="N911" s="77">
        <v>0</v>
      </c>
      <c r="O911" s="77">
        <v>0</v>
      </c>
      <c r="P911" s="69"/>
      <c r="Q911" s="69"/>
      <c r="R911" s="13"/>
      <c r="S911" s="13"/>
      <c r="T911" s="11"/>
      <c r="U911" s="18"/>
      <c r="V911" s="18"/>
      <c r="W911" s="18"/>
    </row>
    <row r="912" spans="1:23" ht="25" customHeight="1" x14ac:dyDescent="0.3">
      <c r="A912" s="11"/>
      <c r="B912" s="35"/>
      <c r="C912" s="11"/>
      <c r="D912" s="11"/>
      <c r="E912" s="104"/>
      <c r="F912" s="11"/>
      <c r="G912" s="11"/>
      <c r="H912" s="11"/>
      <c r="I912" s="18">
        <v>0</v>
      </c>
      <c r="J912" s="18">
        <v>0</v>
      </c>
      <c r="K912" s="18">
        <v>0</v>
      </c>
      <c r="L912" s="18">
        <v>0</v>
      </c>
      <c r="M912" s="18">
        <v>0</v>
      </c>
      <c r="N912" s="77">
        <v>0</v>
      </c>
      <c r="O912" s="77">
        <v>0</v>
      </c>
      <c r="P912" s="69"/>
      <c r="Q912" s="69"/>
      <c r="R912" s="13"/>
      <c r="S912" s="13"/>
      <c r="T912" s="11"/>
      <c r="U912" s="18"/>
      <c r="V912" s="18"/>
      <c r="W912" s="18"/>
    </row>
    <row r="913" spans="1:23" ht="25" customHeight="1" x14ac:dyDescent="0.3">
      <c r="A913" s="11"/>
      <c r="B913" s="35"/>
      <c r="C913" s="11"/>
      <c r="D913" s="11"/>
      <c r="E913" s="104"/>
      <c r="F913" s="11"/>
      <c r="G913" s="11"/>
      <c r="H913" s="11"/>
      <c r="I913" s="18">
        <v>0</v>
      </c>
      <c r="J913" s="18">
        <v>0</v>
      </c>
      <c r="K913" s="18">
        <v>0</v>
      </c>
      <c r="L913" s="18">
        <v>0</v>
      </c>
      <c r="M913" s="18">
        <v>0</v>
      </c>
      <c r="N913" s="77">
        <v>0</v>
      </c>
      <c r="O913" s="77">
        <v>0</v>
      </c>
      <c r="P913" s="69"/>
      <c r="Q913" s="69"/>
      <c r="R913" s="13"/>
      <c r="S913" s="13"/>
      <c r="T913" s="11"/>
      <c r="U913" s="18"/>
      <c r="V913" s="18"/>
      <c r="W913" s="18"/>
    </row>
    <row r="914" spans="1:23" ht="25" customHeight="1" x14ac:dyDescent="0.3">
      <c r="A914" s="11"/>
      <c r="B914" s="35"/>
      <c r="C914" s="11"/>
      <c r="D914" s="11"/>
      <c r="E914" s="104"/>
      <c r="F914" s="11"/>
      <c r="G914" s="11"/>
      <c r="H914" s="11"/>
      <c r="I914" s="18">
        <v>0</v>
      </c>
      <c r="J914" s="18">
        <v>0</v>
      </c>
      <c r="K914" s="18">
        <v>0</v>
      </c>
      <c r="L914" s="18">
        <v>0</v>
      </c>
      <c r="M914" s="18">
        <v>0</v>
      </c>
      <c r="N914" s="77">
        <v>0</v>
      </c>
      <c r="O914" s="77">
        <v>0</v>
      </c>
      <c r="P914" s="69"/>
      <c r="Q914" s="69"/>
      <c r="R914" s="13"/>
      <c r="S914" s="13"/>
      <c r="T914" s="11"/>
      <c r="U914" s="18"/>
      <c r="V914" s="18"/>
      <c r="W914" s="18"/>
    </row>
    <row r="915" spans="1:23" ht="25" customHeight="1" x14ac:dyDescent="0.3">
      <c r="A915" s="11"/>
      <c r="B915" s="35"/>
      <c r="C915" s="11"/>
      <c r="D915" s="11"/>
      <c r="E915" s="104"/>
      <c r="F915" s="11"/>
      <c r="G915" s="11"/>
      <c r="H915" s="11"/>
      <c r="I915" s="18">
        <v>0</v>
      </c>
      <c r="J915" s="18">
        <v>0</v>
      </c>
      <c r="K915" s="18">
        <v>0</v>
      </c>
      <c r="L915" s="18">
        <v>0</v>
      </c>
      <c r="M915" s="18">
        <v>0</v>
      </c>
      <c r="N915" s="77">
        <v>0</v>
      </c>
      <c r="O915" s="77">
        <v>0</v>
      </c>
      <c r="P915" s="69"/>
      <c r="Q915" s="69"/>
      <c r="R915" s="13"/>
      <c r="S915" s="13"/>
      <c r="T915" s="11"/>
      <c r="U915" s="18"/>
      <c r="V915" s="18"/>
      <c r="W915" s="18"/>
    </row>
    <row r="916" spans="1:23" ht="25" customHeight="1" x14ac:dyDescent="0.3">
      <c r="A916" s="11"/>
      <c r="B916" s="35"/>
      <c r="C916" s="11"/>
      <c r="D916" s="11"/>
      <c r="E916" s="104"/>
      <c r="F916" s="11"/>
      <c r="G916" s="11"/>
      <c r="H916" s="11"/>
      <c r="I916" s="18">
        <v>0</v>
      </c>
      <c r="J916" s="18">
        <v>0</v>
      </c>
      <c r="K916" s="18">
        <v>0</v>
      </c>
      <c r="L916" s="18">
        <v>0</v>
      </c>
      <c r="M916" s="18">
        <v>0</v>
      </c>
      <c r="N916" s="77">
        <v>0</v>
      </c>
      <c r="O916" s="77">
        <v>0</v>
      </c>
      <c r="P916" s="69"/>
      <c r="Q916" s="69"/>
      <c r="R916" s="13"/>
      <c r="S916" s="13"/>
      <c r="T916" s="11"/>
      <c r="U916" s="18"/>
      <c r="V916" s="18"/>
      <c r="W916" s="18"/>
    </row>
    <row r="917" spans="1:23" ht="25" customHeight="1" x14ac:dyDescent="0.3">
      <c r="A917" s="11"/>
      <c r="B917" s="35"/>
      <c r="C917" s="11"/>
      <c r="D917" s="11"/>
      <c r="E917" s="104"/>
      <c r="F917" s="11"/>
      <c r="G917" s="11"/>
      <c r="H917" s="11"/>
      <c r="I917" s="18">
        <v>0</v>
      </c>
      <c r="J917" s="18">
        <v>0</v>
      </c>
      <c r="K917" s="18">
        <v>0</v>
      </c>
      <c r="L917" s="18">
        <v>0</v>
      </c>
      <c r="M917" s="18">
        <v>0</v>
      </c>
      <c r="N917" s="77">
        <v>0</v>
      </c>
      <c r="O917" s="77">
        <v>0</v>
      </c>
      <c r="P917" s="69"/>
      <c r="Q917" s="69"/>
      <c r="R917" s="13"/>
      <c r="S917" s="13"/>
      <c r="T917" s="11"/>
      <c r="U917" s="18"/>
      <c r="V917" s="18"/>
      <c r="W917" s="18"/>
    </row>
    <row r="918" spans="1:23" ht="25" customHeight="1" x14ac:dyDescent="0.3">
      <c r="A918" s="11"/>
      <c r="B918" s="35"/>
      <c r="C918" s="11"/>
      <c r="D918" s="11"/>
      <c r="E918" s="104"/>
      <c r="F918" s="11"/>
      <c r="G918" s="11"/>
      <c r="H918" s="11"/>
      <c r="I918" s="18">
        <v>0</v>
      </c>
      <c r="J918" s="18">
        <v>0</v>
      </c>
      <c r="K918" s="18">
        <v>0</v>
      </c>
      <c r="L918" s="18">
        <v>0</v>
      </c>
      <c r="M918" s="18">
        <v>0</v>
      </c>
      <c r="N918" s="77">
        <v>0</v>
      </c>
      <c r="O918" s="77">
        <v>0</v>
      </c>
      <c r="P918" s="69"/>
      <c r="Q918" s="69"/>
      <c r="R918" s="13"/>
      <c r="S918" s="13"/>
      <c r="T918" s="11"/>
      <c r="U918" s="18"/>
      <c r="V918" s="18"/>
      <c r="W918" s="18"/>
    </row>
    <row r="919" spans="1:23" ht="25" customHeight="1" x14ac:dyDescent="0.3">
      <c r="A919" s="11"/>
      <c r="B919" s="35"/>
      <c r="C919" s="11"/>
      <c r="D919" s="11"/>
      <c r="E919" s="104"/>
      <c r="F919" s="11"/>
      <c r="G919" s="11"/>
      <c r="H919" s="11"/>
      <c r="I919" s="18">
        <v>0</v>
      </c>
      <c r="J919" s="18">
        <v>0</v>
      </c>
      <c r="K919" s="18">
        <v>0</v>
      </c>
      <c r="L919" s="18">
        <v>0</v>
      </c>
      <c r="M919" s="18">
        <v>0</v>
      </c>
      <c r="N919" s="77">
        <v>0</v>
      </c>
      <c r="O919" s="77">
        <v>0</v>
      </c>
      <c r="P919" s="69"/>
      <c r="Q919" s="69"/>
      <c r="R919" s="13"/>
      <c r="S919" s="13"/>
      <c r="T919" s="11"/>
      <c r="U919" s="18"/>
      <c r="V919" s="18"/>
      <c r="W919" s="18"/>
    </row>
    <row r="920" spans="1:23" ht="25" customHeight="1" x14ac:dyDescent="0.3">
      <c r="A920" s="11"/>
      <c r="B920" s="35"/>
      <c r="C920" s="11"/>
      <c r="D920" s="11"/>
      <c r="E920" s="104"/>
      <c r="F920" s="11"/>
      <c r="G920" s="11"/>
      <c r="H920" s="11"/>
      <c r="I920" s="18">
        <v>0</v>
      </c>
      <c r="J920" s="18">
        <v>0</v>
      </c>
      <c r="K920" s="18">
        <v>0</v>
      </c>
      <c r="L920" s="18">
        <v>0</v>
      </c>
      <c r="M920" s="18">
        <v>0</v>
      </c>
      <c r="N920" s="77">
        <v>0</v>
      </c>
      <c r="O920" s="77">
        <v>0</v>
      </c>
      <c r="P920" s="69"/>
      <c r="Q920" s="69"/>
      <c r="R920" s="13"/>
      <c r="S920" s="13"/>
      <c r="T920" s="11"/>
      <c r="U920" s="18"/>
      <c r="V920" s="18"/>
      <c r="W920" s="18"/>
    </row>
    <row r="921" spans="1:23" ht="25" customHeight="1" x14ac:dyDescent="0.3">
      <c r="A921" s="11"/>
      <c r="B921" s="35"/>
      <c r="C921" s="11"/>
      <c r="D921" s="11"/>
      <c r="E921" s="104"/>
      <c r="F921" s="11"/>
      <c r="G921" s="11"/>
      <c r="H921" s="11"/>
      <c r="I921" s="18">
        <v>0</v>
      </c>
      <c r="J921" s="18">
        <v>0</v>
      </c>
      <c r="K921" s="18">
        <v>0</v>
      </c>
      <c r="L921" s="18">
        <v>0</v>
      </c>
      <c r="M921" s="18">
        <v>0</v>
      </c>
      <c r="N921" s="77">
        <v>0</v>
      </c>
      <c r="O921" s="77">
        <v>0</v>
      </c>
      <c r="P921" s="69"/>
      <c r="Q921" s="69"/>
      <c r="R921" s="13"/>
      <c r="S921" s="13"/>
      <c r="T921" s="11"/>
      <c r="U921" s="18"/>
      <c r="V921" s="18"/>
      <c r="W921" s="18"/>
    </row>
    <row r="922" spans="1:23" ht="25" customHeight="1" x14ac:dyDescent="0.3">
      <c r="A922" s="11"/>
      <c r="B922" s="35"/>
      <c r="C922" s="11"/>
      <c r="D922" s="11"/>
      <c r="E922" s="104"/>
      <c r="F922" s="11"/>
      <c r="G922" s="11"/>
      <c r="H922" s="11"/>
      <c r="I922" s="18">
        <v>0</v>
      </c>
      <c r="J922" s="18">
        <v>0</v>
      </c>
      <c r="K922" s="18">
        <v>0</v>
      </c>
      <c r="L922" s="18">
        <v>0</v>
      </c>
      <c r="M922" s="18">
        <v>0</v>
      </c>
      <c r="N922" s="77">
        <v>0</v>
      </c>
      <c r="O922" s="77">
        <v>0</v>
      </c>
      <c r="P922" s="69"/>
      <c r="Q922" s="69"/>
      <c r="R922" s="13"/>
      <c r="S922" s="13"/>
      <c r="T922" s="11"/>
      <c r="U922" s="18"/>
      <c r="V922" s="18"/>
      <c r="W922" s="18"/>
    </row>
    <row r="923" spans="1:23" ht="25" customHeight="1" x14ac:dyDescent="0.3">
      <c r="A923" s="11"/>
      <c r="B923" s="35"/>
      <c r="C923" s="11"/>
      <c r="D923" s="11"/>
      <c r="E923" s="104"/>
      <c r="F923" s="11"/>
      <c r="G923" s="11"/>
      <c r="H923" s="11"/>
      <c r="I923" s="18">
        <v>0</v>
      </c>
      <c r="J923" s="18">
        <v>0</v>
      </c>
      <c r="K923" s="18">
        <v>0</v>
      </c>
      <c r="L923" s="18">
        <v>0</v>
      </c>
      <c r="M923" s="18">
        <v>0</v>
      </c>
      <c r="N923" s="77">
        <v>0</v>
      </c>
      <c r="O923" s="77">
        <v>0</v>
      </c>
      <c r="P923" s="69"/>
      <c r="Q923" s="69"/>
      <c r="R923" s="13"/>
      <c r="S923" s="13"/>
      <c r="T923" s="11"/>
      <c r="U923" s="18"/>
      <c r="V923" s="18"/>
      <c r="W923" s="18"/>
    </row>
    <row r="924" spans="1:23" ht="25" customHeight="1" x14ac:dyDescent="0.3">
      <c r="A924" s="11"/>
      <c r="B924" s="35"/>
      <c r="C924" s="11"/>
      <c r="D924" s="11"/>
      <c r="E924" s="104"/>
      <c r="F924" s="11"/>
      <c r="G924" s="11"/>
      <c r="H924" s="11"/>
      <c r="I924" s="18">
        <v>0</v>
      </c>
      <c r="J924" s="18">
        <v>0</v>
      </c>
      <c r="K924" s="18">
        <v>0</v>
      </c>
      <c r="L924" s="18">
        <v>0</v>
      </c>
      <c r="M924" s="18">
        <v>0</v>
      </c>
      <c r="N924" s="77">
        <v>0</v>
      </c>
      <c r="O924" s="77">
        <v>0</v>
      </c>
      <c r="P924" s="69"/>
      <c r="Q924" s="69"/>
      <c r="R924" s="13"/>
      <c r="S924" s="13"/>
      <c r="T924" s="11"/>
      <c r="U924" s="18"/>
      <c r="V924" s="18"/>
      <c r="W924" s="18"/>
    </row>
    <row r="925" spans="1:23" ht="25" customHeight="1" x14ac:dyDescent="0.3">
      <c r="A925" s="11"/>
      <c r="B925" s="35"/>
      <c r="C925" s="11"/>
      <c r="D925" s="11"/>
      <c r="E925" s="104"/>
      <c r="F925" s="11"/>
      <c r="G925" s="11"/>
      <c r="H925" s="11"/>
      <c r="I925" s="18">
        <v>0</v>
      </c>
      <c r="J925" s="18">
        <v>0</v>
      </c>
      <c r="K925" s="18">
        <v>0</v>
      </c>
      <c r="L925" s="18">
        <v>0</v>
      </c>
      <c r="M925" s="18">
        <v>0</v>
      </c>
      <c r="N925" s="77">
        <v>0</v>
      </c>
      <c r="O925" s="77">
        <v>0</v>
      </c>
      <c r="P925" s="69"/>
      <c r="Q925" s="69"/>
      <c r="R925" s="13"/>
      <c r="S925" s="13"/>
      <c r="T925" s="11"/>
      <c r="U925" s="18"/>
      <c r="V925" s="18"/>
      <c r="W925" s="18"/>
    </row>
    <row r="926" spans="1:23" ht="25" customHeight="1" x14ac:dyDescent="0.3">
      <c r="A926" s="11"/>
      <c r="B926" s="35"/>
      <c r="C926" s="11"/>
      <c r="D926" s="11"/>
      <c r="E926" s="104"/>
      <c r="F926" s="11"/>
      <c r="G926" s="11"/>
      <c r="H926" s="11"/>
      <c r="I926" s="18">
        <v>0</v>
      </c>
      <c r="J926" s="18">
        <v>0</v>
      </c>
      <c r="K926" s="18">
        <v>0</v>
      </c>
      <c r="L926" s="18">
        <v>0</v>
      </c>
      <c r="M926" s="18">
        <v>0</v>
      </c>
      <c r="N926" s="77">
        <v>0</v>
      </c>
      <c r="O926" s="77">
        <v>0</v>
      </c>
      <c r="P926" s="69"/>
      <c r="Q926" s="69"/>
      <c r="R926" s="13"/>
      <c r="S926" s="13"/>
      <c r="T926" s="11"/>
      <c r="U926" s="18"/>
      <c r="V926" s="18"/>
      <c r="W926" s="18"/>
    </row>
    <row r="927" spans="1:23" ht="25" customHeight="1" x14ac:dyDescent="0.3">
      <c r="A927" s="11"/>
      <c r="B927" s="35"/>
      <c r="C927" s="11"/>
      <c r="D927" s="11"/>
      <c r="E927" s="104"/>
      <c r="F927" s="11"/>
      <c r="G927" s="11"/>
      <c r="H927" s="11"/>
      <c r="I927" s="18">
        <v>0</v>
      </c>
      <c r="J927" s="18">
        <v>0</v>
      </c>
      <c r="K927" s="18">
        <v>0</v>
      </c>
      <c r="L927" s="18">
        <v>0</v>
      </c>
      <c r="M927" s="18">
        <v>0</v>
      </c>
      <c r="N927" s="77">
        <v>0</v>
      </c>
      <c r="O927" s="77">
        <v>0</v>
      </c>
      <c r="P927" s="69"/>
      <c r="Q927" s="69"/>
      <c r="R927" s="13"/>
      <c r="S927" s="13"/>
      <c r="T927" s="11"/>
      <c r="U927" s="18"/>
      <c r="V927" s="18"/>
      <c r="W927" s="18"/>
    </row>
    <row r="928" spans="1:23" ht="25" customHeight="1" x14ac:dyDescent="0.3">
      <c r="A928" s="11"/>
      <c r="B928" s="35"/>
      <c r="C928" s="11"/>
      <c r="D928" s="11"/>
      <c r="E928" s="104"/>
      <c r="F928" s="11"/>
      <c r="G928" s="11"/>
      <c r="H928" s="11"/>
      <c r="I928" s="18">
        <v>0</v>
      </c>
      <c r="J928" s="18">
        <v>0</v>
      </c>
      <c r="K928" s="18">
        <v>0</v>
      </c>
      <c r="L928" s="18">
        <v>0</v>
      </c>
      <c r="M928" s="18">
        <v>0</v>
      </c>
      <c r="N928" s="77">
        <v>0</v>
      </c>
      <c r="O928" s="77">
        <v>0</v>
      </c>
      <c r="P928" s="69"/>
      <c r="Q928" s="69"/>
      <c r="R928" s="13"/>
      <c r="S928" s="13"/>
      <c r="T928" s="11"/>
      <c r="U928" s="18"/>
      <c r="V928" s="18"/>
      <c r="W928" s="18"/>
    </row>
    <row r="929" spans="1:23" ht="25" customHeight="1" x14ac:dyDescent="0.3">
      <c r="A929" s="11"/>
      <c r="B929" s="35"/>
      <c r="C929" s="11"/>
      <c r="D929" s="11"/>
      <c r="E929" s="104"/>
      <c r="F929" s="11"/>
      <c r="G929" s="11"/>
      <c r="H929" s="11"/>
      <c r="I929" s="18">
        <v>0</v>
      </c>
      <c r="J929" s="18">
        <v>0</v>
      </c>
      <c r="K929" s="18">
        <v>0</v>
      </c>
      <c r="L929" s="18">
        <v>0</v>
      </c>
      <c r="M929" s="18">
        <v>0</v>
      </c>
      <c r="N929" s="77">
        <v>0</v>
      </c>
      <c r="O929" s="77">
        <v>0</v>
      </c>
      <c r="P929" s="69"/>
      <c r="Q929" s="69"/>
      <c r="R929" s="13"/>
      <c r="S929" s="13"/>
      <c r="T929" s="11"/>
      <c r="U929" s="18"/>
      <c r="V929" s="18"/>
      <c r="W929" s="18"/>
    </row>
    <row r="930" spans="1:23" ht="25" customHeight="1" x14ac:dyDescent="0.3">
      <c r="A930" s="11"/>
      <c r="B930" s="35"/>
      <c r="C930" s="11"/>
      <c r="D930" s="11"/>
      <c r="E930" s="104"/>
      <c r="F930" s="11"/>
      <c r="G930" s="11"/>
      <c r="H930" s="11"/>
      <c r="I930" s="18">
        <v>0</v>
      </c>
      <c r="J930" s="18">
        <v>0</v>
      </c>
      <c r="K930" s="18">
        <v>0</v>
      </c>
      <c r="L930" s="18">
        <v>0</v>
      </c>
      <c r="M930" s="18">
        <v>0</v>
      </c>
      <c r="N930" s="77">
        <v>0</v>
      </c>
      <c r="O930" s="77">
        <v>0</v>
      </c>
      <c r="P930" s="69"/>
      <c r="Q930" s="69"/>
      <c r="R930" s="13"/>
      <c r="S930" s="13"/>
      <c r="T930" s="11"/>
      <c r="U930" s="18"/>
      <c r="V930" s="18"/>
      <c r="W930" s="18"/>
    </row>
    <row r="931" spans="1:23" ht="25" customHeight="1" x14ac:dyDescent="0.3">
      <c r="A931" s="11"/>
      <c r="B931" s="35"/>
      <c r="C931" s="11"/>
      <c r="D931" s="11"/>
      <c r="E931" s="104"/>
      <c r="F931" s="11"/>
      <c r="G931" s="11"/>
      <c r="H931" s="11"/>
      <c r="I931" s="18">
        <v>0</v>
      </c>
      <c r="J931" s="18">
        <v>0</v>
      </c>
      <c r="K931" s="18">
        <v>0</v>
      </c>
      <c r="L931" s="18">
        <v>0</v>
      </c>
      <c r="M931" s="18">
        <v>0</v>
      </c>
      <c r="N931" s="77">
        <v>0</v>
      </c>
      <c r="O931" s="77">
        <v>0</v>
      </c>
      <c r="P931" s="69"/>
      <c r="Q931" s="69"/>
      <c r="R931" s="13"/>
      <c r="S931" s="13"/>
      <c r="T931" s="11"/>
      <c r="U931" s="18"/>
      <c r="V931" s="18"/>
      <c r="W931" s="18"/>
    </row>
    <row r="932" spans="1:23" ht="25" customHeight="1" x14ac:dyDescent="0.3">
      <c r="A932" s="11"/>
      <c r="B932" s="35"/>
      <c r="C932" s="11"/>
      <c r="D932" s="11"/>
      <c r="E932" s="104"/>
      <c r="F932" s="11"/>
      <c r="G932" s="11"/>
      <c r="H932" s="11"/>
      <c r="I932" s="18">
        <v>0</v>
      </c>
      <c r="J932" s="18">
        <v>0</v>
      </c>
      <c r="K932" s="18">
        <v>0</v>
      </c>
      <c r="L932" s="18">
        <v>0</v>
      </c>
      <c r="M932" s="18">
        <v>0</v>
      </c>
      <c r="N932" s="77">
        <v>0</v>
      </c>
      <c r="O932" s="77">
        <v>0</v>
      </c>
      <c r="P932" s="69"/>
      <c r="Q932" s="69"/>
      <c r="R932" s="13"/>
      <c r="S932" s="13"/>
      <c r="T932" s="11"/>
      <c r="U932" s="18"/>
      <c r="V932" s="18"/>
      <c r="W932" s="18"/>
    </row>
    <row r="933" spans="1:23" ht="25" customHeight="1" x14ac:dyDescent="0.3">
      <c r="A933" s="11"/>
      <c r="B933" s="35"/>
      <c r="C933" s="11"/>
      <c r="D933" s="11"/>
      <c r="E933" s="104"/>
      <c r="F933" s="11"/>
      <c r="G933" s="11"/>
      <c r="H933" s="11"/>
      <c r="I933" s="18">
        <v>0</v>
      </c>
      <c r="J933" s="18">
        <v>0</v>
      </c>
      <c r="K933" s="18">
        <v>0</v>
      </c>
      <c r="L933" s="18">
        <v>0</v>
      </c>
      <c r="M933" s="18">
        <v>0</v>
      </c>
      <c r="N933" s="77">
        <v>0</v>
      </c>
      <c r="O933" s="77">
        <v>0</v>
      </c>
      <c r="P933" s="69"/>
      <c r="Q933" s="69"/>
      <c r="R933" s="13"/>
      <c r="S933" s="13"/>
      <c r="T933" s="11"/>
      <c r="U933" s="18"/>
      <c r="V933" s="18"/>
      <c r="W933" s="18"/>
    </row>
    <row r="934" spans="1:23" ht="25" customHeight="1" x14ac:dyDescent="0.3">
      <c r="A934" s="11"/>
      <c r="B934" s="35"/>
      <c r="C934" s="11"/>
      <c r="D934" s="11"/>
      <c r="E934" s="104"/>
      <c r="F934" s="11"/>
      <c r="G934" s="11"/>
      <c r="H934" s="11"/>
      <c r="I934" s="18">
        <v>0</v>
      </c>
      <c r="J934" s="18">
        <v>0</v>
      </c>
      <c r="K934" s="18">
        <v>0</v>
      </c>
      <c r="L934" s="18">
        <v>0</v>
      </c>
      <c r="M934" s="18">
        <v>0</v>
      </c>
      <c r="N934" s="77">
        <v>0</v>
      </c>
      <c r="O934" s="77">
        <v>0</v>
      </c>
      <c r="P934" s="69"/>
      <c r="Q934" s="69"/>
      <c r="R934" s="13"/>
      <c r="S934" s="13"/>
      <c r="T934" s="11"/>
      <c r="U934" s="18"/>
      <c r="V934" s="18"/>
      <c r="W934" s="18"/>
    </row>
    <row r="935" spans="1:23" ht="25" customHeight="1" x14ac:dyDescent="0.3">
      <c r="A935" s="11"/>
      <c r="B935" s="35"/>
      <c r="C935" s="11"/>
      <c r="D935" s="11"/>
      <c r="E935" s="104"/>
      <c r="F935" s="11"/>
      <c r="G935" s="11"/>
      <c r="H935" s="11"/>
      <c r="I935" s="18">
        <v>0</v>
      </c>
      <c r="J935" s="18">
        <v>0</v>
      </c>
      <c r="K935" s="18">
        <v>0</v>
      </c>
      <c r="L935" s="18">
        <v>0</v>
      </c>
      <c r="M935" s="18">
        <v>0</v>
      </c>
      <c r="N935" s="77">
        <v>0</v>
      </c>
      <c r="O935" s="77">
        <v>0</v>
      </c>
      <c r="P935" s="69"/>
      <c r="Q935" s="69"/>
      <c r="R935" s="13"/>
      <c r="S935" s="13"/>
      <c r="T935" s="11"/>
      <c r="U935" s="18"/>
      <c r="V935" s="18"/>
      <c r="W935" s="18"/>
    </row>
    <row r="936" spans="1:23" ht="25" customHeight="1" x14ac:dyDescent="0.3">
      <c r="A936" s="11"/>
      <c r="B936" s="35"/>
      <c r="C936" s="11"/>
      <c r="D936" s="11"/>
      <c r="E936" s="104"/>
      <c r="F936" s="11"/>
      <c r="G936" s="11"/>
      <c r="H936" s="11"/>
      <c r="I936" s="18">
        <v>0</v>
      </c>
      <c r="J936" s="18">
        <v>0</v>
      </c>
      <c r="K936" s="18">
        <v>0</v>
      </c>
      <c r="L936" s="18">
        <v>0</v>
      </c>
      <c r="M936" s="18">
        <v>0</v>
      </c>
      <c r="N936" s="77">
        <v>0</v>
      </c>
      <c r="O936" s="77">
        <v>0</v>
      </c>
      <c r="P936" s="69"/>
      <c r="Q936" s="69"/>
      <c r="R936" s="13"/>
      <c r="S936" s="13"/>
      <c r="T936" s="11"/>
      <c r="U936" s="18"/>
      <c r="V936" s="18"/>
      <c r="W936" s="18"/>
    </row>
    <row r="937" spans="1:23" ht="25" customHeight="1" x14ac:dyDescent="0.3">
      <c r="A937" s="11"/>
      <c r="B937" s="35"/>
      <c r="C937" s="11"/>
      <c r="D937" s="11"/>
      <c r="E937" s="104"/>
      <c r="F937" s="11"/>
      <c r="G937" s="11"/>
      <c r="H937" s="11"/>
      <c r="I937" s="18">
        <v>0</v>
      </c>
      <c r="J937" s="18">
        <v>0</v>
      </c>
      <c r="K937" s="18">
        <v>0</v>
      </c>
      <c r="L937" s="18">
        <v>0</v>
      </c>
      <c r="M937" s="18">
        <v>0</v>
      </c>
      <c r="N937" s="77">
        <v>0</v>
      </c>
      <c r="O937" s="77">
        <v>0</v>
      </c>
      <c r="P937" s="69"/>
      <c r="Q937" s="69"/>
      <c r="R937" s="13"/>
      <c r="S937" s="13"/>
      <c r="T937" s="11"/>
      <c r="U937" s="18"/>
      <c r="V937" s="18"/>
      <c r="W937" s="18"/>
    </row>
    <row r="938" spans="1:23" ht="25" customHeight="1" x14ac:dyDescent="0.3">
      <c r="A938" s="11"/>
      <c r="B938" s="35"/>
      <c r="C938" s="11"/>
      <c r="D938" s="11"/>
      <c r="E938" s="104"/>
      <c r="F938" s="11"/>
      <c r="G938" s="11"/>
      <c r="H938" s="11"/>
      <c r="I938" s="18">
        <v>0</v>
      </c>
      <c r="J938" s="18">
        <v>0</v>
      </c>
      <c r="K938" s="18">
        <v>0</v>
      </c>
      <c r="L938" s="18">
        <v>0</v>
      </c>
      <c r="M938" s="18">
        <v>0</v>
      </c>
      <c r="N938" s="77">
        <v>0</v>
      </c>
      <c r="O938" s="77">
        <v>0</v>
      </c>
      <c r="P938" s="69"/>
      <c r="Q938" s="69"/>
      <c r="R938" s="13"/>
      <c r="S938" s="13"/>
      <c r="T938" s="11"/>
      <c r="U938" s="18"/>
      <c r="V938" s="18"/>
      <c r="W938" s="18"/>
    </row>
    <row r="939" spans="1:23" ht="25" customHeight="1" x14ac:dyDescent="0.3">
      <c r="A939" s="11"/>
      <c r="B939" s="35"/>
      <c r="C939" s="11"/>
      <c r="D939" s="11"/>
      <c r="E939" s="104"/>
      <c r="F939" s="11"/>
      <c r="G939" s="11"/>
      <c r="H939" s="11"/>
      <c r="I939" s="18">
        <v>0</v>
      </c>
      <c r="J939" s="18">
        <v>0</v>
      </c>
      <c r="K939" s="18">
        <v>0</v>
      </c>
      <c r="L939" s="18">
        <v>0</v>
      </c>
      <c r="M939" s="18">
        <v>0</v>
      </c>
      <c r="N939" s="77">
        <v>0</v>
      </c>
      <c r="O939" s="77">
        <v>0</v>
      </c>
      <c r="P939" s="69"/>
      <c r="Q939" s="69"/>
      <c r="R939" s="13"/>
      <c r="S939" s="13"/>
      <c r="T939" s="11"/>
      <c r="U939" s="18"/>
      <c r="V939" s="18"/>
      <c r="W939" s="18"/>
    </row>
    <row r="940" spans="1:23" ht="25" customHeight="1" x14ac:dyDescent="0.3">
      <c r="A940" s="11"/>
      <c r="B940" s="35"/>
      <c r="C940" s="11"/>
      <c r="D940" s="11"/>
      <c r="E940" s="104"/>
      <c r="F940" s="11"/>
      <c r="G940" s="11"/>
      <c r="H940" s="11"/>
      <c r="I940" s="18">
        <v>0</v>
      </c>
      <c r="J940" s="18">
        <v>0</v>
      </c>
      <c r="K940" s="18">
        <v>0</v>
      </c>
      <c r="L940" s="18">
        <v>0</v>
      </c>
      <c r="M940" s="18">
        <v>0</v>
      </c>
      <c r="N940" s="77">
        <v>0</v>
      </c>
      <c r="O940" s="77">
        <v>0</v>
      </c>
      <c r="P940" s="69"/>
      <c r="Q940" s="69"/>
      <c r="R940" s="13"/>
      <c r="S940" s="13"/>
      <c r="T940" s="11"/>
      <c r="U940" s="18"/>
      <c r="V940" s="18"/>
      <c r="W940" s="18"/>
    </row>
    <row r="941" spans="1:23" ht="25" customHeight="1" x14ac:dyDescent="0.3">
      <c r="A941" s="11"/>
      <c r="B941" s="35"/>
      <c r="C941" s="11"/>
      <c r="D941" s="11"/>
      <c r="E941" s="104"/>
      <c r="F941" s="11"/>
      <c r="G941" s="11"/>
      <c r="H941" s="11"/>
      <c r="I941" s="18">
        <v>0</v>
      </c>
      <c r="J941" s="18">
        <v>0</v>
      </c>
      <c r="K941" s="18">
        <v>0</v>
      </c>
      <c r="L941" s="18">
        <v>0</v>
      </c>
      <c r="M941" s="18">
        <v>0</v>
      </c>
      <c r="N941" s="77">
        <v>0</v>
      </c>
      <c r="O941" s="77">
        <v>0</v>
      </c>
      <c r="P941" s="69"/>
      <c r="Q941" s="69"/>
      <c r="R941" s="13"/>
      <c r="S941" s="13"/>
      <c r="T941" s="11"/>
      <c r="U941" s="18"/>
      <c r="V941" s="18"/>
      <c r="W941" s="18"/>
    </row>
    <row r="942" spans="1:23" ht="25" customHeight="1" x14ac:dyDescent="0.3">
      <c r="A942" s="11"/>
      <c r="B942" s="35"/>
      <c r="C942" s="11"/>
      <c r="D942" s="11"/>
      <c r="E942" s="104"/>
      <c r="F942" s="11"/>
      <c r="G942" s="11"/>
      <c r="H942" s="11"/>
      <c r="I942" s="18">
        <v>0</v>
      </c>
      <c r="J942" s="18">
        <v>0</v>
      </c>
      <c r="K942" s="18">
        <v>0</v>
      </c>
      <c r="L942" s="18">
        <v>0</v>
      </c>
      <c r="M942" s="18">
        <v>0</v>
      </c>
      <c r="N942" s="77">
        <v>0</v>
      </c>
      <c r="O942" s="77">
        <v>0</v>
      </c>
      <c r="P942" s="69"/>
      <c r="Q942" s="69"/>
      <c r="R942" s="13"/>
      <c r="S942" s="13"/>
      <c r="T942" s="11"/>
      <c r="U942" s="18"/>
      <c r="V942" s="18"/>
      <c r="W942" s="18"/>
    </row>
    <row r="943" spans="1:23" ht="25" customHeight="1" x14ac:dyDescent="0.3">
      <c r="A943" s="11"/>
      <c r="B943" s="35"/>
      <c r="C943" s="11"/>
      <c r="D943" s="11"/>
      <c r="E943" s="104"/>
      <c r="F943" s="11"/>
      <c r="G943" s="11"/>
      <c r="H943" s="11"/>
      <c r="I943" s="18">
        <v>0</v>
      </c>
      <c r="J943" s="18">
        <v>0</v>
      </c>
      <c r="K943" s="18">
        <v>0</v>
      </c>
      <c r="L943" s="18">
        <v>0</v>
      </c>
      <c r="M943" s="18">
        <v>0</v>
      </c>
      <c r="N943" s="77">
        <v>0</v>
      </c>
      <c r="O943" s="77">
        <v>0</v>
      </c>
      <c r="P943" s="69"/>
      <c r="Q943" s="69"/>
      <c r="R943" s="13"/>
      <c r="S943" s="13"/>
      <c r="T943" s="11"/>
      <c r="U943" s="18"/>
      <c r="V943" s="18"/>
      <c r="W943" s="18"/>
    </row>
    <row r="944" spans="1:23" ht="25" customHeight="1" x14ac:dyDescent="0.3">
      <c r="A944" s="11"/>
      <c r="B944" s="35"/>
      <c r="C944" s="11"/>
      <c r="D944" s="11"/>
      <c r="E944" s="104"/>
      <c r="F944" s="11"/>
      <c r="G944" s="11"/>
      <c r="H944" s="11"/>
      <c r="I944" s="18">
        <v>0</v>
      </c>
      <c r="J944" s="18">
        <v>0</v>
      </c>
      <c r="K944" s="18">
        <v>0</v>
      </c>
      <c r="L944" s="18">
        <v>0</v>
      </c>
      <c r="M944" s="18">
        <v>0</v>
      </c>
      <c r="N944" s="77">
        <v>0</v>
      </c>
      <c r="O944" s="77">
        <v>0</v>
      </c>
      <c r="P944" s="69"/>
      <c r="Q944" s="69"/>
      <c r="R944" s="13"/>
      <c r="S944" s="13"/>
      <c r="T944" s="11"/>
      <c r="U944" s="18"/>
      <c r="V944" s="18"/>
      <c r="W944" s="18"/>
    </row>
    <row r="945" spans="1:23" ht="25" customHeight="1" x14ac:dyDescent="0.3">
      <c r="A945" s="11"/>
      <c r="B945" s="35"/>
      <c r="C945" s="11"/>
      <c r="D945" s="11"/>
      <c r="E945" s="104"/>
      <c r="F945" s="11"/>
      <c r="G945" s="11"/>
      <c r="H945" s="11"/>
      <c r="I945" s="18">
        <v>0</v>
      </c>
      <c r="J945" s="18">
        <v>0</v>
      </c>
      <c r="K945" s="18">
        <v>0</v>
      </c>
      <c r="L945" s="18">
        <v>0</v>
      </c>
      <c r="M945" s="18">
        <v>0</v>
      </c>
      <c r="N945" s="77">
        <v>0</v>
      </c>
      <c r="O945" s="77">
        <v>0</v>
      </c>
      <c r="P945" s="69"/>
      <c r="Q945" s="69"/>
      <c r="R945" s="13"/>
      <c r="S945" s="13"/>
      <c r="T945" s="11"/>
      <c r="U945" s="18"/>
      <c r="V945" s="18"/>
      <c r="W945" s="18"/>
    </row>
    <row r="946" spans="1:23" ht="25" customHeight="1" x14ac:dyDescent="0.3">
      <c r="A946" s="11"/>
      <c r="B946" s="35"/>
      <c r="C946" s="11"/>
      <c r="D946" s="11"/>
      <c r="E946" s="104"/>
      <c r="F946" s="11"/>
      <c r="G946" s="11"/>
      <c r="H946" s="11"/>
      <c r="I946" s="18">
        <v>0</v>
      </c>
      <c r="J946" s="18">
        <v>0</v>
      </c>
      <c r="K946" s="18">
        <v>0</v>
      </c>
      <c r="L946" s="18">
        <v>0</v>
      </c>
      <c r="M946" s="18">
        <v>0</v>
      </c>
      <c r="N946" s="77">
        <v>0</v>
      </c>
      <c r="O946" s="77">
        <v>0</v>
      </c>
      <c r="P946" s="69"/>
      <c r="Q946" s="69"/>
      <c r="R946" s="13"/>
      <c r="S946" s="13"/>
      <c r="T946" s="11"/>
      <c r="U946" s="18"/>
      <c r="V946" s="18"/>
      <c r="W946" s="18"/>
    </row>
    <row r="947" spans="1:23" ht="25" customHeight="1" x14ac:dyDescent="0.3">
      <c r="A947" s="11"/>
      <c r="B947" s="35"/>
      <c r="C947" s="11"/>
      <c r="D947" s="11"/>
      <c r="E947" s="104"/>
      <c r="F947" s="11"/>
      <c r="G947" s="11"/>
      <c r="H947" s="11"/>
      <c r="I947" s="18">
        <v>0</v>
      </c>
      <c r="J947" s="18">
        <v>0</v>
      </c>
      <c r="K947" s="18">
        <v>0</v>
      </c>
      <c r="L947" s="18">
        <v>0</v>
      </c>
      <c r="M947" s="18">
        <v>0</v>
      </c>
      <c r="N947" s="77">
        <v>0</v>
      </c>
      <c r="O947" s="77">
        <v>0</v>
      </c>
      <c r="P947" s="69"/>
      <c r="Q947" s="69"/>
      <c r="R947" s="13"/>
      <c r="S947" s="13"/>
      <c r="T947" s="11"/>
      <c r="U947" s="18"/>
      <c r="V947" s="18"/>
      <c r="W947" s="18"/>
    </row>
    <row r="948" spans="1:23" ht="25" customHeight="1" x14ac:dyDescent="0.3">
      <c r="A948" s="11"/>
      <c r="B948" s="35"/>
      <c r="C948" s="11"/>
      <c r="D948" s="11"/>
      <c r="E948" s="104"/>
      <c r="F948" s="11"/>
      <c r="G948" s="11"/>
      <c r="H948" s="11"/>
      <c r="I948" s="18">
        <v>0</v>
      </c>
      <c r="J948" s="18">
        <v>0</v>
      </c>
      <c r="K948" s="18">
        <v>0</v>
      </c>
      <c r="L948" s="18">
        <v>0</v>
      </c>
      <c r="M948" s="18">
        <v>0</v>
      </c>
      <c r="N948" s="77">
        <v>0</v>
      </c>
      <c r="O948" s="77">
        <v>0</v>
      </c>
      <c r="P948" s="69"/>
      <c r="Q948" s="69"/>
      <c r="R948" s="13"/>
      <c r="S948" s="13"/>
      <c r="T948" s="11"/>
      <c r="U948" s="18"/>
      <c r="V948" s="18"/>
      <c r="W948" s="18"/>
    </row>
    <row r="949" spans="1:23" ht="25" customHeight="1" x14ac:dyDescent="0.3">
      <c r="A949" s="11"/>
      <c r="B949" s="35"/>
      <c r="C949" s="11"/>
      <c r="D949" s="11"/>
      <c r="E949" s="104"/>
      <c r="F949" s="11"/>
      <c r="G949" s="11"/>
      <c r="H949" s="11"/>
      <c r="I949" s="18">
        <v>0</v>
      </c>
      <c r="J949" s="18">
        <v>0</v>
      </c>
      <c r="K949" s="18">
        <v>0</v>
      </c>
      <c r="L949" s="18">
        <v>0</v>
      </c>
      <c r="M949" s="18">
        <v>0</v>
      </c>
      <c r="N949" s="77">
        <v>0</v>
      </c>
      <c r="O949" s="77">
        <v>0</v>
      </c>
      <c r="P949" s="69"/>
      <c r="Q949" s="69"/>
      <c r="R949" s="13"/>
      <c r="S949" s="13"/>
      <c r="T949" s="11"/>
      <c r="U949" s="18"/>
      <c r="V949" s="18"/>
      <c r="W949" s="18"/>
    </row>
    <row r="950" spans="1:23" ht="25" customHeight="1" x14ac:dyDescent="0.3">
      <c r="A950" s="11"/>
      <c r="B950" s="35"/>
      <c r="C950" s="11"/>
      <c r="D950" s="11"/>
      <c r="E950" s="104"/>
      <c r="F950" s="11"/>
      <c r="G950" s="11"/>
      <c r="H950" s="11"/>
      <c r="I950" s="18">
        <v>0</v>
      </c>
      <c r="J950" s="18">
        <v>0</v>
      </c>
      <c r="K950" s="18">
        <v>0</v>
      </c>
      <c r="L950" s="18">
        <v>0</v>
      </c>
      <c r="M950" s="18">
        <v>0</v>
      </c>
      <c r="N950" s="77">
        <v>0</v>
      </c>
      <c r="O950" s="77">
        <v>0</v>
      </c>
      <c r="P950" s="69"/>
      <c r="Q950" s="69"/>
      <c r="R950" s="13"/>
      <c r="S950" s="13"/>
      <c r="T950" s="11"/>
      <c r="U950" s="18"/>
      <c r="V950" s="18"/>
      <c r="W950" s="18"/>
    </row>
    <row r="951" spans="1:23" ht="25" customHeight="1" x14ac:dyDescent="0.3">
      <c r="A951" s="11"/>
      <c r="B951" s="35"/>
      <c r="C951" s="11"/>
      <c r="D951" s="11"/>
      <c r="E951" s="104"/>
      <c r="F951" s="11"/>
      <c r="G951" s="11"/>
      <c r="H951" s="11"/>
      <c r="I951" s="18">
        <v>0</v>
      </c>
      <c r="J951" s="18">
        <v>0</v>
      </c>
      <c r="K951" s="18">
        <v>0</v>
      </c>
      <c r="L951" s="18">
        <v>0</v>
      </c>
      <c r="M951" s="18">
        <v>0</v>
      </c>
      <c r="N951" s="77">
        <v>0</v>
      </c>
      <c r="O951" s="77">
        <v>0</v>
      </c>
      <c r="P951" s="69"/>
      <c r="Q951" s="69"/>
      <c r="R951" s="13"/>
      <c r="S951" s="13"/>
      <c r="T951" s="11"/>
      <c r="U951" s="18"/>
      <c r="V951" s="18"/>
      <c r="W951" s="18"/>
    </row>
    <row r="952" spans="1:23" ht="25" customHeight="1" x14ac:dyDescent="0.3">
      <c r="A952" s="11"/>
      <c r="B952" s="35"/>
      <c r="C952" s="11"/>
      <c r="D952" s="11"/>
      <c r="E952" s="104"/>
      <c r="F952" s="11"/>
      <c r="G952" s="11"/>
      <c r="H952" s="11"/>
      <c r="I952" s="18">
        <v>0</v>
      </c>
      <c r="J952" s="18">
        <v>0</v>
      </c>
      <c r="K952" s="18">
        <v>0</v>
      </c>
      <c r="L952" s="18">
        <v>0</v>
      </c>
      <c r="M952" s="18">
        <v>0</v>
      </c>
      <c r="N952" s="77">
        <v>0</v>
      </c>
      <c r="O952" s="77">
        <v>0</v>
      </c>
      <c r="P952" s="69"/>
      <c r="Q952" s="69"/>
      <c r="R952" s="13"/>
      <c r="S952" s="13"/>
      <c r="T952" s="11"/>
      <c r="U952" s="18"/>
      <c r="V952" s="18"/>
      <c r="W952" s="18"/>
    </row>
    <row r="953" spans="1:23" ht="25" customHeight="1" x14ac:dyDescent="0.3">
      <c r="A953" s="11"/>
      <c r="B953" s="35"/>
      <c r="C953" s="11"/>
      <c r="D953" s="11"/>
      <c r="E953" s="104"/>
      <c r="F953" s="11"/>
      <c r="G953" s="11"/>
      <c r="H953" s="11"/>
      <c r="I953" s="18">
        <v>0</v>
      </c>
      <c r="J953" s="18">
        <v>0</v>
      </c>
      <c r="K953" s="18">
        <v>0</v>
      </c>
      <c r="L953" s="18">
        <v>0</v>
      </c>
      <c r="M953" s="18">
        <v>0</v>
      </c>
      <c r="N953" s="77">
        <v>0</v>
      </c>
      <c r="O953" s="77">
        <v>0</v>
      </c>
      <c r="P953" s="69"/>
      <c r="Q953" s="69"/>
      <c r="R953" s="13"/>
      <c r="S953" s="13"/>
      <c r="T953" s="11"/>
      <c r="U953" s="18"/>
      <c r="V953" s="18"/>
      <c r="W953" s="18"/>
    </row>
    <row r="954" spans="1:23" ht="25" customHeight="1" x14ac:dyDescent="0.3">
      <c r="A954" s="11"/>
      <c r="B954" s="35"/>
      <c r="C954" s="11"/>
      <c r="D954" s="11"/>
      <c r="E954" s="104"/>
      <c r="F954" s="11"/>
      <c r="G954" s="11"/>
      <c r="H954" s="11"/>
      <c r="I954" s="18">
        <v>0</v>
      </c>
      <c r="J954" s="18">
        <v>0</v>
      </c>
      <c r="K954" s="18">
        <v>0</v>
      </c>
      <c r="L954" s="18">
        <v>0</v>
      </c>
      <c r="M954" s="18">
        <v>0</v>
      </c>
      <c r="N954" s="77">
        <v>0</v>
      </c>
      <c r="O954" s="77">
        <v>0</v>
      </c>
      <c r="P954" s="69"/>
      <c r="Q954" s="69"/>
      <c r="R954" s="13"/>
      <c r="S954" s="13"/>
      <c r="T954" s="11"/>
      <c r="U954" s="18"/>
      <c r="V954" s="18"/>
      <c r="W954" s="18"/>
    </row>
    <row r="955" spans="1:23" ht="25" customHeight="1" x14ac:dyDescent="0.3">
      <c r="A955" s="11"/>
      <c r="B955" s="35"/>
      <c r="C955" s="11"/>
      <c r="D955" s="11"/>
      <c r="E955" s="104"/>
      <c r="F955" s="11"/>
      <c r="G955" s="11"/>
      <c r="H955" s="11"/>
      <c r="I955" s="18">
        <v>0</v>
      </c>
      <c r="J955" s="18">
        <v>0</v>
      </c>
      <c r="K955" s="18">
        <v>0</v>
      </c>
      <c r="L955" s="18">
        <v>0</v>
      </c>
      <c r="M955" s="18">
        <v>0</v>
      </c>
      <c r="N955" s="77">
        <v>0</v>
      </c>
      <c r="O955" s="77">
        <v>0</v>
      </c>
      <c r="P955" s="69"/>
      <c r="Q955" s="69"/>
      <c r="R955" s="13"/>
      <c r="S955" s="13"/>
      <c r="T955" s="11"/>
      <c r="U955" s="18"/>
      <c r="V955" s="18"/>
      <c r="W955" s="18"/>
    </row>
    <row r="956" spans="1:23" ht="25" customHeight="1" x14ac:dyDescent="0.3">
      <c r="A956" s="11"/>
      <c r="B956" s="35"/>
      <c r="C956" s="11"/>
      <c r="D956" s="11"/>
      <c r="E956" s="104"/>
      <c r="F956" s="11"/>
      <c r="G956" s="11"/>
      <c r="H956" s="11"/>
      <c r="I956" s="18">
        <v>0</v>
      </c>
      <c r="J956" s="18">
        <v>0</v>
      </c>
      <c r="K956" s="18">
        <v>0</v>
      </c>
      <c r="L956" s="18">
        <v>0</v>
      </c>
      <c r="M956" s="18">
        <v>0</v>
      </c>
      <c r="N956" s="77">
        <v>0</v>
      </c>
      <c r="O956" s="77">
        <v>0</v>
      </c>
      <c r="P956" s="69"/>
      <c r="Q956" s="69"/>
      <c r="R956" s="13"/>
      <c r="S956" s="13"/>
      <c r="T956" s="11"/>
      <c r="U956" s="18"/>
      <c r="V956" s="18"/>
      <c r="W956" s="18"/>
    </row>
    <row r="957" spans="1:23" ht="25" customHeight="1" x14ac:dyDescent="0.3">
      <c r="A957" s="11"/>
      <c r="B957" s="35"/>
      <c r="C957" s="11"/>
      <c r="D957" s="11"/>
      <c r="E957" s="104"/>
      <c r="F957" s="11"/>
      <c r="G957" s="11"/>
      <c r="H957" s="11"/>
      <c r="I957" s="18">
        <v>0</v>
      </c>
      <c r="J957" s="18">
        <v>0</v>
      </c>
      <c r="K957" s="18">
        <v>0</v>
      </c>
      <c r="L957" s="18">
        <v>0</v>
      </c>
      <c r="M957" s="18">
        <v>0</v>
      </c>
      <c r="N957" s="77">
        <v>0</v>
      </c>
      <c r="O957" s="77">
        <v>0</v>
      </c>
      <c r="P957" s="69"/>
      <c r="Q957" s="69"/>
      <c r="R957" s="13"/>
      <c r="S957" s="13"/>
      <c r="T957" s="11"/>
      <c r="U957" s="18"/>
      <c r="V957" s="18"/>
      <c r="W957" s="18"/>
    </row>
    <row r="958" spans="1:23" ht="25" customHeight="1" x14ac:dyDescent="0.3">
      <c r="A958" s="11"/>
      <c r="B958" s="35"/>
      <c r="C958" s="11"/>
      <c r="D958" s="11"/>
      <c r="E958" s="104"/>
      <c r="F958" s="11"/>
      <c r="G958" s="11"/>
      <c r="H958" s="11"/>
      <c r="I958" s="18">
        <v>0</v>
      </c>
      <c r="J958" s="18">
        <v>0</v>
      </c>
      <c r="K958" s="18">
        <v>0</v>
      </c>
      <c r="L958" s="18">
        <v>0</v>
      </c>
      <c r="M958" s="18">
        <v>0</v>
      </c>
      <c r="N958" s="77">
        <v>0</v>
      </c>
      <c r="O958" s="77">
        <v>0</v>
      </c>
      <c r="P958" s="69"/>
      <c r="Q958" s="69"/>
      <c r="R958" s="13"/>
      <c r="S958" s="13"/>
      <c r="T958" s="11"/>
      <c r="U958" s="18"/>
      <c r="V958" s="18"/>
      <c r="W958" s="18"/>
    </row>
    <row r="959" spans="1:23" ht="25" customHeight="1" x14ac:dyDescent="0.3">
      <c r="A959" s="11"/>
      <c r="B959" s="35"/>
      <c r="C959" s="11"/>
      <c r="D959" s="11"/>
      <c r="E959" s="104"/>
      <c r="F959" s="11"/>
      <c r="G959" s="11"/>
      <c r="H959" s="11"/>
      <c r="I959" s="18">
        <v>0</v>
      </c>
      <c r="J959" s="18">
        <v>0</v>
      </c>
      <c r="K959" s="18">
        <v>0</v>
      </c>
      <c r="L959" s="18">
        <v>0</v>
      </c>
      <c r="M959" s="18">
        <v>0</v>
      </c>
      <c r="N959" s="77">
        <v>0</v>
      </c>
      <c r="O959" s="77">
        <v>0</v>
      </c>
      <c r="P959" s="69"/>
      <c r="Q959" s="69"/>
      <c r="R959" s="13"/>
      <c r="S959" s="13"/>
      <c r="T959" s="11"/>
      <c r="U959" s="18"/>
      <c r="V959" s="18"/>
      <c r="W959" s="18"/>
    </row>
    <row r="960" spans="1:23" ht="25" customHeight="1" x14ac:dyDescent="0.3">
      <c r="A960" s="11"/>
      <c r="B960" s="35"/>
      <c r="C960" s="11"/>
      <c r="D960" s="11"/>
      <c r="E960" s="104"/>
      <c r="F960" s="11"/>
      <c r="G960" s="11"/>
      <c r="H960" s="11"/>
      <c r="I960" s="18">
        <v>0</v>
      </c>
      <c r="J960" s="18">
        <v>0</v>
      </c>
      <c r="K960" s="18">
        <v>0</v>
      </c>
      <c r="L960" s="18">
        <v>0</v>
      </c>
      <c r="M960" s="18">
        <v>0</v>
      </c>
      <c r="N960" s="77">
        <v>0</v>
      </c>
      <c r="O960" s="77">
        <v>0</v>
      </c>
      <c r="P960" s="69"/>
      <c r="Q960" s="69"/>
      <c r="R960" s="13"/>
      <c r="S960" s="13"/>
      <c r="T960" s="11"/>
      <c r="U960" s="18"/>
      <c r="V960" s="18"/>
      <c r="W960" s="18"/>
    </row>
    <row r="961" spans="1:23" ht="25" customHeight="1" x14ac:dyDescent="0.3">
      <c r="A961" s="11"/>
      <c r="B961" s="35"/>
      <c r="C961" s="11"/>
      <c r="D961" s="11"/>
      <c r="E961" s="104"/>
      <c r="F961" s="11"/>
      <c r="G961" s="11"/>
      <c r="H961" s="11"/>
      <c r="I961" s="18">
        <v>0</v>
      </c>
      <c r="J961" s="18">
        <v>0</v>
      </c>
      <c r="K961" s="18">
        <v>0</v>
      </c>
      <c r="L961" s="18">
        <v>0</v>
      </c>
      <c r="M961" s="18">
        <v>0</v>
      </c>
      <c r="N961" s="77">
        <v>0</v>
      </c>
      <c r="O961" s="77">
        <v>0</v>
      </c>
      <c r="P961" s="69"/>
      <c r="Q961" s="69"/>
      <c r="R961" s="13"/>
      <c r="S961" s="13"/>
      <c r="T961" s="11"/>
      <c r="U961" s="18"/>
      <c r="V961" s="18"/>
      <c r="W961" s="18"/>
    </row>
    <row r="962" spans="1:23" ht="25" customHeight="1" x14ac:dyDescent="0.3">
      <c r="A962" s="11"/>
      <c r="B962" s="35"/>
      <c r="C962" s="11"/>
      <c r="D962" s="11"/>
      <c r="E962" s="104"/>
      <c r="F962" s="11"/>
      <c r="G962" s="11"/>
      <c r="H962" s="11"/>
      <c r="I962" s="18">
        <v>0</v>
      </c>
      <c r="J962" s="18">
        <v>0</v>
      </c>
      <c r="K962" s="18">
        <v>0</v>
      </c>
      <c r="L962" s="18">
        <v>0</v>
      </c>
      <c r="M962" s="18">
        <v>0</v>
      </c>
      <c r="N962" s="77">
        <v>0</v>
      </c>
      <c r="O962" s="77">
        <v>0</v>
      </c>
      <c r="P962" s="69"/>
      <c r="Q962" s="69"/>
      <c r="R962" s="13"/>
      <c r="S962" s="13"/>
      <c r="T962" s="11"/>
      <c r="U962" s="18"/>
      <c r="V962" s="18"/>
      <c r="W962" s="18"/>
    </row>
    <row r="963" spans="1:23" ht="25" customHeight="1" x14ac:dyDescent="0.3">
      <c r="A963" s="11"/>
      <c r="B963" s="35"/>
      <c r="C963" s="11"/>
      <c r="D963" s="11"/>
      <c r="E963" s="104"/>
      <c r="F963" s="11"/>
      <c r="G963" s="11"/>
      <c r="H963" s="11"/>
      <c r="I963" s="18">
        <v>0</v>
      </c>
      <c r="J963" s="18">
        <v>0</v>
      </c>
      <c r="K963" s="18">
        <v>0</v>
      </c>
      <c r="L963" s="18">
        <v>0</v>
      </c>
      <c r="M963" s="18">
        <v>0</v>
      </c>
      <c r="N963" s="77">
        <v>0</v>
      </c>
      <c r="O963" s="77">
        <v>0</v>
      </c>
      <c r="P963" s="69"/>
      <c r="Q963" s="69"/>
      <c r="R963" s="13"/>
      <c r="S963" s="13"/>
      <c r="T963" s="11"/>
      <c r="U963" s="18"/>
      <c r="V963" s="18"/>
      <c r="W963" s="18"/>
    </row>
    <row r="964" spans="1:23" ht="25" customHeight="1" x14ac:dyDescent="0.3">
      <c r="A964" s="11"/>
      <c r="B964" s="35"/>
      <c r="C964" s="11"/>
      <c r="D964" s="11"/>
      <c r="E964" s="104"/>
      <c r="F964" s="11"/>
      <c r="G964" s="11"/>
      <c r="H964" s="11"/>
      <c r="I964" s="18">
        <v>0</v>
      </c>
      <c r="J964" s="18">
        <v>0</v>
      </c>
      <c r="K964" s="18">
        <v>0</v>
      </c>
      <c r="L964" s="18">
        <v>0</v>
      </c>
      <c r="M964" s="18">
        <v>0</v>
      </c>
      <c r="N964" s="77">
        <v>0</v>
      </c>
      <c r="O964" s="77">
        <v>0</v>
      </c>
      <c r="P964" s="69"/>
      <c r="Q964" s="69"/>
      <c r="R964" s="13"/>
      <c r="S964" s="13"/>
      <c r="T964" s="11"/>
      <c r="U964" s="18"/>
      <c r="V964" s="18"/>
      <c r="W964" s="18"/>
    </row>
    <row r="965" spans="1:23" ht="25" customHeight="1" x14ac:dyDescent="0.3">
      <c r="A965" s="11"/>
      <c r="B965" s="35"/>
      <c r="C965" s="11"/>
      <c r="D965" s="11"/>
      <c r="E965" s="104"/>
      <c r="F965" s="11"/>
      <c r="G965" s="11"/>
      <c r="H965" s="11"/>
      <c r="I965" s="18">
        <v>0</v>
      </c>
      <c r="J965" s="18">
        <v>0</v>
      </c>
      <c r="K965" s="18">
        <v>0</v>
      </c>
      <c r="L965" s="18">
        <v>0</v>
      </c>
      <c r="M965" s="18">
        <v>0</v>
      </c>
      <c r="N965" s="77">
        <v>0</v>
      </c>
      <c r="O965" s="77">
        <v>0</v>
      </c>
      <c r="P965" s="69"/>
      <c r="Q965" s="69"/>
      <c r="R965" s="13"/>
      <c r="S965" s="13"/>
      <c r="T965" s="11"/>
      <c r="U965" s="18"/>
      <c r="V965" s="18"/>
      <c r="W965" s="18"/>
    </row>
    <row r="966" spans="1:23" ht="25" customHeight="1" x14ac:dyDescent="0.3">
      <c r="A966" s="11"/>
      <c r="B966" s="35"/>
      <c r="C966" s="11"/>
      <c r="D966" s="11"/>
      <c r="E966" s="104"/>
      <c r="F966" s="11"/>
      <c r="G966" s="11"/>
      <c r="H966" s="11"/>
      <c r="I966" s="18">
        <v>0</v>
      </c>
      <c r="J966" s="18">
        <v>0</v>
      </c>
      <c r="K966" s="18">
        <v>0</v>
      </c>
      <c r="L966" s="18">
        <v>0</v>
      </c>
      <c r="M966" s="18">
        <v>0</v>
      </c>
      <c r="N966" s="77">
        <v>0</v>
      </c>
      <c r="O966" s="77">
        <v>0</v>
      </c>
      <c r="P966" s="69"/>
      <c r="Q966" s="69"/>
      <c r="R966" s="13"/>
      <c r="S966" s="13"/>
      <c r="T966" s="11"/>
      <c r="U966" s="18"/>
      <c r="V966" s="18"/>
      <c r="W966" s="18"/>
    </row>
    <row r="967" spans="1:23" ht="25" customHeight="1" x14ac:dyDescent="0.3">
      <c r="A967" s="11"/>
      <c r="B967" s="35"/>
      <c r="C967" s="11"/>
      <c r="D967" s="11"/>
      <c r="E967" s="104"/>
      <c r="F967" s="11"/>
      <c r="G967" s="11"/>
      <c r="H967" s="11"/>
      <c r="I967" s="18">
        <v>0</v>
      </c>
      <c r="J967" s="18">
        <v>0</v>
      </c>
      <c r="K967" s="18">
        <v>0</v>
      </c>
      <c r="L967" s="18">
        <v>0</v>
      </c>
      <c r="M967" s="18">
        <v>0</v>
      </c>
      <c r="N967" s="77">
        <v>0</v>
      </c>
      <c r="O967" s="77">
        <v>0</v>
      </c>
      <c r="P967" s="69"/>
      <c r="Q967" s="69"/>
      <c r="R967" s="13"/>
      <c r="S967" s="13"/>
      <c r="T967" s="11"/>
      <c r="U967" s="18"/>
      <c r="V967" s="18"/>
      <c r="W967" s="18"/>
    </row>
    <row r="968" spans="1:23" ht="25" customHeight="1" x14ac:dyDescent="0.3">
      <c r="A968" s="11"/>
      <c r="B968" s="35"/>
      <c r="C968" s="11"/>
      <c r="D968" s="11"/>
      <c r="E968" s="104"/>
      <c r="F968" s="11"/>
      <c r="G968" s="11"/>
      <c r="H968" s="11"/>
      <c r="I968" s="18">
        <v>0</v>
      </c>
      <c r="J968" s="18">
        <v>0</v>
      </c>
      <c r="K968" s="18">
        <v>0</v>
      </c>
      <c r="L968" s="18">
        <v>0</v>
      </c>
      <c r="M968" s="18">
        <v>0</v>
      </c>
      <c r="N968" s="77">
        <v>0</v>
      </c>
      <c r="O968" s="77">
        <v>0</v>
      </c>
      <c r="P968" s="69"/>
      <c r="Q968" s="69"/>
      <c r="R968" s="13"/>
      <c r="S968" s="13"/>
      <c r="T968" s="11"/>
      <c r="U968" s="18"/>
      <c r="V968" s="18"/>
      <c r="W968" s="18"/>
    </row>
    <row r="969" spans="1:23" ht="25" customHeight="1" x14ac:dyDescent="0.3">
      <c r="A969" s="11"/>
      <c r="B969" s="35"/>
      <c r="C969" s="11"/>
      <c r="D969" s="11"/>
      <c r="E969" s="104"/>
      <c r="F969" s="11"/>
      <c r="G969" s="11"/>
      <c r="H969" s="11"/>
      <c r="I969" s="18">
        <v>0</v>
      </c>
      <c r="J969" s="18">
        <v>0</v>
      </c>
      <c r="K969" s="18">
        <v>0</v>
      </c>
      <c r="L969" s="18">
        <v>0</v>
      </c>
      <c r="M969" s="18">
        <v>0</v>
      </c>
      <c r="N969" s="77">
        <v>0</v>
      </c>
      <c r="O969" s="77">
        <v>0</v>
      </c>
      <c r="P969" s="69"/>
      <c r="Q969" s="69"/>
      <c r="R969" s="13"/>
      <c r="S969" s="13"/>
      <c r="T969" s="11"/>
      <c r="U969" s="18"/>
      <c r="V969" s="18"/>
      <c r="W969" s="18"/>
    </row>
    <row r="970" spans="1:23" ht="25" customHeight="1" x14ac:dyDescent="0.3">
      <c r="A970" s="11"/>
      <c r="B970" s="35"/>
      <c r="C970" s="11"/>
      <c r="D970" s="11"/>
      <c r="E970" s="104"/>
      <c r="F970" s="11"/>
      <c r="G970" s="11"/>
      <c r="H970" s="11"/>
      <c r="I970" s="18">
        <v>0</v>
      </c>
      <c r="J970" s="18">
        <v>0</v>
      </c>
      <c r="K970" s="18">
        <v>0</v>
      </c>
      <c r="L970" s="18">
        <v>0</v>
      </c>
      <c r="M970" s="18">
        <v>0</v>
      </c>
      <c r="N970" s="77">
        <v>0</v>
      </c>
      <c r="O970" s="77">
        <v>0</v>
      </c>
      <c r="P970" s="69"/>
      <c r="Q970" s="69"/>
      <c r="R970" s="13"/>
      <c r="S970" s="13"/>
      <c r="T970" s="11"/>
      <c r="U970" s="18"/>
      <c r="V970" s="18"/>
      <c r="W970" s="18"/>
    </row>
    <row r="971" spans="1:23" ht="25" customHeight="1" x14ac:dyDescent="0.3">
      <c r="A971" s="11"/>
      <c r="B971" s="35"/>
      <c r="C971" s="11"/>
      <c r="D971" s="11"/>
      <c r="E971" s="104"/>
      <c r="F971" s="11"/>
      <c r="G971" s="11"/>
      <c r="H971" s="11"/>
      <c r="I971" s="18">
        <v>0</v>
      </c>
      <c r="J971" s="18">
        <v>0</v>
      </c>
      <c r="K971" s="18">
        <v>0</v>
      </c>
      <c r="L971" s="18">
        <v>0</v>
      </c>
      <c r="M971" s="18">
        <v>0</v>
      </c>
      <c r="N971" s="77">
        <v>0</v>
      </c>
      <c r="O971" s="77">
        <v>0</v>
      </c>
      <c r="P971" s="69"/>
      <c r="Q971" s="69"/>
      <c r="R971" s="13"/>
      <c r="S971" s="13"/>
      <c r="T971" s="11"/>
      <c r="U971" s="18"/>
      <c r="V971" s="18"/>
      <c r="W971" s="18"/>
    </row>
    <row r="972" spans="1:23" ht="25" customHeight="1" x14ac:dyDescent="0.3">
      <c r="A972" s="11"/>
      <c r="B972" s="35"/>
      <c r="C972" s="11"/>
      <c r="D972" s="11"/>
      <c r="E972" s="104"/>
      <c r="F972" s="11"/>
      <c r="G972" s="11"/>
      <c r="H972" s="11"/>
      <c r="I972" s="18">
        <v>0</v>
      </c>
      <c r="J972" s="18">
        <v>0</v>
      </c>
      <c r="K972" s="18">
        <v>0</v>
      </c>
      <c r="L972" s="18">
        <v>0</v>
      </c>
      <c r="M972" s="18">
        <v>0</v>
      </c>
      <c r="N972" s="77">
        <v>0</v>
      </c>
      <c r="O972" s="77">
        <v>0</v>
      </c>
      <c r="P972" s="69"/>
      <c r="Q972" s="69"/>
      <c r="R972" s="13"/>
      <c r="S972" s="13"/>
      <c r="T972" s="11"/>
      <c r="U972" s="18"/>
      <c r="V972" s="18"/>
      <c r="W972" s="18"/>
    </row>
    <row r="973" spans="1:23" ht="25" customHeight="1" x14ac:dyDescent="0.3">
      <c r="A973" s="11"/>
      <c r="B973" s="35"/>
      <c r="C973" s="11"/>
      <c r="D973" s="11"/>
      <c r="E973" s="104"/>
      <c r="F973" s="11"/>
      <c r="G973" s="11"/>
      <c r="H973" s="11"/>
      <c r="I973" s="18">
        <v>0</v>
      </c>
      <c r="J973" s="18">
        <v>0</v>
      </c>
      <c r="K973" s="18">
        <v>0</v>
      </c>
      <c r="L973" s="18">
        <v>0</v>
      </c>
      <c r="M973" s="18">
        <v>0</v>
      </c>
      <c r="N973" s="77">
        <v>0</v>
      </c>
      <c r="O973" s="77">
        <v>0</v>
      </c>
      <c r="P973" s="69"/>
      <c r="Q973" s="69"/>
      <c r="R973" s="13"/>
      <c r="S973" s="13"/>
      <c r="T973" s="11"/>
      <c r="U973" s="18"/>
      <c r="V973" s="18"/>
      <c r="W973" s="18"/>
    </row>
    <row r="974" spans="1:23" ht="25" customHeight="1" x14ac:dyDescent="0.3">
      <c r="A974" s="11"/>
      <c r="B974" s="35"/>
      <c r="C974" s="11"/>
      <c r="D974" s="11"/>
      <c r="E974" s="104"/>
      <c r="F974" s="11"/>
      <c r="G974" s="11"/>
      <c r="H974" s="11"/>
      <c r="I974" s="18">
        <v>0</v>
      </c>
      <c r="J974" s="18">
        <v>0</v>
      </c>
      <c r="K974" s="18">
        <v>0</v>
      </c>
      <c r="L974" s="18">
        <v>0</v>
      </c>
      <c r="M974" s="18">
        <v>0</v>
      </c>
      <c r="N974" s="77">
        <v>0</v>
      </c>
      <c r="O974" s="77">
        <v>0</v>
      </c>
      <c r="P974" s="69"/>
      <c r="Q974" s="69"/>
      <c r="R974" s="13"/>
      <c r="S974" s="13"/>
      <c r="T974" s="11"/>
      <c r="U974" s="18"/>
      <c r="V974" s="18"/>
      <c r="W974" s="18"/>
    </row>
    <row r="975" spans="1:23" ht="25" customHeight="1" x14ac:dyDescent="0.3">
      <c r="A975" s="11"/>
      <c r="B975" s="35"/>
      <c r="C975" s="11"/>
      <c r="D975" s="11"/>
      <c r="E975" s="104"/>
      <c r="F975" s="11"/>
      <c r="G975" s="11"/>
      <c r="H975" s="11"/>
      <c r="I975" s="18">
        <v>0</v>
      </c>
      <c r="J975" s="18">
        <v>0</v>
      </c>
      <c r="K975" s="18">
        <v>0</v>
      </c>
      <c r="L975" s="18">
        <v>0</v>
      </c>
      <c r="M975" s="18">
        <v>0</v>
      </c>
      <c r="N975" s="77">
        <v>0</v>
      </c>
      <c r="O975" s="77">
        <v>0</v>
      </c>
      <c r="P975" s="69"/>
      <c r="Q975" s="69"/>
      <c r="R975" s="13"/>
      <c r="S975" s="13"/>
      <c r="T975" s="11"/>
      <c r="U975" s="18"/>
      <c r="V975" s="18"/>
      <c r="W975" s="18"/>
    </row>
    <row r="976" spans="1:23" ht="25" customHeight="1" x14ac:dyDescent="0.3">
      <c r="A976" s="11"/>
      <c r="B976" s="35"/>
      <c r="C976" s="11"/>
      <c r="D976" s="11"/>
      <c r="E976" s="104"/>
      <c r="F976" s="11"/>
      <c r="G976" s="11"/>
      <c r="H976" s="11"/>
      <c r="I976" s="18">
        <v>0</v>
      </c>
      <c r="J976" s="18">
        <v>0</v>
      </c>
      <c r="K976" s="18">
        <v>0</v>
      </c>
      <c r="L976" s="18">
        <v>0</v>
      </c>
      <c r="M976" s="18">
        <v>0</v>
      </c>
      <c r="N976" s="77">
        <v>0</v>
      </c>
      <c r="O976" s="77">
        <v>0</v>
      </c>
      <c r="P976" s="69"/>
      <c r="Q976" s="69"/>
      <c r="R976" s="13"/>
      <c r="S976" s="13"/>
      <c r="T976" s="11"/>
      <c r="U976" s="18"/>
      <c r="V976" s="18"/>
      <c r="W976" s="18"/>
    </row>
    <row r="977" spans="1:23" ht="25" customHeight="1" x14ac:dyDescent="0.3">
      <c r="A977" s="11"/>
      <c r="B977" s="35"/>
      <c r="C977" s="11"/>
      <c r="D977" s="11"/>
      <c r="E977" s="104"/>
      <c r="F977" s="11"/>
      <c r="G977" s="11"/>
      <c r="H977" s="11"/>
      <c r="I977" s="18">
        <v>0</v>
      </c>
      <c r="J977" s="18">
        <v>0</v>
      </c>
      <c r="K977" s="18">
        <v>0</v>
      </c>
      <c r="L977" s="18">
        <v>0</v>
      </c>
      <c r="M977" s="18">
        <v>0</v>
      </c>
      <c r="N977" s="77">
        <v>0</v>
      </c>
      <c r="O977" s="77">
        <v>0</v>
      </c>
      <c r="P977" s="69"/>
      <c r="Q977" s="69"/>
      <c r="R977" s="13"/>
      <c r="S977" s="13"/>
      <c r="T977" s="11"/>
      <c r="U977" s="18"/>
      <c r="V977" s="18"/>
      <c r="W977" s="18"/>
    </row>
    <row r="978" spans="1:23" ht="25" customHeight="1" x14ac:dyDescent="0.3">
      <c r="A978" s="11"/>
      <c r="B978" s="35"/>
      <c r="C978" s="11"/>
      <c r="D978" s="11"/>
      <c r="E978" s="104"/>
      <c r="F978" s="11"/>
      <c r="G978" s="11"/>
      <c r="H978" s="11"/>
      <c r="I978" s="18">
        <v>0</v>
      </c>
      <c r="J978" s="18">
        <v>0</v>
      </c>
      <c r="K978" s="18">
        <v>0</v>
      </c>
      <c r="L978" s="18">
        <v>0</v>
      </c>
      <c r="M978" s="18">
        <v>0</v>
      </c>
      <c r="N978" s="77">
        <v>0</v>
      </c>
      <c r="O978" s="77">
        <v>0</v>
      </c>
      <c r="P978" s="69"/>
      <c r="Q978" s="69"/>
      <c r="R978" s="13"/>
      <c r="S978" s="13"/>
      <c r="T978" s="11"/>
      <c r="U978" s="18"/>
      <c r="V978" s="18"/>
      <c r="W978" s="18"/>
    </row>
    <row r="979" spans="1:23" ht="25" customHeight="1" x14ac:dyDescent="0.3">
      <c r="A979" s="11"/>
      <c r="B979" s="35"/>
      <c r="C979" s="11"/>
      <c r="D979" s="11"/>
      <c r="E979" s="104"/>
      <c r="F979" s="11"/>
      <c r="G979" s="11"/>
      <c r="H979" s="11"/>
      <c r="I979" s="18">
        <v>0</v>
      </c>
      <c r="J979" s="18">
        <v>0</v>
      </c>
      <c r="K979" s="18">
        <v>0</v>
      </c>
      <c r="L979" s="18">
        <v>0</v>
      </c>
      <c r="M979" s="18">
        <v>0</v>
      </c>
      <c r="N979" s="77">
        <v>0</v>
      </c>
      <c r="O979" s="77">
        <v>0</v>
      </c>
      <c r="P979" s="69"/>
      <c r="Q979" s="69"/>
      <c r="R979" s="13"/>
      <c r="S979" s="13"/>
      <c r="T979" s="11"/>
      <c r="U979" s="18"/>
      <c r="V979" s="18"/>
      <c r="W979" s="18"/>
    </row>
    <row r="980" spans="1:23" ht="25" customHeight="1" x14ac:dyDescent="0.3">
      <c r="A980" s="11"/>
      <c r="B980" s="35"/>
      <c r="C980" s="11"/>
      <c r="D980" s="11"/>
      <c r="E980" s="104"/>
      <c r="F980" s="11"/>
      <c r="G980" s="11"/>
      <c r="H980" s="11"/>
      <c r="I980" s="18">
        <v>0</v>
      </c>
      <c r="J980" s="18">
        <v>0</v>
      </c>
      <c r="K980" s="18">
        <v>0</v>
      </c>
      <c r="L980" s="18">
        <v>0</v>
      </c>
      <c r="M980" s="18">
        <v>0</v>
      </c>
      <c r="N980" s="77">
        <v>0</v>
      </c>
      <c r="O980" s="77">
        <v>0</v>
      </c>
      <c r="P980" s="69"/>
      <c r="Q980" s="69"/>
      <c r="R980" s="13"/>
      <c r="S980" s="13"/>
      <c r="T980" s="11"/>
      <c r="U980" s="18"/>
      <c r="V980" s="18"/>
      <c r="W980" s="18"/>
    </row>
    <row r="981" spans="1:23" ht="25" customHeight="1" x14ac:dyDescent="0.3">
      <c r="A981" s="11"/>
      <c r="B981" s="35"/>
      <c r="C981" s="11"/>
      <c r="D981" s="11"/>
      <c r="E981" s="104"/>
      <c r="F981" s="11"/>
      <c r="G981" s="11"/>
      <c r="H981" s="11"/>
      <c r="I981" s="18">
        <v>0</v>
      </c>
      <c r="J981" s="18">
        <v>0</v>
      </c>
      <c r="K981" s="18">
        <v>0</v>
      </c>
      <c r="L981" s="18">
        <v>0</v>
      </c>
      <c r="M981" s="18">
        <v>0</v>
      </c>
      <c r="N981" s="77">
        <v>0</v>
      </c>
      <c r="O981" s="77">
        <v>0</v>
      </c>
      <c r="P981" s="69"/>
      <c r="Q981" s="69"/>
      <c r="R981" s="13"/>
      <c r="S981" s="13"/>
      <c r="T981" s="11"/>
      <c r="U981" s="18"/>
      <c r="V981" s="18"/>
      <c r="W981" s="18"/>
    </row>
    <row r="982" spans="1:23" ht="25" customHeight="1" x14ac:dyDescent="0.3">
      <c r="A982" s="11"/>
      <c r="B982" s="35"/>
      <c r="C982" s="11"/>
      <c r="D982" s="11"/>
      <c r="E982" s="104"/>
      <c r="F982" s="11"/>
      <c r="G982" s="11"/>
      <c r="H982" s="11"/>
      <c r="I982" s="18">
        <v>0</v>
      </c>
      <c r="J982" s="18">
        <v>0</v>
      </c>
      <c r="K982" s="18">
        <v>0</v>
      </c>
      <c r="L982" s="18">
        <v>0</v>
      </c>
      <c r="M982" s="18">
        <v>0</v>
      </c>
      <c r="N982" s="77">
        <v>0</v>
      </c>
      <c r="O982" s="77">
        <v>0</v>
      </c>
      <c r="P982" s="69"/>
      <c r="Q982" s="69"/>
      <c r="R982" s="13"/>
      <c r="S982" s="13"/>
      <c r="T982" s="11"/>
      <c r="U982" s="18"/>
      <c r="V982" s="18"/>
      <c r="W982" s="18"/>
    </row>
    <row r="983" spans="1:23" ht="25" customHeight="1" x14ac:dyDescent="0.3">
      <c r="A983" s="11"/>
      <c r="B983" s="35"/>
      <c r="C983" s="11"/>
      <c r="D983" s="11"/>
      <c r="E983" s="104"/>
      <c r="F983" s="11"/>
      <c r="G983" s="11"/>
      <c r="H983" s="11"/>
      <c r="I983" s="18">
        <v>0</v>
      </c>
      <c r="J983" s="18">
        <v>0</v>
      </c>
      <c r="K983" s="18">
        <v>0</v>
      </c>
      <c r="L983" s="18">
        <v>0</v>
      </c>
      <c r="M983" s="18">
        <v>0</v>
      </c>
      <c r="N983" s="77">
        <v>0</v>
      </c>
      <c r="O983" s="77">
        <v>0</v>
      </c>
      <c r="P983" s="69"/>
      <c r="Q983" s="69"/>
      <c r="R983" s="13"/>
      <c r="S983" s="13"/>
      <c r="T983" s="11"/>
      <c r="U983" s="18"/>
      <c r="V983" s="18"/>
      <c r="W983" s="18"/>
    </row>
    <row r="984" spans="1:23" ht="25" customHeight="1" x14ac:dyDescent="0.3">
      <c r="A984" s="11"/>
      <c r="B984" s="35"/>
      <c r="C984" s="11"/>
      <c r="D984" s="11"/>
      <c r="E984" s="104"/>
      <c r="F984" s="11"/>
      <c r="G984" s="11"/>
      <c r="H984" s="11"/>
      <c r="I984" s="18">
        <v>0</v>
      </c>
      <c r="J984" s="18">
        <v>0</v>
      </c>
      <c r="K984" s="18">
        <v>0</v>
      </c>
      <c r="L984" s="18">
        <v>0</v>
      </c>
      <c r="M984" s="18">
        <v>0</v>
      </c>
      <c r="N984" s="77">
        <v>0</v>
      </c>
      <c r="O984" s="77">
        <v>0</v>
      </c>
      <c r="P984" s="69"/>
      <c r="Q984" s="69"/>
      <c r="R984" s="13"/>
      <c r="S984" s="13"/>
      <c r="T984" s="11"/>
      <c r="U984" s="18"/>
      <c r="V984" s="18"/>
      <c r="W984" s="18"/>
    </row>
    <row r="985" spans="1:23" ht="25" customHeight="1" x14ac:dyDescent="0.3">
      <c r="A985" s="11"/>
      <c r="B985" s="35"/>
      <c r="C985" s="11"/>
      <c r="D985" s="11"/>
      <c r="E985" s="104"/>
      <c r="F985" s="11"/>
      <c r="G985" s="11"/>
      <c r="H985" s="11"/>
      <c r="I985" s="18">
        <v>0</v>
      </c>
      <c r="J985" s="18">
        <v>0</v>
      </c>
      <c r="K985" s="18">
        <v>0</v>
      </c>
      <c r="L985" s="18">
        <v>0</v>
      </c>
      <c r="M985" s="18">
        <v>0</v>
      </c>
      <c r="N985" s="77">
        <v>0</v>
      </c>
      <c r="O985" s="77">
        <v>0</v>
      </c>
      <c r="P985" s="69"/>
      <c r="Q985" s="69"/>
      <c r="R985" s="13"/>
      <c r="S985" s="13"/>
      <c r="T985" s="11"/>
      <c r="U985" s="18"/>
      <c r="V985" s="18"/>
      <c r="W985" s="18"/>
    </row>
    <row r="986" spans="1:23" ht="25" customHeight="1" x14ac:dyDescent="0.3">
      <c r="A986" s="11"/>
      <c r="B986" s="35"/>
      <c r="C986" s="11"/>
      <c r="D986" s="11"/>
      <c r="E986" s="104"/>
      <c r="F986" s="11"/>
      <c r="G986" s="11"/>
      <c r="H986" s="11"/>
      <c r="I986" s="18">
        <v>0</v>
      </c>
      <c r="J986" s="18">
        <v>0</v>
      </c>
      <c r="K986" s="18">
        <v>0</v>
      </c>
      <c r="L986" s="18">
        <v>0</v>
      </c>
      <c r="M986" s="18">
        <v>0</v>
      </c>
      <c r="N986" s="77">
        <v>0</v>
      </c>
      <c r="O986" s="77">
        <v>0</v>
      </c>
      <c r="P986" s="69"/>
      <c r="Q986" s="69"/>
      <c r="R986" s="13"/>
      <c r="S986" s="13"/>
      <c r="T986" s="11"/>
      <c r="U986" s="18"/>
      <c r="V986" s="18"/>
      <c r="W986" s="18"/>
    </row>
    <row r="987" spans="1:23" ht="25" customHeight="1" x14ac:dyDescent="0.3">
      <c r="A987" s="11"/>
      <c r="B987" s="35"/>
      <c r="C987" s="11"/>
      <c r="D987" s="11"/>
      <c r="E987" s="104"/>
      <c r="F987" s="11"/>
      <c r="G987" s="11"/>
      <c r="H987" s="11"/>
      <c r="I987" s="18">
        <v>0</v>
      </c>
      <c r="J987" s="18">
        <v>0</v>
      </c>
      <c r="K987" s="18">
        <v>0</v>
      </c>
      <c r="L987" s="18">
        <v>0</v>
      </c>
      <c r="M987" s="18">
        <v>0</v>
      </c>
      <c r="N987" s="77">
        <v>0</v>
      </c>
      <c r="O987" s="77">
        <v>0</v>
      </c>
      <c r="P987" s="69"/>
      <c r="Q987" s="69"/>
      <c r="R987" s="13"/>
      <c r="S987" s="13"/>
      <c r="T987" s="11"/>
      <c r="U987" s="18"/>
      <c r="V987" s="18"/>
      <c r="W987" s="18"/>
    </row>
    <row r="988" spans="1:23" ht="25" customHeight="1" x14ac:dyDescent="0.3">
      <c r="A988" s="11"/>
      <c r="B988" s="35"/>
      <c r="C988" s="11"/>
      <c r="D988" s="11"/>
      <c r="E988" s="104"/>
      <c r="F988" s="11"/>
      <c r="G988" s="11"/>
      <c r="H988" s="11"/>
      <c r="I988" s="18">
        <v>0</v>
      </c>
      <c r="J988" s="18">
        <v>0</v>
      </c>
      <c r="K988" s="18">
        <v>0</v>
      </c>
      <c r="L988" s="18">
        <v>0</v>
      </c>
      <c r="M988" s="18">
        <v>0</v>
      </c>
      <c r="N988" s="77">
        <v>0</v>
      </c>
      <c r="O988" s="77">
        <v>0</v>
      </c>
      <c r="P988" s="69"/>
      <c r="Q988" s="69"/>
      <c r="R988" s="13"/>
      <c r="S988" s="13"/>
      <c r="T988" s="11"/>
      <c r="U988" s="18"/>
      <c r="V988" s="18"/>
      <c r="W988" s="18"/>
    </row>
    <row r="989" spans="1:23" ht="25" customHeight="1" x14ac:dyDescent="0.3">
      <c r="A989" s="11"/>
      <c r="B989" s="35"/>
      <c r="C989" s="11"/>
      <c r="D989" s="11"/>
      <c r="E989" s="104"/>
      <c r="F989" s="11"/>
      <c r="G989" s="11"/>
      <c r="H989" s="11"/>
      <c r="I989" s="18">
        <v>0</v>
      </c>
      <c r="J989" s="18">
        <v>0</v>
      </c>
      <c r="K989" s="18">
        <v>0</v>
      </c>
      <c r="L989" s="18">
        <v>0</v>
      </c>
      <c r="M989" s="18">
        <v>0</v>
      </c>
      <c r="N989" s="77">
        <v>0</v>
      </c>
      <c r="O989" s="77">
        <v>0</v>
      </c>
      <c r="P989" s="69"/>
      <c r="Q989" s="69"/>
      <c r="R989" s="13"/>
      <c r="S989" s="13"/>
      <c r="T989" s="11"/>
      <c r="U989" s="18"/>
      <c r="V989" s="18"/>
      <c r="W989" s="18"/>
    </row>
    <row r="990" spans="1:23" ht="25" customHeight="1" x14ac:dyDescent="0.3">
      <c r="A990" s="11"/>
      <c r="B990" s="35"/>
      <c r="C990" s="11"/>
      <c r="D990" s="11"/>
      <c r="E990" s="104"/>
      <c r="F990" s="11"/>
      <c r="G990" s="11"/>
      <c r="H990" s="11"/>
      <c r="I990" s="18">
        <v>0</v>
      </c>
      <c r="J990" s="18">
        <v>0</v>
      </c>
      <c r="K990" s="18">
        <v>0</v>
      </c>
      <c r="L990" s="18">
        <v>0</v>
      </c>
      <c r="M990" s="18">
        <v>0</v>
      </c>
      <c r="N990" s="77">
        <v>0</v>
      </c>
      <c r="O990" s="77">
        <v>0</v>
      </c>
      <c r="P990" s="69"/>
      <c r="Q990" s="69"/>
      <c r="R990" s="13"/>
      <c r="S990" s="13"/>
      <c r="T990" s="11"/>
      <c r="U990" s="18"/>
      <c r="V990" s="18"/>
      <c r="W990" s="18"/>
    </row>
    <row r="991" spans="1:23" ht="25" customHeight="1" x14ac:dyDescent="0.3">
      <c r="A991" s="11"/>
      <c r="B991" s="35"/>
      <c r="C991" s="11"/>
      <c r="D991" s="11"/>
      <c r="E991" s="104"/>
      <c r="F991" s="11"/>
      <c r="G991" s="11"/>
      <c r="H991" s="11"/>
      <c r="I991" s="18">
        <v>0</v>
      </c>
      <c r="J991" s="18">
        <v>0</v>
      </c>
      <c r="K991" s="18">
        <v>0</v>
      </c>
      <c r="L991" s="18">
        <v>0</v>
      </c>
      <c r="M991" s="18">
        <v>0</v>
      </c>
      <c r="N991" s="77">
        <v>0</v>
      </c>
      <c r="O991" s="77">
        <v>0</v>
      </c>
      <c r="P991" s="69"/>
      <c r="Q991" s="69"/>
      <c r="R991" s="13"/>
      <c r="S991" s="13"/>
      <c r="T991" s="11"/>
      <c r="U991" s="18"/>
      <c r="V991" s="18"/>
      <c r="W991" s="18"/>
    </row>
    <row r="992" spans="1:23" ht="25" customHeight="1" x14ac:dyDescent="0.3">
      <c r="A992" s="11"/>
      <c r="B992" s="35"/>
      <c r="C992" s="11"/>
      <c r="D992" s="11"/>
      <c r="E992" s="104"/>
      <c r="F992" s="11"/>
      <c r="G992" s="11"/>
      <c r="H992" s="11"/>
      <c r="I992" s="18">
        <v>0</v>
      </c>
      <c r="J992" s="18">
        <v>0</v>
      </c>
      <c r="K992" s="18">
        <v>0</v>
      </c>
      <c r="L992" s="18">
        <v>0</v>
      </c>
      <c r="M992" s="18">
        <v>0</v>
      </c>
      <c r="N992" s="77">
        <v>0</v>
      </c>
      <c r="O992" s="77">
        <v>0</v>
      </c>
      <c r="P992" s="69"/>
      <c r="Q992" s="69"/>
      <c r="R992" s="13"/>
      <c r="S992" s="13"/>
      <c r="T992" s="11"/>
      <c r="U992" s="18"/>
      <c r="V992" s="18"/>
      <c r="W992" s="18"/>
    </row>
    <row r="993" spans="1:23" ht="25" customHeight="1" x14ac:dyDescent="0.3">
      <c r="A993" s="11"/>
      <c r="B993" s="35"/>
      <c r="C993" s="11"/>
      <c r="D993" s="11"/>
      <c r="E993" s="104"/>
      <c r="F993" s="11"/>
      <c r="G993" s="11"/>
      <c r="H993" s="11"/>
      <c r="I993" s="18">
        <v>0</v>
      </c>
      <c r="J993" s="18">
        <v>0</v>
      </c>
      <c r="K993" s="18">
        <v>0</v>
      </c>
      <c r="L993" s="18">
        <v>0</v>
      </c>
      <c r="M993" s="18">
        <v>0</v>
      </c>
      <c r="N993" s="77">
        <v>0</v>
      </c>
      <c r="O993" s="77">
        <v>0</v>
      </c>
      <c r="P993" s="69"/>
      <c r="Q993" s="69"/>
      <c r="R993" s="13"/>
      <c r="S993" s="13"/>
      <c r="T993" s="11"/>
      <c r="U993" s="18"/>
      <c r="V993" s="18"/>
      <c r="W993" s="18"/>
    </row>
    <row r="994" spans="1:23" ht="25" customHeight="1" x14ac:dyDescent="0.3">
      <c r="A994" s="11"/>
      <c r="B994" s="35"/>
      <c r="C994" s="11"/>
      <c r="D994" s="11"/>
      <c r="E994" s="104"/>
      <c r="F994" s="11"/>
      <c r="G994" s="11"/>
      <c r="H994" s="11"/>
      <c r="I994" s="18">
        <v>0</v>
      </c>
      <c r="J994" s="18">
        <v>0</v>
      </c>
      <c r="K994" s="18">
        <v>0</v>
      </c>
      <c r="L994" s="18">
        <v>0</v>
      </c>
      <c r="M994" s="18">
        <v>0</v>
      </c>
      <c r="N994" s="77">
        <v>0</v>
      </c>
      <c r="O994" s="77">
        <v>0</v>
      </c>
      <c r="P994" s="69"/>
      <c r="Q994" s="69"/>
      <c r="R994" s="13"/>
      <c r="S994" s="13"/>
      <c r="T994" s="11"/>
      <c r="U994" s="18"/>
      <c r="V994" s="18"/>
      <c r="W994" s="18"/>
    </row>
    <row r="995" spans="1:23" ht="25" customHeight="1" x14ac:dyDescent="0.3">
      <c r="A995" s="11"/>
      <c r="B995" s="35"/>
      <c r="C995" s="11"/>
      <c r="D995" s="11"/>
      <c r="E995" s="104"/>
      <c r="F995" s="11"/>
      <c r="G995" s="11"/>
      <c r="H995" s="11"/>
      <c r="I995" s="18">
        <v>0</v>
      </c>
      <c r="J995" s="18">
        <v>0</v>
      </c>
      <c r="K995" s="18">
        <v>0</v>
      </c>
      <c r="L995" s="18">
        <v>0</v>
      </c>
      <c r="M995" s="18">
        <v>0</v>
      </c>
      <c r="N995" s="77">
        <v>0</v>
      </c>
      <c r="O995" s="77">
        <v>0</v>
      </c>
      <c r="P995" s="69"/>
      <c r="Q995" s="69"/>
      <c r="R995" s="13"/>
      <c r="S995" s="13"/>
      <c r="T995" s="11"/>
      <c r="U995" s="18"/>
      <c r="V995" s="18"/>
      <c r="W995" s="18"/>
    </row>
    <row r="996" spans="1:23" ht="25" customHeight="1" x14ac:dyDescent="0.3">
      <c r="A996" s="11"/>
      <c r="B996" s="35"/>
      <c r="C996" s="11"/>
      <c r="D996" s="11"/>
      <c r="E996" s="104"/>
      <c r="F996" s="11"/>
      <c r="G996" s="11"/>
      <c r="H996" s="11"/>
      <c r="I996" s="18">
        <v>0</v>
      </c>
      <c r="J996" s="18">
        <v>0</v>
      </c>
      <c r="K996" s="18">
        <v>0</v>
      </c>
      <c r="L996" s="18">
        <v>0</v>
      </c>
      <c r="M996" s="18">
        <v>0</v>
      </c>
      <c r="N996" s="77">
        <v>0</v>
      </c>
      <c r="O996" s="77">
        <v>0</v>
      </c>
      <c r="P996" s="69"/>
      <c r="Q996" s="69"/>
      <c r="R996" s="13"/>
      <c r="S996" s="13"/>
      <c r="T996" s="11"/>
      <c r="U996" s="18"/>
      <c r="V996" s="18"/>
      <c r="W996" s="18"/>
    </row>
    <row r="997" spans="1:23" ht="25" customHeight="1" x14ac:dyDescent="0.3">
      <c r="A997" s="11"/>
      <c r="B997" s="35"/>
      <c r="C997" s="11"/>
      <c r="D997" s="11"/>
      <c r="E997" s="104"/>
      <c r="F997" s="11"/>
      <c r="G997" s="11"/>
      <c r="H997" s="11"/>
      <c r="I997" s="18">
        <v>0</v>
      </c>
      <c r="J997" s="18">
        <v>0</v>
      </c>
      <c r="K997" s="18">
        <v>0</v>
      </c>
      <c r="L997" s="18">
        <v>0</v>
      </c>
      <c r="M997" s="18">
        <v>0</v>
      </c>
      <c r="N997" s="77">
        <v>0</v>
      </c>
      <c r="O997" s="77">
        <v>0</v>
      </c>
      <c r="P997" s="69"/>
      <c r="Q997" s="69"/>
      <c r="R997" s="13"/>
      <c r="S997" s="13"/>
      <c r="T997" s="11"/>
      <c r="U997" s="18"/>
      <c r="V997" s="18"/>
      <c r="W997" s="18"/>
    </row>
    <row r="998" spans="1:23" ht="25" customHeight="1" x14ac:dyDescent="0.3">
      <c r="A998" s="11"/>
      <c r="B998" s="35"/>
      <c r="C998" s="11"/>
      <c r="D998" s="11"/>
      <c r="E998" s="104"/>
      <c r="F998" s="11"/>
      <c r="G998" s="11"/>
      <c r="H998" s="11"/>
      <c r="I998" s="18">
        <v>0</v>
      </c>
      <c r="J998" s="18">
        <v>0</v>
      </c>
      <c r="K998" s="18">
        <v>0</v>
      </c>
      <c r="L998" s="18">
        <v>0</v>
      </c>
      <c r="M998" s="18">
        <v>0</v>
      </c>
      <c r="N998" s="77">
        <v>0</v>
      </c>
      <c r="O998" s="77">
        <v>0</v>
      </c>
      <c r="P998" s="69"/>
      <c r="Q998" s="69"/>
      <c r="R998" s="13"/>
      <c r="S998" s="13"/>
      <c r="T998" s="11"/>
      <c r="U998" s="18"/>
      <c r="V998" s="18"/>
      <c r="W998" s="18"/>
    </row>
    <row r="999" spans="1:23" ht="25" customHeight="1" x14ac:dyDescent="0.3">
      <c r="A999" s="11"/>
      <c r="B999" s="35"/>
      <c r="C999" s="11"/>
      <c r="D999" s="11"/>
      <c r="E999" s="104"/>
      <c r="F999" s="11"/>
      <c r="G999" s="11"/>
      <c r="H999" s="11"/>
      <c r="I999" s="18">
        <v>0</v>
      </c>
      <c r="J999" s="18">
        <v>0</v>
      </c>
      <c r="K999" s="18">
        <v>0</v>
      </c>
      <c r="L999" s="18">
        <v>0</v>
      </c>
      <c r="M999" s="18">
        <v>0</v>
      </c>
      <c r="N999" s="77">
        <v>0</v>
      </c>
      <c r="O999" s="77">
        <v>0</v>
      </c>
      <c r="P999" s="69"/>
      <c r="Q999" s="69"/>
      <c r="R999" s="13"/>
      <c r="S999" s="13"/>
      <c r="T999" s="11"/>
      <c r="U999" s="18"/>
      <c r="V999" s="18"/>
      <c r="W999" s="18"/>
    </row>
    <row r="1000" spans="1:23" ht="25" customHeight="1" x14ac:dyDescent="0.3">
      <c r="A1000" s="11"/>
      <c r="B1000" s="35"/>
      <c r="C1000" s="11"/>
      <c r="D1000" s="11"/>
      <c r="E1000" s="104"/>
      <c r="F1000" s="11"/>
      <c r="G1000" s="11"/>
      <c r="H1000" s="11"/>
      <c r="I1000" s="18">
        <v>0</v>
      </c>
      <c r="J1000" s="18">
        <v>0</v>
      </c>
      <c r="K1000" s="18">
        <v>0</v>
      </c>
      <c r="L1000" s="18">
        <v>0</v>
      </c>
      <c r="M1000" s="18">
        <v>0</v>
      </c>
      <c r="N1000" s="77">
        <v>0</v>
      </c>
      <c r="O1000" s="77">
        <v>0</v>
      </c>
      <c r="P1000" s="69"/>
      <c r="Q1000" s="69"/>
      <c r="R1000" s="13"/>
      <c r="S1000" s="13"/>
      <c r="T1000" s="11"/>
      <c r="U1000" s="18"/>
      <c r="V1000" s="18"/>
      <c r="W1000" s="18"/>
    </row>
    <row r="1001" spans="1:23" ht="25" customHeight="1" x14ac:dyDescent="0.3">
      <c r="A1001" s="11"/>
      <c r="B1001" s="35"/>
      <c r="C1001" s="11"/>
      <c r="D1001" s="11"/>
      <c r="E1001" s="104"/>
      <c r="F1001" s="11"/>
      <c r="G1001" s="11"/>
      <c r="H1001" s="11"/>
      <c r="I1001" s="18">
        <v>0</v>
      </c>
      <c r="J1001" s="18">
        <v>0</v>
      </c>
      <c r="K1001" s="18">
        <v>0</v>
      </c>
      <c r="L1001" s="18">
        <v>0</v>
      </c>
      <c r="M1001" s="18">
        <v>0</v>
      </c>
      <c r="N1001" s="77">
        <v>0</v>
      </c>
      <c r="O1001" s="77">
        <v>0</v>
      </c>
      <c r="P1001" s="69"/>
      <c r="Q1001" s="69"/>
      <c r="R1001" s="13"/>
      <c r="S1001" s="13"/>
      <c r="T1001" s="11"/>
      <c r="U1001" s="18"/>
      <c r="V1001" s="18"/>
      <c r="W1001" s="18"/>
    </row>
    <row r="1002" spans="1:23" ht="25" customHeight="1" x14ac:dyDescent="0.3">
      <c r="A1002" s="11"/>
      <c r="B1002" s="35"/>
      <c r="C1002" s="11"/>
      <c r="D1002" s="11"/>
      <c r="E1002" s="104"/>
      <c r="F1002" s="11"/>
      <c r="G1002" s="11"/>
      <c r="H1002" s="11"/>
      <c r="I1002" s="18">
        <v>0</v>
      </c>
      <c r="J1002" s="18">
        <v>0</v>
      </c>
      <c r="K1002" s="18">
        <v>0</v>
      </c>
      <c r="L1002" s="18">
        <v>0</v>
      </c>
      <c r="M1002" s="18">
        <v>0</v>
      </c>
      <c r="N1002" s="77">
        <v>0</v>
      </c>
      <c r="O1002" s="77">
        <v>0</v>
      </c>
      <c r="P1002" s="69"/>
      <c r="Q1002" s="69"/>
      <c r="R1002" s="13"/>
      <c r="S1002" s="13"/>
      <c r="T1002" s="11"/>
      <c r="U1002" s="18"/>
      <c r="V1002" s="18"/>
      <c r="W1002" s="18"/>
    </row>
    <row r="1003" spans="1:23" ht="25" customHeight="1" x14ac:dyDescent="0.3">
      <c r="A1003" s="11"/>
      <c r="B1003" s="35"/>
      <c r="C1003" s="11"/>
      <c r="D1003" s="11"/>
      <c r="E1003" s="104"/>
      <c r="F1003" s="11"/>
      <c r="G1003" s="11"/>
      <c r="H1003" s="11"/>
      <c r="I1003" s="18">
        <v>0</v>
      </c>
      <c r="J1003" s="18">
        <v>0</v>
      </c>
      <c r="K1003" s="18">
        <v>0</v>
      </c>
      <c r="L1003" s="18">
        <v>0</v>
      </c>
      <c r="M1003" s="18">
        <v>0</v>
      </c>
      <c r="N1003" s="77">
        <v>0</v>
      </c>
      <c r="O1003" s="77">
        <v>0</v>
      </c>
      <c r="P1003" s="69"/>
      <c r="Q1003" s="69"/>
      <c r="R1003" s="13"/>
      <c r="S1003" s="13"/>
      <c r="T1003" s="11"/>
      <c r="U1003" s="18"/>
      <c r="V1003" s="18"/>
      <c r="W1003" s="18"/>
    </row>
    <row r="1004" spans="1:23" ht="25" customHeight="1" x14ac:dyDescent="0.3">
      <c r="A1004" s="11"/>
      <c r="B1004" s="35"/>
      <c r="C1004" s="11"/>
      <c r="D1004" s="11"/>
      <c r="E1004" s="104"/>
      <c r="F1004" s="11"/>
      <c r="G1004" s="11"/>
      <c r="H1004" s="11"/>
      <c r="I1004" s="18">
        <v>0</v>
      </c>
      <c r="J1004" s="18">
        <v>0</v>
      </c>
      <c r="K1004" s="18">
        <v>0</v>
      </c>
      <c r="L1004" s="18">
        <v>0</v>
      </c>
      <c r="M1004" s="18">
        <v>0</v>
      </c>
      <c r="N1004" s="77">
        <v>0</v>
      </c>
      <c r="O1004" s="77">
        <v>0</v>
      </c>
      <c r="P1004" s="69"/>
      <c r="Q1004" s="69"/>
      <c r="R1004" s="13"/>
      <c r="S1004" s="13"/>
      <c r="T1004" s="11"/>
      <c r="U1004" s="18"/>
      <c r="V1004" s="18"/>
      <c r="W1004" s="18"/>
    </row>
    <row r="1005" spans="1:23" ht="25" customHeight="1" x14ac:dyDescent="0.3">
      <c r="A1005" s="11"/>
      <c r="B1005" s="35"/>
      <c r="C1005" s="11"/>
      <c r="D1005" s="11"/>
      <c r="E1005" s="104"/>
      <c r="F1005" s="11"/>
      <c r="G1005" s="11"/>
      <c r="H1005" s="11"/>
      <c r="I1005" s="18">
        <v>0</v>
      </c>
      <c r="J1005" s="18">
        <v>0</v>
      </c>
      <c r="K1005" s="18">
        <v>0</v>
      </c>
      <c r="L1005" s="18">
        <v>0</v>
      </c>
      <c r="M1005" s="18">
        <v>0</v>
      </c>
      <c r="N1005" s="77">
        <v>0</v>
      </c>
      <c r="O1005" s="77">
        <v>0</v>
      </c>
      <c r="P1005" s="69"/>
      <c r="Q1005" s="69"/>
      <c r="R1005" s="13"/>
      <c r="S1005" s="13"/>
      <c r="T1005" s="11"/>
      <c r="U1005" s="18"/>
      <c r="V1005" s="18"/>
      <c r="W1005" s="18"/>
    </row>
    <row r="1006" spans="1:23" ht="25" customHeight="1" x14ac:dyDescent="0.3">
      <c r="A1006" s="11"/>
      <c r="B1006" s="35"/>
      <c r="C1006" s="11"/>
      <c r="D1006" s="11"/>
      <c r="E1006" s="104"/>
      <c r="F1006" s="11"/>
      <c r="G1006" s="11"/>
      <c r="H1006" s="11"/>
      <c r="I1006" s="18">
        <v>0</v>
      </c>
      <c r="J1006" s="18">
        <v>0</v>
      </c>
      <c r="K1006" s="18">
        <v>0</v>
      </c>
      <c r="L1006" s="18">
        <v>0</v>
      </c>
      <c r="M1006" s="18">
        <v>0</v>
      </c>
      <c r="N1006" s="77">
        <v>0</v>
      </c>
      <c r="O1006" s="77">
        <v>0</v>
      </c>
      <c r="P1006" s="69"/>
      <c r="Q1006" s="69"/>
      <c r="R1006" s="13"/>
      <c r="S1006" s="13"/>
      <c r="T1006" s="11"/>
      <c r="U1006" s="18"/>
      <c r="V1006" s="18"/>
      <c r="W1006" s="18"/>
    </row>
    <row r="1007" spans="1:23" ht="25" customHeight="1" x14ac:dyDescent="0.3">
      <c r="A1007" s="11"/>
      <c r="B1007" s="35"/>
      <c r="C1007" s="11"/>
      <c r="D1007" s="11"/>
      <c r="E1007" s="104"/>
      <c r="F1007" s="11"/>
      <c r="G1007" s="11"/>
      <c r="H1007" s="11"/>
      <c r="I1007" s="18">
        <v>0</v>
      </c>
      <c r="J1007" s="18">
        <v>0</v>
      </c>
      <c r="K1007" s="18">
        <v>0</v>
      </c>
      <c r="L1007" s="18">
        <v>0</v>
      </c>
      <c r="M1007" s="18">
        <v>0</v>
      </c>
      <c r="N1007" s="77">
        <v>0</v>
      </c>
      <c r="O1007" s="77">
        <v>0</v>
      </c>
      <c r="P1007" s="69"/>
      <c r="Q1007" s="69"/>
      <c r="R1007" s="13"/>
      <c r="S1007" s="13"/>
      <c r="T1007" s="11"/>
      <c r="U1007" s="18"/>
      <c r="V1007" s="18"/>
      <c r="W1007" s="18"/>
    </row>
    <row r="1008" spans="1:23" ht="25" customHeight="1" x14ac:dyDescent="0.3">
      <c r="A1008" s="11"/>
      <c r="B1008" s="35"/>
      <c r="C1008" s="11"/>
      <c r="D1008" s="11"/>
      <c r="E1008" s="104"/>
      <c r="F1008" s="11"/>
      <c r="G1008" s="11"/>
      <c r="H1008" s="11"/>
      <c r="I1008" s="18">
        <v>0</v>
      </c>
      <c r="J1008" s="18">
        <v>0</v>
      </c>
      <c r="K1008" s="18">
        <v>0</v>
      </c>
      <c r="L1008" s="18">
        <v>0</v>
      </c>
      <c r="M1008" s="18">
        <v>0</v>
      </c>
      <c r="N1008" s="77">
        <v>0</v>
      </c>
      <c r="O1008" s="77">
        <v>0</v>
      </c>
      <c r="P1008" s="69"/>
      <c r="Q1008" s="69"/>
      <c r="R1008" s="13"/>
      <c r="S1008" s="13"/>
      <c r="T1008" s="11"/>
      <c r="U1008" s="18"/>
      <c r="V1008" s="18"/>
      <c r="W1008" s="18"/>
    </row>
    <row r="1009" spans="1:23" ht="25" customHeight="1" x14ac:dyDescent="0.3">
      <c r="A1009" s="11"/>
      <c r="B1009" s="35"/>
      <c r="C1009" s="11"/>
      <c r="D1009" s="11"/>
      <c r="E1009" s="104"/>
      <c r="F1009" s="11"/>
      <c r="G1009" s="11"/>
      <c r="H1009" s="11"/>
      <c r="I1009" s="18">
        <v>0</v>
      </c>
      <c r="J1009" s="18">
        <v>0</v>
      </c>
      <c r="K1009" s="18">
        <v>0</v>
      </c>
      <c r="L1009" s="18">
        <v>0</v>
      </c>
      <c r="M1009" s="18">
        <v>0</v>
      </c>
      <c r="N1009" s="77">
        <v>0</v>
      </c>
      <c r="O1009" s="77">
        <v>0</v>
      </c>
      <c r="P1009" s="69"/>
      <c r="Q1009" s="69"/>
      <c r="R1009" s="13"/>
      <c r="S1009" s="13"/>
      <c r="T1009" s="11"/>
      <c r="U1009" s="18"/>
      <c r="V1009" s="18"/>
      <c r="W1009" s="18"/>
    </row>
    <row r="1010" spans="1:23" ht="25" customHeight="1" x14ac:dyDescent="0.3">
      <c r="A1010" s="11"/>
      <c r="B1010" s="35"/>
      <c r="C1010" s="11"/>
      <c r="D1010" s="11"/>
      <c r="E1010" s="104"/>
      <c r="F1010" s="11"/>
      <c r="G1010" s="11"/>
      <c r="H1010" s="11"/>
      <c r="I1010" s="18">
        <v>0</v>
      </c>
      <c r="J1010" s="18">
        <v>0</v>
      </c>
      <c r="K1010" s="18">
        <v>0</v>
      </c>
      <c r="L1010" s="18">
        <v>0</v>
      </c>
      <c r="M1010" s="18">
        <v>0</v>
      </c>
      <c r="N1010" s="77">
        <v>0</v>
      </c>
      <c r="O1010" s="77">
        <v>0</v>
      </c>
      <c r="P1010" s="69"/>
      <c r="Q1010" s="69"/>
      <c r="R1010" s="13"/>
      <c r="S1010" s="13"/>
      <c r="T1010" s="11"/>
      <c r="U1010" s="18"/>
      <c r="V1010" s="18"/>
      <c r="W1010" s="18"/>
    </row>
    <row r="1011" spans="1:23" ht="25" customHeight="1" x14ac:dyDescent="0.3">
      <c r="A1011" s="11"/>
      <c r="B1011" s="35"/>
      <c r="C1011" s="11"/>
      <c r="D1011" s="11"/>
      <c r="E1011" s="104"/>
      <c r="F1011" s="11"/>
      <c r="G1011" s="11"/>
      <c r="H1011" s="11"/>
      <c r="I1011" s="18">
        <v>0</v>
      </c>
      <c r="J1011" s="18">
        <v>0</v>
      </c>
      <c r="K1011" s="18">
        <v>0</v>
      </c>
      <c r="L1011" s="18">
        <v>0</v>
      </c>
      <c r="M1011" s="18">
        <v>0</v>
      </c>
      <c r="N1011" s="77">
        <v>0</v>
      </c>
      <c r="O1011" s="77">
        <v>0</v>
      </c>
      <c r="P1011" s="69"/>
      <c r="Q1011" s="69"/>
      <c r="R1011" s="13"/>
      <c r="S1011" s="13"/>
      <c r="T1011" s="11"/>
      <c r="U1011" s="18"/>
      <c r="V1011" s="18"/>
      <c r="W1011" s="18"/>
    </row>
    <row r="1012" spans="1:23" ht="25" customHeight="1" x14ac:dyDescent="0.3">
      <c r="A1012" s="11"/>
      <c r="B1012" s="35"/>
      <c r="C1012" s="11"/>
      <c r="D1012" s="11"/>
      <c r="E1012" s="104"/>
      <c r="F1012" s="11"/>
      <c r="G1012" s="11"/>
      <c r="H1012" s="11"/>
      <c r="I1012" s="18">
        <v>0</v>
      </c>
      <c r="J1012" s="18">
        <v>0</v>
      </c>
      <c r="K1012" s="18">
        <v>0</v>
      </c>
      <c r="L1012" s="18">
        <v>0</v>
      </c>
      <c r="M1012" s="18">
        <v>0</v>
      </c>
      <c r="N1012" s="77">
        <v>0</v>
      </c>
      <c r="O1012" s="77">
        <v>0</v>
      </c>
      <c r="P1012" s="69"/>
      <c r="Q1012" s="69"/>
      <c r="R1012" s="13"/>
      <c r="S1012" s="13"/>
      <c r="T1012" s="11"/>
      <c r="U1012" s="18"/>
      <c r="V1012" s="18"/>
      <c r="W1012" s="18"/>
    </row>
    <row r="1013" spans="1:23" ht="25" customHeight="1" x14ac:dyDescent="0.3">
      <c r="A1013" s="11"/>
      <c r="B1013" s="35"/>
      <c r="C1013" s="11"/>
      <c r="D1013" s="11"/>
      <c r="E1013" s="104"/>
      <c r="F1013" s="11"/>
      <c r="G1013" s="11"/>
      <c r="H1013" s="11"/>
      <c r="I1013" s="18">
        <v>0</v>
      </c>
      <c r="J1013" s="18">
        <v>0</v>
      </c>
      <c r="K1013" s="18">
        <v>0</v>
      </c>
      <c r="L1013" s="18">
        <v>0</v>
      </c>
      <c r="M1013" s="18">
        <v>0</v>
      </c>
      <c r="N1013" s="77">
        <v>0</v>
      </c>
      <c r="O1013" s="77">
        <v>0</v>
      </c>
      <c r="P1013" s="69"/>
      <c r="Q1013" s="69"/>
      <c r="R1013" s="13"/>
      <c r="S1013" s="13"/>
      <c r="T1013" s="11"/>
      <c r="U1013" s="18"/>
      <c r="V1013" s="18"/>
      <c r="W1013" s="18"/>
    </row>
    <row r="1014" spans="1:23" ht="25" customHeight="1" x14ac:dyDescent="0.3">
      <c r="A1014" s="11"/>
      <c r="B1014" s="35"/>
      <c r="C1014" s="11"/>
      <c r="D1014" s="11"/>
      <c r="E1014" s="104"/>
      <c r="F1014" s="11"/>
      <c r="G1014" s="11"/>
      <c r="H1014" s="11"/>
      <c r="I1014" s="18">
        <v>0</v>
      </c>
      <c r="J1014" s="18">
        <v>0</v>
      </c>
      <c r="K1014" s="18">
        <v>0</v>
      </c>
      <c r="L1014" s="18">
        <v>0</v>
      </c>
      <c r="M1014" s="18">
        <v>0</v>
      </c>
      <c r="N1014" s="77">
        <v>0</v>
      </c>
      <c r="O1014" s="77">
        <v>0</v>
      </c>
      <c r="P1014" s="69"/>
      <c r="Q1014" s="69"/>
      <c r="R1014" s="13"/>
      <c r="S1014" s="13"/>
      <c r="T1014" s="11"/>
      <c r="U1014" s="18"/>
      <c r="V1014" s="18"/>
      <c r="W1014" s="18"/>
    </row>
    <row r="1015" spans="1:23" ht="25" customHeight="1" x14ac:dyDescent="0.3">
      <c r="A1015" s="11"/>
      <c r="B1015" s="35"/>
      <c r="C1015" s="11"/>
      <c r="D1015" s="11"/>
      <c r="E1015" s="104"/>
      <c r="F1015" s="11"/>
      <c r="G1015" s="11"/>
      <c r="H1015" s="11"/>
      <c r="I1015" s="18">
        <v>0</v>
      </c>
      <c r="J1015" s="18">
        <v>0</v>
      </c>
      <c r="K1015" s="18">
        <v>0</v>
      </c>
      <c r="L1015" s="18">
        <v>0</v>
      </c>
      <c r="M1015" s="18">
        <v>0</v>
      </c>
      <c r="N1015" s="77">
        <v>0</v>
      </c>
      <c r="O1015" s="77">
        <v>0</v>
      </c>
      <c r="P1015" s="69"/>
      <c r="Q1015" s="69"/>
      <c r="R1015" s="13"/>
      <c r="S1015" s="13"/>
      <c r="T1015" s="11"/>
      <c r="U1015" s="18"/>
      <c r="V1015" s="18"/>
      <c r="W1015" s="18"/>
    </row>
    <row r="1016" spans="1:23" ht="25" customHeight="1" x14ac:dyDescent="0.3">
      <c r="A1016" s="11"/>
      <c r="B1016" s="35"/>
      <c r="C1016" s="11"/>
      <c r="D1016" s="11"/>
      <c r="E1016" s="104"/>
      <c r="F1016" s="11"/>
      <c r="G1016" s="11"/>
      <c r="H1016" s="11"/>
      <c r="I1016" s="18">
        <v>0</v>
      </c>
      <c r="J1016" s="18">
        <v>0</v>
      </c>
      <c r="K1016" s="18">
        <v>0</v>
      </c>
      <c r="L1016" s="18">
        <v>0</v>
      </c>
      <c r="M1016" s="18">
        <v>0</v>
      </c>
      <c r="N1016" s="77">
        <v>0</v>
      </c>
      <c r="O1016" s="77">
        <v>0</v>
      </c>
      <c r="P1016" s="69"/>
      <c r="Q1016" s="69"/>
      <c r="R1016" s="13"/>
      <c r="S1016" s="13"/>
      <c r="T1016" s="11"/>
      <c r="U1016" s="18"/>
      <c r="V1016" s="18"/>
      <c r="W1016" s="18"/>
    </row>
    <row r="1017" spans="1:23" ht="25" customHeight="1" x14ac:dyDescent="0.3">
      <c r="A1017" s="11"/>
      <c r="B1017" s="35"/>
      <c r="C1017" s="11"/>
      <c r="D1017" s="11"/>
      <c r="E1017" s="104"/>
      <c r="F1017" s="11"/>
      <c r="G1017" s="11"/>
      <c r="H1017" s="11"/>
      <c r="I1017" s="18">
        <v>0</v>
      </c>
      <c r="J1017" s="18">
        <v>0</v>
      </c>
      <c r="K1017" s="18">
        <v>0</v>
      </c>
      <c r="L1017" s="18">
        <v>0</v>
      </c>
      <c r="M1017" s="18">
        <v>0</v>
      </c>
      <c r="N1017" s="77">
        <v>0</v>
      </c>
      <c r="O1017" s="77">
        <v>0</v>
      </c>
      <c r="P1017" s="69"/>
      <c r="Q1017" s="69"/>
      <c r="R1017" s="13"/>
      <c r="S1017" s="13"/>
      <c r="T1017" s="11"/>
      <c r="U1017" s="18"/>
      <c r="V1017" s="18"/>
      <c r="W1017" s="18"/>
    </row>
    <row r="1018" spans="1:23" ht="25" customHeight="1" x14ac:dyDescent="0.3">
      <c r="A1018" s="11"/>
      <c r="B1018" s="35"/>
      <c r="C1018" s="11"/>
      <c r="D1018" s="11"/>
      <c r="E1018" s="104"/>
      <c r="F1018" s="11"/>
      <c r="G1018" s="11"/>
      <c r="H1018" s="11"/>
      <c r="I1018" s="18">
        <v>0</v>
      </c>
      <c r="J1018" s="18">
        <v>0</v>
      </c>
      <c r="K1018" s="18">
        <v>0</v>
      </c>
      <c r="L1018" s="18">
        <v>0</v>
      </c>
      <c r="M1018" s="18">
        <v>0</v>
      </c>
      <c r="N1018" s="77">
        <v>0</v>
      </c>
      <c r="O1018" s="77">
        <v>0</v>
      </c>
      <c r="P1018" s="69"/>
      <c r="Q1018" s="69"/>
      <c r="R1018" s="13"/>
      <c r="S1018" s="13"/>
      <c r="T1018" s="11"/>
      <c r="U1018" s="18"/>
      <c r="V1018" s="18"/>
      <c r="W1018" s="18"/>
    </row>
    <row r="1019" spans="1:23" ht="25" customHeight="1" x14ac:dyDescent="0.3">
      <c r="A1019" s="11"/>
      <c r="B1019" s="35"/>
      <c r="C1019" s="11"/>
      <c r="D1019" s="11"/>
      <c r="E1019" s="104"/>
      <c r="F1019" s="11"/>
      <c r="G1019" s="11"/>
      <c r="H1019" s="11"/>
      <c r="I1019" s="18">
        <v>0</v>
      </c>
      <c r="J1019" s="18">
        <v>0</v>
      </c>
      <c r="K1019" s="18">
        <v>0</v>
      </c>
      <c r="L1019" s="18">
        <v>0</v>
      </c>
      <c r="M1019" s="18">
        <v>0</v>
      </c>
      <c r="N1019" s="77">
        <v>0</v>
      </c>
      <c r="O1019" s="77">
        <v>0</v>
      </c>
      <c r="P1019" s="69"/>
      <c r="Q1019" s="69"/>
      <c r="R1019" s="13"/>
      <c r="S1019" s="13"/>
      <c r="T1019" s="11"/>
      <c r="U1019" s="18"/>
      <c r="V1019" s="18"/>
      <c r="W1019" s="18"/>
    </row>
    <row r="1020" spans="1:23" ht="25" customHeight="1" x14ac:dyDescent="0.3">
      <c r="A1020" s="11"/>
      <c r="B1020" s="35"/>
      <c r="C1020" s="11"/>
      <c r="D1020" s="11"/>
      <c r="E1020" s="104"/>
      <c r="F1020" s="11"/>
      <c r="G1020" s="11"/>
      <c r="H1020" s="11"/>
      <c r="I1020" s="18">
        <v>0</v>
      </c>
      <c r="J1020" s="18">
        <v>0</v>
      </c>
      <c r="K1020" s="18">
        <v>0</v>
      </c>
      <c r="L1020" s="18">
        <v>0</v>
      </c>
      <c r="M1020" s="18">
        <v>0</v>
      </c>
      <c r="N1020" s="77">
        <v>0</v>
      </c>
      <c r="O1020" s="77">
        <v>0</v>
      </c>
      <c r="P1020" s="69"/>
      <c r="Q1020" s="69"/>
      <c r="R1020" s="13"/>
      <c r="S1020" s="13"/>
      <c r="T1020" s="11"/>
      <c r="U1020" s="18"/>
      <c r="V1020" s="18"/>
      <c r="W1020" s="18"/>
    </row>
    <row r="1021" spans="1:23" ht="25" customHeight="1" x14ac:dyDescent="0.3">
      <c r="A1021" s="11"/>
      <c r="B1021" s="35"/>
      <c r="C1021" s="11"/>
      <c r="D1021" s="11"/>
      <c r="E1021" s="104"/>
      <c r="F1021" s="11"/>
      <c r="G1021" s="11"/>
      <c r="H1021" s="11"/>
      <c r="I1021" s="18">
        <v>0</v>
      </c>
      <c r="J1021" s="18">
        <v>0</v>
      </c>
      <c r="K1021" s="18">
        <v>0</v>
      </c>
      <c r="L1021" s="18">
        <v>0</v>
      </c>
      <c r="M1021" s="18">
        <v>0</v>
      </c>
      <c r="N1021" s="77">
        <v>0</v>
      </c>
      <c r="O1021" s="77">
        <v>0</v>
      </c>
      <c r="P1021" s="69"/>
      <c r="Q1021" s="69"/>
      <c r="R1021" s="13"/>
      <c r="S1021" s="13"/>
      <c r="T1021" s="11"/>
      <c r="U1021" s="18"/>
      <c r="V1021" s="18"/>
      <c r="W1021" s="18"/>
    </row>
    <row r="1022" spans="1:23" ht="25" customHeight="1" x14ac:dyDescent="0.3">
      <c r="A1022" s="11"/>
      <c r="B1022" s="35"/>
      <c r="C1022" s="11"/>
      <c r="D1022" s="11"/>
      <c r="E1022" s="104"/>
      <c r="F1022" s="11"/>
      <c r="G1022" s="11"/>
      <c r="H1022" s="11"/>
      <c r="I1022" s="18">
        <v>0</v>
      </c>
      <c r="J1022" s="18">
        <v>0</v>
      </c>
      <c r="K1022" s="18">
        <v>0</v>
      </c>
      <c r="L1022" s="18">
        <v>0</v>
      </c>
      <c r="M1022" s="18">
        <v>0</v>
      </c>
      <c r="N1022" s="77">
        <v>0</v>
      </c>
      <c r="O1022" s="77">
        <v>0</v>
      </c>
      <c r="P1022" s="69"/>
      <c r="Q1022" s="69"/>
      <c r="R1022" s="13"/>
      <c r="S1022" s="13"/>
      <c r="T1022" s="11"/>
      <c r="U1022" s="18"/>
      <c r="V1022" s="18"/>
      <c r="W1022" s="18"/>
    </row>
    <row r="1023" spans="1:23" ht="25" customHeight="1" x14ac:dyDescent="0.3">
      <c r="A1023" s="11"/>
      <c r="B1023" s="35"/>
      <c r="C1023" s="11"/>
      <c r="D1023" s="11"/>
      <c r="E1023" s="104"/>
      <c r="F1023" s="11"/>
      <c r="G1023" s="11"/>
      <c r="H1023" s="11"/>
      <c r="I1023" s="18">
        <v>0</v>
      </c>
      <c r="J1023" s="18">
        <v>0</v>
      </c>
      <c r="K1023" s="18">
        <v>0</v>
      </c>
      <c r="L1023" s="18">
        <v>0</v>
      </c>
      <c r="M1023" s="18">
        <v>0</v>
      </c>
      <c r="N1023" s="77">
        <v>0</v>
      </c>
      <c r="O1023" s="77">
        <v>0</v>
      </c>
      <c r="P1023" s="69"/>
      <c r="Q1023" s="69"/>
      <c r="R1023" s="13"/>
      <c r="S1023" s="13"/>
      <c r="T1023" s="11"/>
      <c r="U1023" s="18"/>
      <c r="V1023" s="18"/>
      <c r="W1023" s="18"/>
    </row>
    <row r="1024" spans="1:23" ht="25" customHeight="1" x14ac:dyDescent="0.3">
      <c r="A1024" s="11"/>
      <c r="B1024" s="35"/>
      <c r="C1024" s="11"/>
      <c r="D1024" s="11"/>
      <c r="E1024" s="104"/>
      <c r="F1024" s="11"/>
      <c r="G1024" s="11"/>
      <c r="H1024" s="11"/>
      <c r="I1024" s="18">
        <v>0</v>
      </c>
      <c r="J1024" s="18">
        <v>0</v>
      </c>
      <c r="K1024" s="18">
        <v>0</v>
      </c>
      <c r="L1024" s="18">
        <v>0</v>
      </c>
      <c r="M1024" s="18">
        <v>0</v>
      </c>
      <c r="N1024" s="77">
        <v>0</v>
      </c>
      <c r="O1024" s="77">
        <v>0</v>
      </c>
      <c r="P1024" s="69"/>
      <c r="Q1024" s="69"/>
      <c r="R1024" s="13"/>
      <c r="S1024" s="13"/>
      <c r="T1024" s="11"/>
      <c r="U1024" s="18"/>
      <c r="V1024" s="18"/>
      <c r="W1024" s="18"/>
    </row>
    <row r="1025" spans="1:23" ht="25" customHeight="1" x14ac:dyDescent="0.3">
      <c r="A1025" s="11"/>
      <c r="B1025" s="35"/>
      <c r="C1025" s="11"/>
      <c r="D1025" s="11"/>
      <c r="E1025" s="104"/>
      <c r="F1025" s="11"/>
      <c r="G1025" s="11"/>
      <c r="H1025" s="11"/>
      <c r="I1025" s="18">
        <v>0</v>
      </c>
      <c r="J1025" s="18">
        <v>0</v>
      </c>
      <c r="K1025" s="18">
        <v>0</v>
      </c>
      <c r="L1025" s="18">
        <v>0</v>
      </c>
      <c r="M1025" s="18">
        <v>0</v>
      </c>
      <c r="N1025" s="77">
        <v>0</v>
      </c>
      <c r="O1025" s="77">
        <v>0</v>
      </c>
      <c r="P1025" s="69"/>
      <c r="Q1025" s="69"/>
      <c r="R1025" s="13"/>
      <c r="S1025" s="13"/>
      <c r="T1025" s="11"/>
      <c r="U1025" s="18"/>
      <c r="V1025" s="18"/>
      <c r="W1025" s="18"/>
    </row>
    <row r="1026" spans="1:23" ht="25" customHeight="1" x14ac:dyDescent="0.3">
      <c r="A1026" s="11"/>
      <c r="B1026" s="35"/>
      <c r="C1026" s="11"/>
      <c r="D1026" s="11"/>
      <c r="E1026" s="104"/>
      <c r="F1026" s="11"/>
      <c r="G1026" s="11"/>
      <c r="H1026" s="11"/>
      <c r="I1026" s="18">
        <v>0</v>
      </c>
      <c r="J1026" s="18">
        <v>0</v>
      </c>
      <c r="K1026" s="18">
        <v>0</v>
      </c>
      <c r="L1026" s="18">
        <v>0</v>
      </c>
      <c r="M1026" s="18">
        <v>0</v>
      </c>
      <c r="N1026" s="77">
        <v>0</v>
      </c>
      <c r="O1026" s="77">
        <v>0</v>
      </c>
      <c r="P1026" s="69"/>
      <c r="Q1026" s="69"/>
      <c r="R1026" s="13"/>
      <c r="S1026" s="13"/>
      <c r="T1026" s="11"/>
      <c r="U1026" s="18"/>
      <c r="V1026" s="18"/>
      <c r="W1026" s="18"/>
    </row>
    <row r="1027" spans="1:23" ht="25" customHeight="1" x14ac:dyDescent="0.3">
      <c r="A1027" s="11"/>
      <c r="B1027" s="35"/>
      <c r="C1027" s="11"/>
      <c r="D1027" s="11"/>
      <c r="E1027" s="104"/>
      <c r="F1027" s="11"/>
      <c r="G1027" s="11"/>
      <c r="H1027" s="11"/>
      <c r="I1027" s="18">
        <v>0</v>
      </c>
      <c r="J1027" s="18">
        <v>0</v>
      </c>
      <c r="K1027" s="18">
        <v>0</v>
      </c>
      <c r="L1027" s="18">
        <v>0</v>
      </c>
      <c r="M1027" s="18">
        <v>0</v>
      </c>
      <c r="N1027" s="77">
        <v>0</v>
      </c>
      <c r="O1027" s="77">
        <v>0</v>
      </c>
      <c r="P1027" s="69"/>
      <c r="Q1027" s="69"/>
      <c r="R1027" s="13"/>
      <c r="S1027" s="13"/>
      <c r="T1027" s="11"/>
      <c r="U1027" s="18"/>
      <c r="V1027" s="18"/>
      <c r="W1027" s="18"/>
    </row>
    <row r="1028" spans="1:23" ht="25" customHeight="1" x14ac:dyDescent="0.3">
      <c r="A1028" s="11"/>
      <c r="B1028" s="35"/>
      <c r="C1028" s="11"/>
      <c r="D1028" s="11"/>
      <c r="E1028" s="104"/>
      <c r="F1028" s="11"/>
      <c r="G1028" s="11"/>
      <c r="H1028" s="11"/>
      <c r="I1028" s="18">
        <v>0</v>
      </c>
      <c r="J1028" s="18">
        <v>0</v>
      </c>
      <c r="K1028" s="18">
        <v>0</v>
      </c>
      <c r="L1028" s="18">
        <v>0</v>
      </c>
      <c r="M1028" s="18">
        <v>0</v>
      </c>
      <c r="N1028" s="77">
        <v>0</v>
      </c>
      <c r="O1028" s="77">
        <v>0</v>
      </c>
      <c r="P1028" s="69"/>
      <c r="Q1028" s="69"/>
      <c r="R1028" s="13"/>
      <c r="S1028" s="13"/>
      <c r="T1028" s="11"/>
      <c r="U1028" s="18"/>
      <c r="V1028" s="18"/>
      <c r="W1028" s="18"/>
    </row>
    <row r="1029" spans="1:23" ht="25" customHeight="1" x14ac:dyDescent="0.3">
      <c r="A1029" s="11"/>
      <c r="B1029" s="35"/>
      <c r="C1029" s="11"/>
      <c r="D1029" s="11"/>
      <c r="E1029" s="104"/>
      <c r="F1029" s="11"/>
      <c r="G1029" s="11"/>
      <c r="H1029" s="11"/>
      <c r="I1029" s="18">
        <v>0</v>
      </c>
      <c r="J1029" s="18">
        <v>0</v>
      </c>
      <c r="K1029" s="18">
        <v>0</v>
      </c>
      <c r="L1029" s="18">
        <v>0</v>
      </c>
      <c r="M1029" s="18">
        <v>0</v>
      </c>
      <c r="N1029" s="77">
        <v>0</v>
      </c>
      <c r="O1029" s="77">
        <v>0</v>
      </c>
      <c r="P1029" s="69"/>
      <c r="Q1029" s="69"/>
      <c r="R1029" s="13"/>
      <c r="S1029" s="13"/>
      <c r="T1029" s="11"/>
      <c r="U1029" s="18"/>
      <c r="V1029" s="18"/>
      <c r="W1029" s="18"/>
    </row>
    <row r="1030" spans="1:23" ht="25" customHeight="1" x14ac:dyDescent="0.3">
      <c r="A1030" s="11"/>
      <c r="B1030" s="35"/>
      <c r="C1030" s="11"/>
      <c r="D1030" s="11"/>
      <c r="E1030" s="104"/>
      <c r="F1030" s="11"/>
      <c r="G1030" s="11"/>
      <c r="H1030" s="11"/>
      <c r="I1030" s="18">
        <v>0</v>
      </c>
      <c r="J1030" s="18">
        <v>0</v>
      </c>
      <c r="K1030" s="18">
        <v>0</v>
      </c>
      <c r="L1030" s="18">
        <v>0</v>
      </c>
      <c r="M1030" s="18">
        <v>0</v>
      </c>
      <c r="N1030" s="77">
        <v>0</v>
      </c>
      <c r="O1030" s="77">
        <v>0</v>
      </c>
      <c r="P1030" s="69"/>
      <c r="Q1030" s="69"/>
      <c r="R1030" s="13"/>
      <c r="S1030" s="13"/>
      <c r="T1030" s="11"/>
      <c r="U1030" s="18"/>
      <c r="V1030" s="18"/>
      <c r="W1030" s="18"/>
    </row>
    <row r="1031" spans="1:23" ht="25" customHeight="1" x14ac:dyDescent="0.3">
      <c r="A1031" s="11"/>
      <c r="B1031" s="35"/>
      <c r="C1031" s="11"/>
      <c r="D1031" s="11"/>
      <c r="E1031" s="104"/>
      <c r="F1031" s="11"/>
      <c r="G1031" s="11"/>
      <c r="H1031" s="11"/>
      <c r="I1031" s="18">
        <v>0</v>
      </c>
      <c r="J1031" s="18">
        <v>0</v>
      </c>
      <c r="K1031" s="18">
        <v>0</v>
      </c>
      <c r="L1031" s="18">
        <v>0</v>
      </c>
      <c r="M1031" s="18">
        <v>0</v>
      </c>
      <c r="N1031" s="77">
        <v>0</v>
      </c>
      <c r="O1031" s="77">
        <v>0</v>
      </c>
      <c r="P1031" s="69"/>
      <c r="Q1031" s="69"/>
      <c r="R1031" s="13"/>
      <c r="S1031" s="13"/>
      <c r="T1031" s="11"/>
      <c r="U1031" s="18"/>
      <c r="V1031" s="18"/>
      <c r="W1031" s="18"/>
    </row>
    <row r="1032" spans="1:23" ht="25" customHeight="1" x14ac:dyDescent="0.3">
      <c r="A1032" s="11"/>
      <c r="B1032" s="35"/>
      <c r="C1032" s="11"/>
      <c r="D1032" s="11"/>
      <c r="E1032" s="104"/>
      <c r="F1032" s="11"/>
      <c r="G1032" s="11"/>
      <c r="H1032" s="11"/>
      <c r="I1032" s="18">
        <v>0</v>
      </c>
      <c r="J1032" s="18">
        <v>0</v>
      </c>
      <c r="K1032" s="18">
        <v>0</v>
      </c>
      <c r="L1032" s="18">
        <v>0</v>
      </c>
      <c r="M1032" s="18">
        <v>0</v>
      </c>
      <c r="N1032" s="77">
        <v>0</v>
      </c>
      <c r="O1032" s="77">
        <v>0</v>
      </c>
      <c r="P1032" s="69"/>
      <c r="Q1032" s="69"/>
      <c r="R1032" s="13"/>
      <c r="S1032" s="13"/>
      <c r="T1032" s="11"/>
      <c r="U1032" s="18"/>
      <c r="V1032" s="18"/>
      <c r="W1032" s="18"/>
    </row>
    <row r="1033" spans="1:23" ht="25" customHeight="1" x14ac:dyDescent="0.3">
      <c r="A1033" s="11"/>
      <c r="B1033" s="35"/>
      <c r="C1033" s="11"/>
      <c r="D1033" s="11"/>
      <c r="E1033" s="104"/>
      <c r="F1033" s="11"/>
      <c r="G1033" s="11"/>
      <c r="H1033" s="11"/>
      <c r="I1033" s="18">
        <v>0</v>
      </c>
      <c r="J1033" s="18">
        <v>0</v>
      </c>
      <c r="K1033" s="18">
        <v>0</v>
      </c>
      <c r="L1033" s="18">
        <v>0</v>
      </c>
      <c r="M1033" s="18">
        <v>0</v>
      </c>
      <c r="N1033" s="77">
        <v>0</v>
      </c>
      <c r="O1033" s="77">
        <v>0</v>
      </c>
      <c r="P1033" s="69"/>
      <c r="Q1033" s="69"/>
      <c r="R1033" s="13"/>
      <c r="S1033" s="13"/>
      <c r="T1033" s="11"/>
      <c r="U1033" s="18"/>
      <c r="V1033" s="18"/>
      <c r="W1033" s="18"/>
    </row>
    <row r="1034" spans="1:23" ht="25" customHeight="1" x14ac:dyDescent="0.3">
      <c r="A1034" s="11"/>
      <c r="B1034" s="35"/>
      <c r="C1034" s="11"/>
      <c r="D1034" s="11"/>
      <c r="E1034" s="104"/>
      <c r="F1034" s="11"/>
      <c r="G1034" s="11"/>
      <c r="H1034" s="11"/>
      <c r="I1034" s="18">
        <v>0</v>
      </c>
      <c r="J1034" s="18">
        <v>0</v>
      </c>
      <c r="K1034" s="18">
        <v>0</v>
      </c>
      <c r="L1034" s="18">
        <v>0</v>
      </c>
      <c r="M1034" s="18">
        <v>0</v>
      </c>
      <c r="N1034" s="77">
        <v>0</v>
      </c>
      <c r="O1034" s="77">
        <v>0</v>
      </c>
      <c r="P1034" s="69"/>
      <c r="Q1034" s="69"/>
      <c r="R1034" s="13"/>
      <c r="S1034" s="13"/>
      <c r="T1034" s="11"/>
      <c r="U1034" s="18"/>
      <c r="V1034" s="18"/>
      <c r="W1034" s="18"/>
    </row>
    <row r="1035" spans="1:23" ht="25" customHeight="1" x14ac:dyDescent="0.3">
      <c r="A1035" s="11"/>
      <c r="B1035" s="35"/>
      <c r="C1035" s="11"/>
      <c r="D1035" s="11"/>
      <c r="E1035" s="104"/>
      <c r="F1035" s="11"/>
      <c r="G1035" s="11"/>
      <c r="H1035" s="11"/>
      <c r="I1035" s="18">
        <v>0</v>
      </c>
      <c r="J1035" s="18">
        <v>0</v>
      </c>
      <c r="K1035" s="18">
        <v>0</v>
      </c>
      <c r="L1035" s="18">
        <v>0</v>
      </c>
      <c r="M1035" s="18">
        <v>0</v>
      </c>
      <c r="N1035" s="77">
        <v>0</v>
      </c>
      <c r="O1035" s="77">
        <v>0</v>
      </c>
      <c r="P1035" s="69"/>
      <c r="Q1035" s="69"/>
      <c r="R1035" s="13"/>
      <c r="S1035" s="13"/>
      <c r="T1035" s="11"/>
      <c r="U1035" s="18"/>
      <c r="V1035" s="18"/>
      <c r="W1035" s="18"/>
    </row>
    <row r="1036" spans="1:23" ht="25" customHeight="1" x14ac:dyDescent="0.3">
      <c r="A1036" s="11"/>
      <c r="B1036" s="35"/>
      <c r="C1036" s="11"/>
      <c r="D1036" s="11"/>
      <c r="E1036" s="104"/>
      <c r="F1036" s="11"/>
      <c r="G1036" s="11"/>
      <c r="H1036" s="11"/>
      <c r="I1036" s="18">
        <v>0</v>
      </c>
      <c r="J1036" s="18">
        <v>0</v>
      </c>
      <c r="K1036" s="18">
        <v>0</v>
      </c>
      <c r="L1036" s="18">
        <v>0</v>
      </c>
      <c r="M1036" s="18">
        <v>0</v>
      </c>
      <c r="N1036" s="77">
        <v>0</v>
      </c>
      <c r="O1036" s="77">
        <v>0</v>
      </c>
      <c r="P1036" s="69"/>
      <c r="Q1036" s="69"/>
      <c r="R1036" s="13"/>
      <c r="S1036" s="13"/>
      <c r="T1036" s="11"/>
      <c r="U1036" s="18"/>
      <c r="V1036" s="18"/>
      <c r="W1036" s="18"/>
    </row>
    <row r="1037" spans="1:23" ht="25" customHeight="1" x14ac:dyDescent="0.3">
      <c r="A1037" s="11"/>
      <c r="B1037" s="35"/>
      <c r="C1037" s="11"/>
      <c r="D1037" s="11"/>
      <c r="E1037" s="104"/>
      <c r="F1037" s="11"/>
      <c r="G1037" s="11"/>
      <c r="H1037" s="11"/>
      <c r="I1037" s="18">
        <v>0</v>
      </c>
      <c r="J1037" s="18">
        <v>0</v>
      </c>
      <c r="K1037" s="18">
        <v>0</v>
      </c>
      <c r="L1037" s="18">
        <v>0</v>
      </c>
      <c r="M1037" s="18">
        <v>0</v>
      </c>
      <c r="N1037" s="77">
        <v>0</v>
      </c>
      <c r="O1037" s="77">
        <v>0</v>
      </c>
      <c r="P1037" s="69"/>
      <c r="Q1037" s="69"/>
      <c r="R1037" s="13"/>
      <c r="S1037" s="13"/>
      <c r="T1037" s="11"/>
      <c r="U1037" s="18"/>
      <c r="V1037" s="18"/>
      <c r="W1037" s="18"/>
    </row>
    <row r="1038" spans="1:23" ht="25" customHeight="1" x14ac:dyDescent="0.3">
      <c r="A1038" s="11"/>
      <c r="B1038" s="35"/>
      <c r="C1038" s="11"/>
      <c r="D1038" s="11"/>
      <c r="E1038" s="104"/>
      <c r="F1038" s="11"/>
      <c r="G1038" s="11"/>
      <c r="H1038" s="11"/>
      <c r="I1038" s="18">
        <v>0</v>
      </c>
      <c r="J1038" s="18">
        <v>0</v>
      </c>
      <c r="K1038" s="18">
        <v>0</v>
      </c>
      <c r="L1038" s="18">
        <v>0</v>
      </c>
      <c r="M1038" s="18">
        <v>0</v>
      </c>
      <c r="N1038" s="77">
        <v>0</v>
      </c>
      <c r="O1038" s="77">
        <v>0</v>
      </c>
      <c r="P1038" s="69"/>
      <c r="Q1038" s="69"/>
      <c r="R1038" s="13"/>
      <c r="S1038" s="13"/>
      <c r="T1038" s="11"/>
      <c r="U1038" s="18"/>
      <c r="V1038" s="18"/>
      <c r="W1038" s="18"/>
    </row>
    <row r="1039" spans="1:23" ht="25" customHeight="1" x14ac:dyDescent="0.3">
      <c r="A1039" s="11"/>
      <c r="B1039" s="35"/>
      <c r="C1039" s="11"/>
      <c r="D1039" s="11"/>
      <c r="E1039" s="104"/>
      <c r="F1039" s="11"/>
      <c r="G1039" s="11"/>
      <c r="H1039" s="11"/>
      <c r="I1039" s="18">
        <v>0</v>
      </c>
      <c r="J1039" s="18">
        <v>0</v>
      </c>
      <c r="K1039" s="18">
        <v>0</v>
      </c>
      <c r="L1039" s="18">
        <v>0</v>
      </c>
      <c r="M1039" s="18">
        <v>0</v>
      </c>
      <c r="N1039" s="77">
        <v>0</v>
      </c>
      <c r="O1039" s="77">
        <v>0</v>
      </c>
      <c r="P1039" s="69"/>
      <c r="Q1039" s="69"/>
      <c r="R1039" s="13"/>
      <c r="S1039" s="13"/>
      <c r="T1039" s="11"/>
      <c r="U1039" s="18"/>
      <c r="V1039" s="18"/>
      <c r="W1039" s="18"/>
    </row>
    <row r="1040" spans="1:23" ht="25" customHeight="1" x14ac:dyDescent="0.3">
      <c r="A1040" s="11"/>
      <c r="B1040" s="35"/>
      <c r="C1040" s="11"/>
      <c r="D1040" s="11"/>
      <c r="E1040" s="104"/>
      <c r="F1040" s="11"/>
      <c r="G1040" s="11"/>
      <c r="H1040" s="11"/>
      <c r="I1040" s="18">
        <v>0</v>
      </c>
      <c r="J1040" s="18">
        <v>0</v>
      </c>
      <c r="K1040" s="18">
        <v>0</v>
      </c>
      <c r="L1040" s="18">
        <v>0</v>
      </c>
      <c r="M1040" s="18">
        <v>0</v>
      </c>
      <c r="N1040" s="77">
        <v>0</v>
      </c>
      <c r="O1040" s="77">
        <v>0</v>
      </c>
      <c r="P1040" s="69"/>
      <c r="Q1040" s="69"/>
      <c r="R1040" s="13"/>
      <c r="S1040" s="13"/>
      <c r="T1040" s="11"/>
      <c r="U1040" s="18"/>
      <c r="V1040" s="18"/>
      <c r="W1040" s="18"/>
    </row>
    <row r="1041" spans="1:23" ht="25" customHeight="1" x14ac:dyDescent="0.3">
      <c r="A1041" s="11"/>
      <c r="B1041" s="35"/>
      <c r="C1041" s="11"/>
      <c r="D1041" s="11"/>
      <c r="E1041" s="104"/>
      <c r="F1041" s="11"/>
      <c r="G1041" s="11"/>
      <c r="H1041" s="11"/>
      <c r="I1041" s="18">
        <v>0</v>
      </c>
      <c r="J1041" s="18">
        <v>0</v>
      </c>
      <c r="K1041" s="18">
        <v>0</v>
      </c>
      <c r="L1041" s="18">
        <v>0</v>
      </c>
      <c r="M1041" s="18">
        <v>0</v>
      </c>
      <c r="N1041" s="77">
        <v>0</v>
      </c>
      <c r="O1041" s="77">
        <v>0</v>
      </c>
      <c r="P1041" s="69"/>
      <c r="Q1041" s="69"/>
      <c r="R1041" s="13"/>
      <c r="S1041" s="13"/>
      <c r="T1041" s="11"/>
      <c r="U1041" s="18"/>
      <c r="V1041" s="18"/>
      <c r="W1041" s="18"/>
    </row>
    <row r="1042" spans="1:23" ht="25" customHeight="1" x14ac:dyDescent="0.3">
      <c r="A1042" s="11"/>
      <c r="B1042" s="35"/>
      <c r="C1042" s="11"/>
      <c r="D1042" s="11"/>
      <c r="E1042" s="104"/>
      <c r="F1042" s="11"/>
      <c r="G1042" s="11"/>
      <c r="H1042" s="11"/>
      <c r="I1042" s="18">
        <v>0</v>
      </c>
      <c r="J1042" s="18">
        <v>0</v>
      </c>
      <c r="K1042" s="18">
        <v>0</v>
      </c>
      <c r="L1042" s="18">
        <v>0</v>
      </c>
      <c r="M1042" s="18">
        <v>0</v>
      </c>
      <c r="N1042" s="77">
        <v>0</v>
      </c>
      <c r="O1042" s="77">
        <v>0</v>
      </c>
      <c r="P1042" s="69"/>
      <c r="Q1042" s="69"/>
      <c r="R1042" s="13"/>
      <c r="S1042" s="13"/>
      <c r="T1042" s="11"/>
      <c r="U1042" s="18"/>
      <c r="V1042" s="18"/>
      <c r="W1042" s="18"/>
    </row>
    <row r="1043" spans="1:23" ht="25" customHeight="1" x14ac:dyDescent="0.3">
      <c r="A1043" s="11"/>
      <c r="B1043" s="35"/>
      <c r="C1043" s="11"/>
      <c r="D1043" s="11"/>
      <c r="E1043" s="104"/>
      <c r="F1043" s="11"/>
      <c r="G1043" s="11"/>
      <c r="H1043" s="11"/>
      <c r="I1043" s="18">
        <v>0</v>
      </c>
      <c r="J1043" s="18">
        <v>0</v>
      </c>
      <c r="K1043" s="18">
        <v>0</v>
      </c>
      <c r="L1043" s="18">
        <v>0</v>
      </c>
      <c r="M1043" s="18">
        <v>0</v>
      </c>
      <c r="N1043" s="77">
        <v>0</v>
      </c>
      <c r="O1043" s="77">
        <v>0</v>
      </c>
      <c r="P1043" s="69"/>
      <c r="Q1043" s="69"/>
      <c r="R1043" s="13"/>
      <c r="S1043" s="13"/>
      <c r="T1043" s="11"/>
      <c r="U1043" s="18"/>
      <c r="V1043" s="18"/>
      <c r="W1043" s="18"/>
    </row>
    <row r="1044" spans="1:23" ht="25" customHeight="1" x14ac:dyDescent="0.3">
      <c r="A1044" s="11"/>
      <c r="B1044" s="35"/>
      <c r="C1044" s="11"/>
      <c r="D1044" s="11"/>
      <c r="E1044" s="104"/>
      <c r="F1044" s="11"/>
      <c r="G1044" s="11"/>
      <c r="H1044" s="11"/>
      <c r="I1044" s="18">
        <v>0</v>
      </c>
      <c r="J1044" s="18">
        <v>0</v>
      </c>
      <c r="K1044" s="18">
        <v>0</v>
      </c>
      <c r="L1044" s="18">
        <v>0</v>
      </c>
      <c r="M1044" s="18">
        <v>0</v>
      </c>
      <c r="N1044" s="77">
        <v>0</v>
      </c>
      <c r="O1044" s="77">
        <v>0</v>
      </c>
      <c r="P1044" s="69"/>
      <c r="Q1044" s="69"/>
      <c r="R1044" s="13"/>
      <c r="S1044" s="13"/>
      <c r="T1044" s="11"/>
      <c r="U1044" s="18"/>
      <c r="V1044" s="18"/>
      <c r="W1044" s="18"/>
    </row>
    <row r="1045" spans="1:23" ht="25" customHeight="1" x14ac:dyDescent="0.3">
      <c r="A1045" s="11"/>
      <c r="B1045" s="35"/>
      <c r="C1045" s="11"/>
      <c r="D1045" s="11"/>
      <c r="E1045" s="104"/>
      <c r="F1045" s="11"/>
      <c r="G1045" s="11"/>
      <c r="H1045" s="11"/>
      <c r="I1045" s="18">
        <v>0</v>
      </c>
      <c r="J1045" s="18">
        <v>0</v>
      </c>
      <c r="K1045" s="18">
        <v>0</v>
      </c>
      <c r="L1045" s="18">
        <v>0</v>
      </c>
      <c r="M1045" s="18">
        <v>0</v>
      </c>
      <c r="N1045" s="77">
        <v>0</v>
      </c>
      <c r="O1045" s="77">
        <v>0</v>
      </c>
      <c r="P1045" s="69"/>
      <c r="Q1045" s="69"/>
      <c r="R1045" s="13"/>
      <c r="S1045" s="13"/>
      <c r="T1045" s="11"/>
      <c r="U1045" s="18"/>
      <c r="V1045" s="18"/>
      <c r="W1045" s="18"/>
    </row>
    <row r="1046" spans="1:23" ht="25" customHeight="1" x14ac:dyDescent="0.3">
      <c r="A1046" s="11"/>
      <c r="B1046" s="35"/>
      <c r="C1046" s="11"/>
      <c r="D1046" s="11"/>
      <c r="E1046" s="104"/>
      <c r="F1046" s="11"/>
      <c r="G1046" s="11"/>
      <c r="H1046" s="11"/>
      <c r="I1046" s="18">
        <v>0</v>
      </c>
      <c r="J1046" s="18">
        <v>0</v>
      </c>
      <c r="K1046" s="18">
        <v>0</v>
      </c>
      <c r="L1046" s="18">
        <v>0</v>
      </c>
      <c r="M1046" s="18">
        <v>0</v>
      </c>
      <c r="N1046" s="77">
        <v>0</v>
      </c>
      <c r="O1046" s="77">
        <v>0</v>
      </c>
      <c r="P1046" s="69"/>
      <c r="Q1046" s="69"/>
      <c r="R1046" s="13"/>
      <c r="S1046" s="13"/>
      <c r="T1046" s="11"/>
      <c r="U1046" s="18"/>
      <c r="V1046" s="18"/>
      <c r="W1046" s="18"/>
    </row>
    <row r="1047" spans="1:23" ht="25" customHeight="1" x14ac:dyDescent="0.3">
      <c r="A1047" s="11"/>
      <c r="B1047" s="35"/>
      <c r="C1047" s="11"/>
      <c r="D1047" s="11"/>
      <c r="E1047" s="104"/>
      <c r="F1047" s="11"/>
      <c r="G1047" s="11"/>
      <c r="H1047" s="11"/>
      <c r="I1047" s="18">
        <v>0</v>
      </c>
      <c r="J1047" s="18">
        <v>0</v>
      </c>
      <c r="K1047" s="18">
        <v>0</v>
      </c>
      <c r="L1047" s="18">
        <v>0</v>
      </c>
      <c r="M1047" s="18">
        <v>0</v>
      </c>
      <c r="N1047" s="77">
        <v>0</v>
      </c>
      <c r="O1047" s="77">
        <v>0</v>
      </c>
      <c r="P1047" s="69"/>
      <c r="Q1047" s="69"/>
      <c r="R1047" s="13"/>
      <c r="S1047" s="13"/>
      <c r="T1047" s="11"/>
      <c r="U1047" s="18"/>
      <c r="V1047" s="18"/>
      <c r="W1047" s="18"/>
    </row>
    <row r="1048" spans="1:23" ht="25" customHeight="1" x14ac:dyDescent="0.3">
      <c r="A1048" s="11"/>
      <c r="B1048" s="35"/>
      <c r="C1048" s="11"/>
      <c r="D1048" s="11"/>
      <c r="E1048" s="104"/>
      <c r="F1048" s="11"/>
      <c r="G1048" s="11"/>
      <c r="H1048" s="11"/>
      <c r="I1048" s="18">
        <v>0</v>
      </c>
      <c r="J1048" s="18">
        <v>0</v>
      </c>
      <c r="K1048" s="18">
        <v>0</v>
      </c>
      <c r="L1048" s="18">
        <v>0</v>
      </c>
      <c r="M1048" s="18">
        <v>0</v>
      </c>
      <c r="N1048" s="77">
        <v>0</v>
      </c>
      <c r="O1048" s="77">
        <v>0</v>
      </c>
      <c r="P1048" s="69"/>
      <c r="Q1048" s="69"/>
      <c r="R1048" s="13"/>
      <c r="S1048" s="13"/>
      <c r="T1048" s="11"/>
      <c r="U1048" s="18"/>
      <c r="V1048" s="18"/>
      <c r="W1048" s="18"/>
    </row>
    <row r="1049" spans="1:23" ht="25" customHeight="1" x14ac:dyDescent="0.3">
      <c r="A1049" s="11"/>
      <c r="B1049" s="35"/>
      <c r="C1049" s="11"/>
      <c r="D1049" s="11"/>
      <c r="E1049" s="104"/>
      <c r="F1049" s="11"/>
      <c r="G1049" s="11"/>
      <c r="H1049" s="11"/>
      <c r="I1049" s="18">
        <v>0</v>
      </c>
      <c r="J1049" s="18">
        <v>0</v>
      </c>
      <c r="K1049" s="18">
        <v>0</v>
      </c>
      <c r="L1049" s="18">
        <v>0</v>
      </c>
      <c r="M1049" s="18">
        <v>0</v>
      </c>
      <c r="N1049" s="77">
        <v>0</v>
      </c>
      <c r="O1049" s="77">
        <v>0</v>
      </c>
      <c r="P1049" s="69"/>
      <c r="Q1049" s="69"/>
      <c r="R1049" s="13"/>
      <c r="S1049" s="13"/>
      <c r="T1049" s="11"/>
      <c r="U1049" s="18"/>
      <c r="V1049" s="18"/>
      <c r="W1049" s="18"/>
    </row>
    <row r="1050" spans="1:23" ht="25" customHeight="1" x14ac:dyDescent="0.3">
      <c r="A1050" s="11"/>
      <c r="B1050" s="35"/>
      <c r="C1050" s="11"/>
      <c r="D1050" s="11"/>
      <c r="E1050" s="104"/>
      <c r="F1050" s="11"/>
      <c r="G1050" s="11"/>
      <c r="H1050" s="11"/>
      <c r="I1050" s="18">
        <v>0</v>
      </c>
      <c r="J1050" s="18">
        <v>0</v>
      </c>
      <c r="K1050" s="18">
        <v>0</v>
      </c>
      <c r="L1050" s="18">
        <v>0</v>
      </c>
      <c r="M1050" s="18">
        <v>0</v>
      </c>
      <c r="N1050" s="77">
        <v>0</v>
      </c>
      <c r="O1050" s="77">
        <v>0</v>
      </c>
      <c r="P1050" s="69"/>
      <c r="Q1050" s="69"/>
      <c r="R1050" s="13"/>
      <c r="S1050" s="13"/>
      <c r="T1050" s="11"/>
      <c r="U1050" s="18"/>
      <c r="V1050" s="18"/>
      <c r="W1050" s="18"/>
    </row>
    <row r="1051" spans="1:23" ht="25" customHeight="1" x14ac:dyDescent="0.3">
      <c r="A1051" s="11"/>
      <c r="B1051" s="35"/>
      <c r="C1051" s="11"/>
      <c r="D1051" s="11"/>
      <c r="E1051" s="104"/>
      <c r="F1051" s="11"/>
      <c r="G1051" s="11"/>
      <c r="H1051" s="11"/>
      <c r="I1051" s="18">
        <v>0</v>
      </c>
      <c r="J1051" s="18">
        <v>0</v>
      </c>
      <c r="K1051" s="18">
        <v>0</v>
      </c>
      <c r="L1051" s="18">
        <v>0</v>
      </c>
      <c r="M1051" s="18">
        <v>0</v>
      </c>
      <c r="N1051" s="77">
        <v>0</v>
      </c>
      <c r="O1051" s="77">
        <v>0</v>
      </c>
      <c r="P1051" s="69"/>
      <c r="Q1051" s="69"/>
      <c r="R1051" s="13"/>
      <c r="S1051" s="13"/>
      <c r="T1051" s="11"/>
      <c r="U1051" s="18"/>
      <c r="V1051" s="18"/>
      <c r="W1051" s="18"/>
    </row>
    <row r="1052" spans="1:23" ht="25" customHeight="1" x14ac:dyDescent="0.3">
      <c r="A1052" s="11"/>
      <c r="B1052" s="35"/>
      <c r="C1052" s="11"/>
      <c r="D1052" s="11"/>
      <c r="E1052" s="104"/>
      <c r="F1052" s="11"/>
      <c r="G1052" s="11"/>
      <c r="H1052" s="11"/>
      <c r="I1052" s="18">
        <v>0</v>
      </c>
      <c r="J1052" s="18">
        <v>0</v>
      </c>
      <c r="K1052" s="18">
        <v>0</v>
      </c>
      <c r="L1052" s="18">
        <v>0</v>
      </c>
      <c r="M1052" s="18">
        <v>0</v>
      </c>
      <c r="N1052" s="77">
        <v>0</v>
      </c>
      <c r="O1052" s="77">
        <v>0</v>
      </c>
      <c r="P1052" s="69"/>
      <c r="Q1052" s="69"/>
      <c r="R1052" s="13"/>
      <c r="S1052" s="13"/>
      <c r="T1052" s="11"/>
      <c r="U1052" s="18"/>
      <c r="V1052" s="18"/>
      <c r="W1052" s="18"/>
    </row>
    <row r="1053" spans="1:23" ht="25" customHeight="1" x14ac:dyDescent="0.3">
      <c r="A1053" s="11"/>
      <c r="B1053" s="35"/>
      <c r="C1053" s="11"/>
      <c r="D1053" s="11"/>
      <c r="E1053" s="104"/>
      <c r="F1053" s="11"/>
      <c r="G1053" s="11"/>
      <c r="H1053" s="11"/>
      <c r="I1053" s="18">
        <v>0</v>
      </c>
      <c r="J1053" s="18">
        <v>0</v>
      </c>
      <c r="K1053" s="18">
        <v>0</v>
      </c>
      <c r="L1053" s="18">
        <v>0</v>
      </c>
      <c r="M1053" s="18">
        <v>0</v>
      </c>
      <c r="N1053" s="77">
        <v>0</v>
      </c>
      <c r="O1053" s="77">
        <v>0</v>
      </c>
      <c r="P1053" s="69"/>
      <c r="Q1053" s="69"/>
      <c r="R1053" s="13"/>
      <c r="S1053" s="13"/>
      <c r="T1053" s="11"/>
      <c r="U1053" s="18"/>
      <c r="V1053" s="18"/>
      <c r="W1053" s="18"/>
    </row>
    <row r="1054" spans="1:23" ht="25" customHeight="1" x14ac:dyDescent="0.3">
      <c r="A1054" s="11"/>
      <c r="B1054" s="35"/>
      <c r="C1054" s="11"/>
      <c r="D1054" s="11"/>
      <c r="E1054" s="104"/>
      <c r="F1054" s="11"/>
      <c r="G1054" s="11"/>
      <c r="H1054" s="11"/>
      <c r="I1054" s="18">
        <v>0</v>
      </c>
      <c r="J1054" s="18">
        <v>0</v>
      </c>
      <c r="K1054" s="18">
        <v>0</v>
      </c>
      <c r="L1054" s="18">
        <v>0</v>
      </c>
      <c r="M1054" s="18">
        <v>0</v>
      </c>
      <c r="N1054" s="77">
        <v>0</v>
      </c>
      <c r="O1054" s="77">
        <v>0</v>
      </c>
      <c r="P1054" s="69"/>
      <c r="Q1054" s="69"/>
      <c r="R1054" s="13"/>
      <c r="S1054" s="13"/>
      <c r="T1054" s="11"/>
      <c r="U1054" s="18"/>
      <c r="V1054" s="18"/>
      <c r="W1054" s="18"/>
    </row>
    <row r="1055" spans="1:23" ht="25" customHeight="1" x14ac:dyDescent="0.3">
      <c r="A1055" s="11"/>
      <c r="B1055" s="35"/>
      <c r="C1055" s="11"/>
      <c r="D1055" s="11"/>
      <c r="E1055" s="104"/>
      <c r="F1055" s="11"/>
      <c r="G1055" s="11"/>
      <c r="H1055" s="11"/>
      <c r="I1055" s="18">
        <v>0</v>
      </c>
      <c r="J1055" s="18">
        <v>0</v>
      </c>
      <c r="K1055" s="18">
        <v>0</v>
      </c>
      <c r="L1055" s="18">
        <v>0</v>
      </c>
      <c r="M1055" s="18">
        <v>0</v>
      </c>
      <c r="N1055" s="77">
        <v>0</v>
      </c>
      <c r="O1055" s="77">
        <v>0</v>
      </c>
      <c r="P1055" s="69"/>
      <c r="Q1055" s="69"/>
      <c r="R1055" s="13"/>
      <c r="S1055" s="13"/>
      <c r="T1055" s="11"/>
      <c r="U1055" s="18"/>
      <c r="V1055" s="18"/>
      <c r="W1055" s="18"/>
    </row>
    <row r="1056" spans="1:23" ht="25" customHeight="1" x14ac:dyDescent="0.3">
      <c r="A1056" s="11"/>
      <c r="B1056" s="35"/>
      <c r="C1056" s="11"/>
      <c r="D1056" s="11"/>
      <c r="E1056" s="104"/>
      <c r="F1056" s="11"/>
      <c r="G1056" s="11"/>
      <c r="H1056" s="11"/>
      <c r="I1056" s="18">
        <v>0</v>
      </c>
      <c r="J1056" s="18">
        <v>0</v>
      </c>
      <c r="K1056" s="18">
        <v>0</v>
      </c>
      <c r="L1056" s="18">
        <v>0</v>
      </c>
      <c r="M1056" s="18">
        <v>0</v>
      </c>
      <c r="N1056" s="77">
        <v>0</v>
      </c>
      <c r="O1056" s="77">
        <v>0</v>
      </c>
      <c r="P1056" s="69"/>
      <c r="Q1056" s="69"/>
      <c r="R1056" s="13"/>
      <c r="S1056" s="13"/>
      <c r="T1056" s="11"/>
      <c r="U1056" s="18"/>
      <c r="V1056" s="18"/>
      <c r="W1056" s="18"/>
    </row>
    <row r="1057" spans="1:23" ht="25" customHeight="1" x14ac:dyDescent="0.3">
      <c r="A1057" s="11"/>
      <c r="B1057" s="35"/>
      <c r="C1057" s="11"/>
      <c r="D1057" s="11"/>
      <c r="E1057" s="104"/>
      <c r="F1057" s="11"/>
      <c r="G1057" s="11"/>
      <c r="H1057" s="11"/>
      <c r="I1057" s="18">
        <v>0</v>
      </c>
      <c r="J1057" s="18">
        <v>0</v>
      </c>
      <c r="K1057" s="18">
        <v>0</v>
      </c>
      <c r="L1057" s="18">
        <v>0</v>
      </c>
      <c r="M1057" s="18">
        <v>0</v>
      </c>
      <c r="N1057" s="77">
        <v>0</v>
      </c>
      <c r="O1057" s="77">
        <v>0</v>
      </c>
      <c r="P1057" s="69"/>
      <c r="Q1057" s="69"/>
      <c r="R1057" s="13"/>
      <c r="S1057" s="13"/>
      <c r="T1057" s="11"/>
      <c r="U1057" s="18"/>
      <c r="V1057" s="18"/>
      <c r="W1057" s="18"/>
    </row>
    <row r="1058" spans="1:23" ht="25" customHeight="1" x14ac:dyDescent="0.3">
      <c r="A1058" s="11"/>
      <c r="B1058" s="35"/>
      <c r="C1058" s="11"/>
      <c r="D1058" s="11"/>
      <c r="E1058" s="104"/>
      <c r="F1058" s="11"/>
      <c r="G1058" s="11"/>
      <c r="H1058" s="11"/>
      <c r="I1058" s="18">
        <v>0</v>
      </c>
      <c r="J1058" s="18">
        <v>0</v>
      </c>
      <c r="K1058" s="18">
        <v>0</v>
      </c>
      <c r="L1058" s="18">
        <v>0</v>
      </c>
      <c r="M1058" s="18">
        <v>0</v>
      </c>
      <c r="N1058" s="77">
        <v>0</v>
      </c>
      <c r="O1058" s="77">
        <v>0</v>
      </c>
      <c r="P1058" s="69"/>
      <c r="Q1058" s="69"/>
      <c r="R1058" s="13"/>
      <c r="S1058" s="13"/>
      <c r="T1058" s="11"/>
      <c r="U1058" s="18"/>
      <c r="V1058" s="18"/>
      <c r="W1058" s="18"/>
    </row>
    <row r="1059" spans="1:23" ht="25" customHeight="1" x14ac:dyDescent="0.3">
      <c r="A1059" s="11"/>
      <c r="B1059" s="35"/>
      <c r="C1059" s="11"/>
      <c r="D1059" s="11"/>
      <c r="E1059" s="104"/>
      <c r="F1059" s="11"/>
      <c r="G1059" s="11"/>
      <c r="H1059" s="11"/>
      <c r="I1059" s="18">
        <v>0</v>
      </c>
      <c r="J1059" s="18">
        <v>0</v>
      </c>
      <c r="K1059" s="18">
        <v>0</v>
      </c>
      <c r="L1059" s="18">
        <v>0</v>
      </c>
      <c r="M1059" s="18">
        <v>0</v>
      </c>
      <c r="N1059" s="77">
        <v>0</v>
      </c>
      <c r="O1059" s="77">
        <v>0</v>
      </c>
      <c r="P1059" s="69"/>
      <c r="Q1059" s="69"/>
      <c r="R1059" s="13"/>
      <c r="S1059" s="13"/>
      <c r="T1059" s="11"/>
      <c r="U1059" s="18"/>
      <c r="V1059" s="18"/>
      <c r="W1059" s="18"/>
    </row>
    <row r="1060" spans="1:23" ht="25" customHeight="1" x14ac:dyDescent="0.3">
      <c r="A1060" s="11"/>
      <c r="B1060" s="35"/>
      <c r="C1060" s="11"/>
      <c r="D1060" s="11"/>
      <c r="E1060" s="104"/>
      <c r="F1060" s="11"/>
      <c r="G1060" s="11"/>
      <c r="H1060" s="11"/>
      <c r="I1060" s="18">
        <v>0</v>
      </c>
      <c r="J1060" s="18">
        <v>0</v>
      </c>
      <c r="K1060" s="18">
        <v>0</v>
      </c>
      <c r="L1060" s="18">
        <v>0</v>
      </c>
      <c r="M1060" s="18">
        <v>0</v>
      </c>
      <c r="N1060" s="77">
        <v>0</v>
      </c>
      <c r="O1060" s="77">
        <v>0</v>
      </c>
      <c r="P1060" s="69"/>
      <c r="Q1060" s="69"/>
      <c r="R1060" s="13"/>
      <c r="S1060" s="13"/>
      <c r="T1060" s="11"/>
      <c r="U1060" s="18"/>
      <c r="V1060" s="18"/>
      <c r="W1060" s="18"/>
    </row>
    <row r="1061" spans="1:23" ht="25" customHeight="1" x14ac:dyDescent="0.3">
      <c r="A1061" s="11"/>
      <c r="B1061" s="35"/>
      <c r="C1061" s="11"/>
      <c r="D1061" s="11"/>
      <c r="E1061" s="104"/>
      <c r="F1061" s="11"/>
      <c r="G1061" s="11"/>
      <c r="H1061" s="11"/>
      <c r="I1061" s="18">
        <v>0</v>
      </c>
      <c r="J1061" s="18">
        <v>0</v>
      </c>
      <c r="K1061" s="18">
        <v>0</v>
      </c>
      <c r="L1061" s="18">
        <v>0</v>
      </c>
      <c r="M1061" s="18">
        <v>0</v>
      </c>
      <c r="N1061" s="77">
        <v>0</v>
      </c>
      <c r="O1061" s="77">
        <v>0</v>
      </c>
      <c r="P1061" s="69"/>
      <c r="Q1061" s="69"/>
      <c r="R1061" s="13"/>
      <c r="S1061" s="13"/>
      <c r="T1061" s="11"/>
      <c r="U1061" s="18"/>
      <c r="V1061" s="18"/>
      <c r="W1061" s="18"/>
    </row>
    <row r="1062" spans="1:23" ht="25" customHeight="1" x14ac:dyDescent="0.3">
      <c r="A1062" s="11"/>
      <c r="B1062" s="35"/>
      <c r="C1062" s="11"/>
      <c r="D1062" s="11"/>
      <c r="E1062" s="104"/>
      <c r="F1062" s="11"/>
      <c r="G1062" s="11"/>
      <c r="H1062" s="11"/>
      <c r="I1062" s="18">
        <v>0</v>
      </c>
      <c r="J1062" s="18">
        <v>0</v>
      </c>
      <c r="K1062" s="18">
        <v>0</v>
      </c>
      <c r="L1062" s="18">
        <v>0</v>
      </c>
      <c r="M1062" s="18">
        <v>0</v>
      </c>
      <c r="N1062" s="77">
        <v>0</v>
      </c>
      <c r="O1062" s="77">
        <v>0</v>
      </c>
      <c r="P1062" s="69"/>
      <c r="Q1062" s="69"/>
      <c r="R1062" s="13"/>
      <c r="S1062" s="13"/>
      <c r="T1062" s="11"/>
      <c r="U1062" s="18"/>
      <c r="V1062" s="18"/>
      <c r="W1062" s="18"/>
    </row>
    <row r="1063" spans="1:23" ht="25" customHeight="1" x14ac:dyDescent="0.3">
      <c r="A1063" s="11"/>
      <c r="B1063" s="35"/>
      <c r="C1063" s="11"/>
      <c r="D1063" s="11"/>
      <c r="E1063" s="104"/>
      <c r="F1063" s="11"/>
      <c r="G1063" s="11"/>
      <c r="H1063" s="11"/>
      <c r="I1063" s="18">
        <v>0</v>
      </c>
      <c r="J1063" s="18">
        <v>0</v>
      </c>
      <c r="K1063" s="18">
        <v>0</v>
      </c>
      <c r="L1063" s="18">
        <v>0</v>
      </c>
      <c r="M1063" s="18">
        <v>0</v>
      </c>
      <c r="N1063" s="77">
        <v>0</v>
      </c>
      <c r="O1063" s="77">
        <v>0</v>
      </c>
      <c r="P1063" s="69"/>
      <c r="Q1063" s="69"/>
      <c r="R1063" s="13"/>
      <c r="S1063" s="13"/>
      <c r="T1063" s="11"/>
      <c r="U1063" s="18"/>
      <c r="V1063" s="18"/>
      <c r="W1063" s="18"/>
    </row>
    <row r="1064" spans="1:23" ht="25" customHeight="1" x14ac:dyDescent="0.3">
      <c r="A1064" s="11"/>
      <c r="B1064" s="35"/>
      <c r="C1064" s="11"/>
      <c r="D1064" s="11"/>
      <c r="E1064" s="104"/>
      <c r="F1064" s="11"/>
      <c r="G1064" s="11"/>
      <c r="H1064" s="11"/>
      <c r="I1064" s="18">
        <v>0</v>
      </c>
      <c r="J1064" s="18">
        <v>0</v>
      </c>
      <c r="K1064" s="18">
        <v>0</v>
      </c>
      <c r="L1064" s="18">
        <v>0</v>
      </c>
      <c r="M1064" s="18">
        <v>0</v>
      </c>
      <c r="N1064" s="77">
        <v>0</v>
      </c>
      <c r="O1064" s="77">
        <v>0</v>
      </c>
      <c r="P1064" s="69"/>
      <c r="Q1064" s="69"/>
      <c r="R1064" s="13"/>
      <c r="S1064" s="13"/>
      <c r="T1064" s="11"/>
      <c r="U1064" s="18"/>
      <c r="V1064" s="18"/>
      <c r="W1064" s="18"/>
    </row>
    <row r="1065" spans="1:23" ht="25" customHeight="1" x14ac:dyDescent="0.3">
      <c r="A1065" s="11"/>
      <c r="B1065" s="35"/>
      <c r="C1065" s="11"/>
      <c r="D1065" s="11"/>
      <c r="E1065" s="104"/>
      <c r="F1065" s="11"/>
      <c r="G1065" s="11"/>
      <c r="H1065" s="11"/>
      <c r="I1065" s="18">
        <v>0</v>
      </c>
      <c r="J1065" s="18">
        <v>0</v>
      </c>
      <c r="K1065" s="18">
        <v>0</v>
      </c>
      <c r="L1065" s="18">
        <v>0</v>
      </c>
      <c r="M1065" s="18">
        <v>0</v>
      </c>
      <c r="N1065" s="77">
        <v>0</v>
      </c>
      <c r="O1065" s="77">
        <v>0</v>
      </c>
      <c r="P1065" s="69"/>
      <c r="Q1065" s="69"/>
      <c r="R1065" s="13"/>
      <c r="S1065" s="13"/>
      <c r="T1065" s="11"/>
      <c r="U1065" s="18"/>
      <c r="V1065" s="18"/>
      <c r="W1065" s="18"/>
    </row>
    <row r="1066" spans="1:23" ht="25" customHeight="1" x14ac:dyDescent="0.3">
      <c r="A1066" s="11"/>
      <c r="B1066" s="35"/>
      <c r="C1066" s="11"/>
      <c r="D1066" s="11"/>
      <c r="E1066" s="104"/>
      <c r="F1066" s="11"/>
      <c r="G1066" s="11"/>
      <c r="H1066" s="11"/>
      <c r="I1066" s="18">
        <v>0</v>
      </c>
      <c r="J1066" s="18">
        <v>0</v>
      </c>
      <c r="K1066" s="18">
        <v>0</v>
      </c>
      <c r="L1066" s="18">
        <v>0</v>
      </c>
      <c r="M1066" s="18">
        <v>0</v>
      </c>
      <c r="N1066" s="77">
        <v>0</v>
      </c>
      <c r="O1066" s="77">
        <v>0</v>
      </c>
      <c r="P1066" s="69"/>
      <c r="Q1066" s="69"/>
      <c r="R1066" s="13"/>
      <c r="S1066" s="13"/>
      <c r="T1066" s="11"/>
      <c r="U1066" s="18"/>
      <c r="V1066" s="18"/>
      <c r="W1066" s="18"/>
    </row>
    <row r="1067" spans="1:23" ht="25" customHeight="1" x14ac:dyDescent="0.3">
      <c r="A1067" s="11"/>
      <c r="B1067" s="35"/>
      <c r="C1067" s="11"/>
      <c r="D1067" s="11"/>
      <c r="E1067" s="104"/>
      <c r="F1067" s="11"/>
      <c r="G1067" s="11"/>
      <c r="H1067" s="11"/>
      <c r="I1067" s="18">
        <v>0</v>
      </c>
      <c r="J1067" s="18">
        <v>0</v>
      </c>
      <c r="K1067" s="18">
        <v>0</v>
      </c>
      <c r="L1067" s="18">
        <v>0</v>
      </c>
      <c r="M1067" s="18">
        <v>0</v>
      </c>
      <c r="N1067" s="77">
        <v>0</v>
      </c>
      <c r="O1067" s="77">
        <v>0</v>
      </c>
      <c r="P1067" s="69"/>
      <c r="Q1067" s="69"/>
      <c r="R1067" s="13"/>
      <c r="S1067" s="13"/>
      <c r="T1067" s="11"/>
      <c r="U1067" s="18"/>
      <c r="V1067" s="18"/>
      <c r="W1067" s="18"/>
    </row>
    <row r="1068" spans="1:23" ht="25" customHeight="1" x14ac:dyDescent="0.3">
      <c r="A1068" s="11"/>
      <c r="B1068" s="35"/>
      <c r="C1068" s="11"/>
      <c r="D1068" s="11"/>
      <c r="E1068" s="104"/>
      <c r="F1068" s="11"/>
      <c r="G1068" s="11"/>
      <c r="H1068" s="11"/>
      <c r="I1068" s="18">
        <v>0</v>
      </c>
      <c r="J1068" s="18">
        <v>0</v>
      </c>
      <c r="K1068" s="18">
        <v>0</v>
      </c>
      <c r="L1068" s="18">
        <v>0</v>
      </c>
      <c r="M1068" s="18">
        <v>0</v>
      </c>
      <c r="N1068" s="77">
        <v>0</v>
      </c>
      <c r="O1068" s="77">
        <v>0</v>
      </c>
      <c r="P1068" s="69"/>
      <c r="Q1068" s="69"/>
      <c r="R1068" s="13"/>
      <c r="S1068" s="13"/>
      <c r="T1068" s="11"/>
      <c r="U1068" s="18"/>
      <c r="V1068" s="18"/>
      <c r="W1068" s="18"/>
    </row>
    <row r="1069" spans="1:23" ht="25" customHeight="1" x14ac:dyDescent="0.3">
      <c r="A1069" s="11"/>
      <c r="B1069" s="35"/>
      <c r="C1069" s="11"/>
      <c r="D1069" s="11"/>
      <c r="E1069" s="104"/>
      <c r="F1069" s="11"/>
      <c r="G1069" s="11"/>
      <c r="H1069" s="11"/>
      <c r="I1069" s="18">
        <v>0</v>
      </c>
      <c r="J1069" s="18">
        <v>0</v>
      </c>
      <c r="K1069" s="18">
        <v>0</v>
      </c>
      <c r="L1069" s="18">
        <v>0</v>
      </c>
      <c r="M1069" s="18">
        <v>0</v>
      </c>
      <c r="N1069" s="77">
        <v>0</v>
      </c>
      <c r="O1069" s="77">
        <v>0</v>
      </c>
      <c r="P1069" s="69"/>
      <c r="Q1069" s="69"/>
      <c r="R1069" s="13"/>
      <c r="S1069" s="13"/>
      <c r="T1069" s="11"/>
      <c r="U1069" s="18"/>
      <c r="V1069" s="18"/>
      <c r="W1069" s="18"/>
    </row>
    <row r="1070" spans="1:23" ht="25" customHeight="1" x14ac:dyDescent="0.3">
      <c r="A1070" s="11"/>
      <c r="B1070" s="35"/>
      <c r="C1070" s="11"/>
      <c r="D1070" s="11"/>
      <c r="E1070" s="104"/>
      <c r="F1070" s="11"/>
      <c r="G1070" s="11"/>
      <c r="H1070" s="11"/>
      <c r="I1070" s="18">
        <v>0</v>
      </c>
      <c r="J1070" s="18">
        <v>0</v>
      </c>
      <c r="K1070" s="18">
        <v>0</v>
      </c>
      <c r="L1070" s="18">
        <v>0</v>
      </c>
      <c r="M1070" s="18">
        <v>0</v>
      </c>
      <c r="N1070" s="77">
        <v>0</v>
      </c>
      <c r="O1070" s="77">
        <v>0</v>
      </c>
      <c r="P1070" s="69"/>
      <c r="Q1070" s="69"/>
      <c r="R1070" s="13"/>
      <c r="S1070" s="13"/>
      <c r="T1070" s="11"/>
      <c r="U1070" s="18"/>
      <c r="V1070" s="18"/>
      <c r="W1070" s="18"/>
    </row>
    <row r="1071" spans="1:23" ht="25" customHeight="1" x14ac:dyDescent="0.3">
      <c r="A1071" s="11"/>
      <c r="B1071" s="35"/>
      <c r="C1071" s="11"/>
      <c r="D1071" s="11"/>
      <c r="E1071" s="104"/>
      <c r="F1071" s="11"/>
      <c r="G1071" s="11"/>
      <c r="H1071" s="11"/>
      <c r="I1071" s="18">
        <v>0</v>
      </c>
      <c r="J1071" s="18">
        <v>0</v>
      </c>
      <c r="K1071" s="18">
        <v>0</v>
      </c>
      <c r="L1071" s="18">
        <v>0</v>
      </c>
      <c r="M1071" s="18">
        <v>0</v>
      </c>
      <c r="N1071" s="77">
        <v>0</v>
      </c>
      <c r="O1071" s="77">
        <v>0</v>
      </c>
      <c r="P1071" s="69"/>
      <c r="Q1071" s="69"/>
      <c r="R1071" s="13"/>
      <c r="S1071" s="13"/>
      <c r="T1071" s="11"/>
      <c r="U1071" s="18"/>
      <c r="V1071" s="18"/>
      <c r="W1071" s="18"/>
    </row>
    <row r="1072" spans="1:23" ht="25" customHeight="1" x14ac:dyDescent="0.3">
      <c r="A1072" s="11"/>
      <c r="B1072" s="35"/>
      <c r="C1072" s="11"/>
      <c r="D1072" s="11"/>
      <c r="E1072" s="104"/>
      <c r="F1072" s="11"/>
      <c r="G1072" s="11"/>
      <c r="H1072" s="11"/>
      <c r="I1072" s="18">
        <v>0</v>
      </c>
      <c r="J1072" s="18">
        <v>0</v>
      </c>
      <c r="K1072" s="18">
        <v>0</v>
      </c>
      <c r="L1072" s="18">
        <v>0</v>
      </c>
      <c r="M1072" s="18">
        <v>0</v>
      </c>
      <c r="N1072" s="77">
        <v>0</v>
      </c>
      <c r="O1072" s="77">
        <v>0</v>
      </c>
      <c r="P1072" s="69"/>
      <c r="Q1072" s="69"/>
      <c r="R1072" s="13"/>
      <c r="S1072" s="13"/>
      <c r="T1072" s="11"/>
      <c r="U1072" s="18"/>
      <c r="V1072" s="18"/>
      <c r="W1072" s="18"/>
    </row>
    <row r="1073" spans="1:23" ht="25" customHeight="1" x14ac:dyDescent="0.3">
      <c r="A1073" s="11"/>
      <c r="B1073" s="35"/>
      <c r="C1073" s="11"/>
      <c r="D1073" s="11"/>
      <c r="E1073" s="104"/>
      <c r="F1073" s="11"/>
      <c r="G1073" s="11"/>
      <c r="H1073" s="11"/>
      <c r="I1073" s="18">
        <v>0</v>
      </c>
      <c r="J1073" s="18">
        <v>0</v>
      </c>
      <c r="K1073" s="18">
        <v>0</v>
      </c>
      <c r="L1073" s="18">
        <v>0</v>
      </c>
      <c r="M1073" s="18">
        <v>0</v>
      </c>
      <c r="N1073" s="77">
        <v>0</v>
      </c>
      <c r="O1073" s="77">
        <v>0</v>
      </c>
      <c r="P1073" s="69"/>
      <c r="Q1073" s="69"/>
      <c r="R1073" s="13"/>
      <c r="S1073" s="13"/>
      <c r="T1073" s="11"/>
      <c r="U1073" s="18"/>
      <c r="V1073" s="18"/>
      <c r="W1073" s="18"/>
    </row>
    <row r="1074" spans="1:23" ht="25" customHeight="1" x14ac:dyDescent="0.3">
      <c r="A1074" s="11"/>
      <c r="B1074" s="35"/>
      <c r="C1074" s="11"/>
      <c r="D1074" s="11"/>
      <c r="E1074" s="104"/>
      <c r="F1074" s="11"/>
      <c r="G1074" s="11"/>
      <c r="H1074" s="11"/>
      <c r="I1074" s="18">
        <v>0</v>
      </c>
      <c r="J1074" s="18">
        <v>0</v>
      </c>
      <c r="K1074" s="18">
        <v>0</v>
      </c>
      <c r="L1074" s="18">
        <v>0</v>
      </c>
      <c r="M1074" s="18">
        <v>0</v>
      </c>
      <c r="N1074" s="77">
        <v>0</v>
      </c>
      <c r="O1074" s="77">
        <v>0</v>
      </c>
      <c r="P1074" s="69"/>
      <c r="Q1074" s="69"/>
      <c r="R1074" s="13"/>
      <c r="S1074" s="13"/>
      <c r="T1074" s="11"/>
      <c r="U1074" s="18"/>
      <c r="V1074" s="18"/>
      <c r="W1074" s="18"/>
    </row>
    <row r="1075" spans="1:23" ht="25" customHeight="1" x14ac:dyDescent="0.3">
      <c r="A1075" s="11"/>
      <c r="B1075" s="35"/>
      <c r="C1075" s="11"/>
      <c r="D1075" s="11"/>
      <c r="E1075" s="104"/>
      <c r="F1075" s="11"/>
      <c r="G1075" s="11"/>
      <c r="H1075" s="11"/>
      <c r="I1075" s="18">
        <v>0</v>
      </c>
      <c r="J1075" s="18">
        <v>0</v>
      </c>
      <c r="K1075" s="18">
        <v>0</v>
      </c>
      <c r="L1075" s="18">
        <v>0</v>
      </c>
      <c r="M1075" s="18">
        <v>0</v>
      </c>
      <c r="N1075" s="77">
        <v>0</v>
      </c>
      <c r="O1075" s="77">
        <v>0</v>
      </c>
      <c r="P1075" s="69"/>
      <c r="Q1075" s="69"/>
      <c r="R1075" s="13"/>
      <c r="S1075" s="13"/>
      <c r="T1075" s="11"/>
      <c r="U1075" s="18"/>
      <c r="V1075" s="18"/>
      <c r="W1075" s="18"/>
    </row>
    <row r="1076" spans="1:23" ht="25" customHeight="1" x14ac:dyDescent="0.3">
      <c r="A1076" s="11"/>
      <c r="B1076" s="35"/>
      <c r="C1076" s="11"/>
      <c r="D1076" s="11"/>
      <c r="E1076" s="104"/>
      <c r="F1076" s="11"/>
      <c r="G1076" s="11"/>
      <c r="H1076" s="11"/>
      <c r="I1076" s="18">
        <v>0</v>
      </c>
      <c r="J1076" s="18">
        <v>0</v>
      </c>
      <c r="K1076" s="18">
        <v>0</v>
      </c>
      <c r="L1076" s="18">
        <v>0</v>
      </c>
      <c r="M1076" s="18">
        <v>0</v>
      </c>
      <c r="N1076" s="77">
        <v>0</v>
      </c>
      <c r="O1076" s="77">
        <v>0</v>
      </c>
      <c r="P1076" s="69"/>
      <c r="Q1076" s="69"/>
      <c r="R1076" s="13"/>
      <c r="S1076" s="13"/>
      <c r="T1076" s="11"/>
      <c r="U1076" s="18"/>
      <c r="V1076" s="18"/>
      <c r="W1076" s="18"/>
    </row>
    <row r="1077" spans="1:23" ht="25" customHeight="1" x14ac:dyDescent="0.3">
      <c r="A1077" s="11"/>
      <c r="B1077" s="35"/>
      <c r="C1077" s="11"/>
      <c r="D1077" s="11"/>
      <c r="E1077" s="104"/>
      <c r="F1077" s="11"/>
      <c r="G1077" s="11"/>
      <c r="H1077" s="11"/>
      <c r="I1077" s="18">
        <v>0</v>
      </c>
      <c r="J1077" s="18">
        <v>0</v>
      </c>
      <c r="K1077" s="18">
        <v>0</v>
      </c>
      <c r="L1077" s="18">
        <v>0</v>
      </c>
      <c r="M1077" s="18">
        <v>0</v>
      </c>
      <c r="N1077" s="77">
        <v>0</v>
      </c>
      <c r="O1077" s="77">
        <v>0</v>
      </c>
      <c r="P1077" s="69"/>
      <c r="Q1077" s="69"/>
      <c r="R1077" s="13"/>
      <c r="S1077" s="13"/>
      <c r="T1077" s="11"/>
      <c r="U1077" s="18"/>
      <c r="V1077" s="18"/>
      <c r="W1077" s="18"/>
    </row>
    <row r="1078" spans="1:23" ht="25" customHeight="1" x14ac:dyDescent="0.3">
      <c r="A1078" s="11"/>
      <c r="B1078" s="35"/>
      <c r="C1078" s="11"/>
      <c r="D1078" s="11"/>
      <c r="E1078" s="104"/>
      <c r="F1078" s="11"/>
      <c r="G1078" s="11"/>
      <c r="H1078" s="11"/>
      <c r="I1078" s="18">
        <v>0</v>
      </c>
      <c r="J1078" s="18">
        <v>0</v>
      </c>
      <c r="K1078" s="18">
        <v>0</v>
      </c>
      <c r="L1078" s="18">
        <v>0</v>
      </c>
      <c r="M1078" s="18">
        <v>0</v>
      </c>
      <c r="N1078" s="77">
        <v>0</v>
      </c>
      <c r="O1078" s="77">
        <v>0</v>
      </c>
      <c r="P1078" s="69"/>
      <c r="Q1078" s="69"/>
      <c r="R1078" s="13"/>
      <c r="S1078" s="13"/>
      <c r="T1078" s="11"/>
      <c r="U1078" s="18"/>
      <c r="V1078" s="18"/>
      <c r="W1078" s="18"/>
    </row>
    <row r="1079" spans="1:23" ht="25" customHeight="1" x14ac:dyDescent="0.3">
      <c r="A1079" s="11"/>
      <c r="B1079" s="35"/>
      <c r="C1079" s="11"/>
      <c r="D1079" s="11"/>
      <c r="E1079" s="104"/>
      <c r="F1079" s="11"/>
      <c r="G1079" s="11"/>
      <c r="H1079" s="11"/>
      <c r="I1079" s="18">
        <v>0</v>
      </c>
      <c r="J1079" s="18">
        <v>0</v>
      </c>
      <c r="K1079" s="18">
        <v>0</v>
      </c>
      <c r="L1079" s="18">
        <v>0</v>
      </c>
      <c r="M1079" s="18">
        <v>0</v>
      </c>
      <c r="N1079" s="77">
        <v>0</v>
      </c>
      <c r="O1079" s="77">
        <v>0</v>
      </c>
      <c r="P1079" s="69"/>
      <c r="Q1079" s="69"/>
      <c r="R1079" s="13"/>
      <c r="S1079" s="13"/>
      <c r="T1079" s="11"/>
      <c r="U1079" s="18"/>
      <c r="V1079" s="18"/>
      <c r="W1079" s="18"/>
    </row>
    <row r="1080" spans="1:23" ht="25" customHeight="1" x14ac:dyDescent="0.3">
      <c r="A1080" s="11"/>
      <c r="B1080" s="35"/>
      <c r="C1080" s="11"/>
      <c r="D1080" s="11"/>
      <c r="E1080" s="104"/>
      <c r="F1080" s="11"/>
      <c r="G1080" s="11"/>
      <c r="H1080" s="11"/>
      <c r="I1080" s="18">
        <v>0</v>
      </c>
      <c r="J1080" s="18">
        <v>0</v>
      </c>
      <c r="K1080" s="18">
        <v>0</v>
      </c>
      <c r="L1080" s="18">
        <v>0</v>
      </c>
      <c r="M1080" s="18">
        <v>0</v>
      </c>
      <c r="N1080" s="77">
        <v>0</v>
      </c>
      <c r="O1080" s="77">
        <v>0</v>
      </c>
      <c r="P1080" s="69"/>
      <c r="Q1080" s="69"/>
      <c r="R1080" s="13"/>
      <c r="S1080" s="13"/>
      <c r="T1080" s="11"/>
      <c r="U1080" s="18"/>
      <c r="V1080" s="18"/>
      <c r="W1080" s="18"/>
    </row>
    <row r="1081" spans="1:23" ht="25" customHeight="1" x14ac:dyDescent="0.3">
      <c r="A1081" s="11"/>
      <c r="B1081" s="35"/>
      <c r="C1081" s="11"/>
      <c r="D1081" s="11"/>
      <c r="E1081" s="104"/>
      <c r="F1081" s="11"/>
      <c r="G1081" s="11"/>
      <c r="H1081" s="11"/>
      <c r="I1081" s="18">
        <v>0</v>
      </c>
      <c r="J1081" s="18">
        <v>0</v>
      </c>
      <c r="K1081" s="18">
        <v>0</v>
      </c>
      <c r="L1081" s="18">
        <v>0</v>
      </c>
      <c r="M1081" s="18">
        <v>0</v>
      </c>
      <c r="N1081" s="77">
        <v>0</v>
      </c>
      <c r="O1081" s="77">
        <v>0</v>
      </c>
      <c r="P1081" s="69"/>
      <c r="Q1081" s="69"/>
      <c r="R1081" s="13"/>
      <c r="S1081" s="13"/>
      <c r="T1081" s="11"/>
      <c r="U1081" s="18"/>
      <c r="V1081" s="18"/>
      <c r="W1081" s="18"/>
    </row>
    <row r="1082" spans="1:23" ht="25" customHeight="1" x14ac:dyDescent="0.3">
      <c r="A1082" s="11"/>
      <c r="B1082" s="35"/>
      <c r="C1082" s="11"/>
      <c r="D1082" s="11"/>
      <c r="E1082" s="104"/>
      <c r="F1082" s="11"/>
      <c r="G1082" s="11"/>
      <c r="H1082" s="11"/>
      <c r="I1082" s="18">
        <v>0</v>
      </c>
      <c r="J1082" s="18">
        <v>0</v>
      </c>
      <c r="K1082" s="18">
        <v>0</v>
      </c>
      <c r="L1082" s="18">
        <v>0</v>
      </c>
      <c r="M1082" s="18">
        <v>0</v>
      </c>
      <c r="N1082" s="77">
        <v>0</v>
      </c>
      <c r="O1082" s="77">
        <v>0</v>
      </c>
      <c r="P1082" s="69"/>
      <c r="Q1082" s="69"/>
      <c r="R1082" s="13"/>
      <c r="S1082" s="13"/>
      <c r="T1082" s="11"/>
      <c r="U1082" s="18"/>
      <c r="V1082" s="18"/>
      <c r="W1082" s="18"/>
    </row>
    <row r="1083" spans="1:23" ht="25" customHeight="1" x14ac:dyDescent="0.3">
      <c r="A1083" s="11"/>
      <c r="B1083" s="35"/>
      <c r="C1083" s="11"/>
      <c r="D1083" s="11"/>
      <c r="E1083" s="104"/>
      <c r="F1083" s="11"/>
      <c r="G1083" s="11"/>
      <c r="H1083" s="11"/>
      <c r="I1083" s="18">
        <v>0</v>
      </c>
      <c r="J1083" s="18">
        <v>0</v>
      </c>
      <c r="K1083" s="18">
        <v>0</v>
      </c>
      <c r="L1083" s="18">
        <v>0</v>
      </c>
      <c r="M1083" s="18">
        <v>0</v>
      </c>
      <c r="N1083" s="77">
        <v>0</v>
      </c>
      <c r="O1083" s="77">
        <v>0</v>
      </c>
      <c r="P1083" s="69"/>
      <c r="Q1083" s="69"/>
      <c r="R1083" s="13"/>
      <c r="S1083" s="13"/>
      <c r="T1083" s="11"/>
      <c r="U1083" s="18"/>
      <c r="V1083" s="18"/>
      <c r="W1083" s="18"/>
    </row>
    <row r="1084" spans="1:23" ht="25" customHeight="1" x14ac:dyDescent="0.3">
      <c r="A1084" s="11"/>
      <c r="B1084" s="35"/>
      <c r="C1084" s="11"/>
      <c r="D1084" s="11"/>
      <c r="E1084" s="104"/>
      <c r="F1084" s="11"/>
      <c r="G1084" s="11"/>
      <c r="H1084" s="11"/>
      <c r="I1084" s="18">
        <v>0</v>
      </c>
      <c r="J1084" s="18">
        <v>0</v>
      </c>
      <c r="K1084" s="18">
        <v>0</v>
      </c>
      <c r="L1084" s="18">
        <v>0</v>
      </c>
      <c r="M1084" s="18">
        <v>0</v>
      </c>
      <c r="N1084" s="77">
        <v>0</v>
      </c>
      <c r="O1084" s="77">
        <v>0</v>
      </c>
      <c r="P1084" s="69"/>
      <c r="Q1084" s="69"/>
      <c r="R1084" s="13"/>
      <c r="S1084" s="13"/>
      <c r="T1084" s="11"/>
      <c r="U1084" s="18"/>
      <c r="V1084" s="18"/>
      <c r="W1084" s="18"/>
    </row>
    <row r="1085" spans="1:23" ht="25" customHeight="1" x14ac:dyDescent="0.3">
      <c r="A1085" s="11"/>
      <c r="B1085" s="35"/>
      <c r="C1085" s="11"/>
      <c r="D1085" s="11"/>
      <c r="E1085" s="104"/>
      <c r="F1085" s="11"/>
      <c r="G1085" s="11"/>
      <c r="H1085" s="11"/>
      <c r="I1085" s="18">
        <v>0</v>
      </c>
      <c r="J1085" s="18">
        <v>0</v>
      </c>
      <c r="K1085" s="18">
        <v>0</v>
      </c>
      <c r="L1085" s="18">
        <v>0</v>
      </c>
      <c r="M1085" s="18">
        <v>0</v>
      </c>
      <c r="N1085" s="77">
        <v>0</v>
      </c>
      <c r="O1085" s="77">
        <v>0</v>
      </c>
      <c r="P1085" s="69"/>
      <c r="Q1085" s="69"/>
      <c r="R1085" s="13"/>
      <c r="S1085" s="13"/>
      <c r="T1085" s="11"/>
      <c r="U1085" s="18"/>
      <c r="V1085" s="18"/>
      <c r="W1085" s="18"/>
    </row>
    <row r="1086" spans="1:23" ht="25" customHeight="1" x14ac:dyDescent="0.3">
      <c r="A1086" s="11"/>
      <c r="B1086" s="35"/>
      <c r="C1086" s="11"/>
      <c r="D1086" s="11"/>
      <c r="E1086" s="104"/>
      <c r="F1086" s="11"/>
      <c r="G1086" s="11"/>
      <c r="H1086" s="11"/>
      <c r="I1086" s="18">
        <v>0</v>
      </c>
      <c r="J1086" s="18">
        <v>0</v>
      </c>
      <c r="K1086" s="18">
        <v>0</v>
      </c>
      <c r="L1086" s="18">
        <v>0</v>
      </c>
      <c r="M1086" s="18">
        <v>0</v>
      </c>
      <c r="N1086" s="77">
        <v>0</v>
      </c>
      <c r="O1086" s="77">
        <v>0</v>
      </c>
      <c r="P1086" s="69"/>
      <c r="Q1086" s="69"/>
      <c r="R1086" s="13"/>
      <c r="S1086" s="13"/>
      <c r="T1086" s="11"/>
      <c r="U1086" s="18"/>
      <c r="V1086" s="18"/>
      <c r="W1086" s="18"/>
    </row>
    <row r="1087" spans="1:23" ht="25" customHeight="1" x14ac:dyDescent="0.3">
      <c r="A1087" s="11"/>
      <c r="B1087" s="35"/>
      <c r="C1087" s="11"/>
      <c r="D1087" s="11"/>
      <c r="E1087" s="104"/>
      <c r="F1087" s="11"/>
      <c r="G1087" s="11"/>
      <c r="H1087" s="11"/>
      <c r="I1087" s="18">
        <v>0</v>
      </c>
      <c r="J1087" s="18">
        <v>0</v>
      </c>
      <c r="K1087" s="18">
        <v>0</v>
      </c>
      <c r="L1087" s="18">
        <v>0</v>
      </c>
      <c r="M1087" s="18">
        <v>0</v>
      </c>
      <c r="N1087" s="77">
        <v>0</v>
      </c>
      <c r="O1087" s="77">
        <v>0</v>
      </c>
      <c r="P1087" s="69"/>
      <c r="Q1087" s="69"/>
      <c r="R1087" s="13"/>
      <c r="S1087" s="13"/>
      <c r="T1087" s="11"/>
      <c r="U1087" s="18"/>
      <c r="V1087" s="18"/>
      <c r="W1087" s="18"/>
    </row>
    <row r="1088" spans="1:23" ht="25" customHeight="1" x14ac:dyDescent="0.3">
      <c r="A1088" s="11"/>
      <c r="B1088" s="35"/>
      <c r="C1088" s="11"/>
      <c r="D1088" s="11"/>
      <c r="E1088" s="104"/>
      <c r="F1088" s="11"/>
      <c r="G1088" s="11"/>
      <c r="H1088" s="11"/>
      <c r="I1088" s="18">
        <v>0</v>
      </c>
      <c r="J1088" s="18">
        <v>0</v>
      </c>
      <c r="K1088" s="18">
        <v>0</v>
      </c>
      <c r="L1088" s="18">
        <v>0</v>
      </c>
      <c r="M1088" s="18">
        <v>0</v>
      </c>
      <c r="N1088" s="77">
        <v>0</v>
      </c>
      <c r="O1088" s="77">
        <v>0</v>
      </c>
      <c r="P1088" s="69"/>
      <c r="Q1088" s="69"/>
      <c r="R1088" s="13"/>
      <c r="S1088" s="13"/>
      <c r="T1088" s="11"/>
      <c r="U1088" s="18"/>
      <c r="V1088" s="18"/>
      <c r="W1088" s="18"/>
    </row>
    <row r="1089" spans="1:23" ht="25" customHeight="1" x14ac:dyDescent="0.3">
      <c r="A1089" s="11"/>
      <c r="B1089" s="35"/>
      <c r="C1089" s="11"/>
      <c r="D1089" s="11"/>
      <c r="E1089" s="104"/>
      <c r="F1089" s="11"/>
      <c r="G1089" s="11"/>
      <c r="H1089" s="11"/>
      <c r="I1089" s="18">
        <v>0</v>
      </c>
      <c r="J1089" s="18">
        <v>0</v>
      </c>
      <c r="K1089" s="18">
        <v>0</v>
      </c>
      <c r="L1089" s="18">
        <v>0</v>
      </c>
      <c r="M1089" s="18">
        <v>0</v>
      </c>
      <c r="N1089" s="77">
        <v>0</v>
      </c>
      <c r="O1089" s="77">
        <v>0</v>
      </c>
      <c r="P1089" s="69"/>
      <c r="Q1089" s="69"/>
      <c r="R1089" s="13"/>
      <c r="S1089" s="13"/>
      <c r="T1089" s="11"/>
      <c r="U1089" s="18"/>
      <c r="V1089" s="18"/>
      <c r="W1089" s="18"/>
    </row>
    <row r="1090" spans="1:23" ht="25" customHeight="1" x14ac:dyDescent="0.3">
      <c r="A1090" s="11"/>
      <c r="B1090" s="35"/>
      <c r="C1090" s="11"/>
      <c r="D1090" s="11"/>
      <c r="E1090" s="104"/>
      <c r="F1090" s="11"/>
      <c r="G1090" s="11"/>
      <c r="H1090" s="11"/>
      <c r="I1090" s="18">
        <v>0</v>
      </c>
      <c r="J1090" s="18">
        <v>0</v>
      </c>
      <c r="K1090" s="18">
        <v>0</v>
      </c>
      <c r="L1090" s="18">
        <v>0</v>
      </c>
      <c r="M1090" s="18">
        <v>0</v>
      </c>
      <c r="N1090" s="77">
        <v>0</v>
      </c>
      <c r="O1090" s="77">
        <v>0</v>
      </c>
      <c r="P1090" s="69"/>
      <c r="Q1090" s="69"/>
      <c r="R1090" s="13"/>
      <c r="S1090" s="13"/>
      <c r="T1090" s="11"/>
      <c r="U1090" s="18"/>
      <c r="V1090" s="18"/>
      <c r="W1090" s="18"/>
    </row>
    <row r="1091" spans="1:23" ht="25" customHeight="1" x14ac:dyDescent="0.3">
      <c r="A1091" s="11"/>
      <c r="B1091" s="35"/>
      <c r="C1091" s="11"/>
      <c r="D1091" s="11"/>
      <c r="E1091" s="104"/>
      <c r="F1091" s="11"/>
      <c r="G1091" s="11"/>
      <c r="H1091" s="11"/>
      <c r="I1091" s="18">
        <v>0</v>
      </c>
      <c r="J1091" s="18">
        <v>0</v>
      </c>
      <c r="K1091" s="18">
        <v>0</v>
      </c>
      <c r="L1091" s="18">
        <v>0</v>
      </c>
      <c r="M1091" s="18">
        <v>0</v>
      </c>
      <c r="N1091" s="77">
        <v>0</v>
      </c>
      <c r="O1091" s="77">
        <v>0</v>
      </c>
      <c r="P1091" s="69"/>
      <c r="Q1091" s="69"/>
      <c r="R1091" s="13"/>
      <c r="S1091" s="13"/>
      <c r="T1091" s="11"/>
      <c r="U1091" s="18"/>
      <c r="V1091" s="18"/>
      <c r="W1091" s="18"/>
    </row>
    <row r="1092" spans="1:23" ht="25" customHeight="1" x14ac:dyDescent="0.3">
      <c r="A1092" s="11"/>
      <c r="B1092" s="35"/>
      <c r="C1092" s="11"/>
      <c r="D1092" s="11"/>
      <c r="E1092" s="104"/>
      <c r="F1092" s="11"/>
      <c r="G1092" s="11"/>
      <c r="H1092" s="11"/>
      <c r="I1092" s="18">
        <v>0</v>
      </c>
      <c r="J1092" s="18">
        <v>0</v>
      </c>
      <c r="K1092" s="18">
        <v>0</v>
      </c>
      <c r="L1092" s="18">
        <v>0</v>
      </c>
      <c r="M1092" s="18">
        <v>0</v>
      </c>
      <c r="N1092" s="77">
        <v>0</v>
      </c>
      <c r="O1092" s="77">
        <v>0</v>
      </c>
      <c r="P1092" s="69"/>
      <c r="Q1092" s="69"/>
      <c r="R1092" s="13"/>
      <c r="S1092" s="13"/>
      <c r="T1092" s="11"/>
      <c r="U1092" s="18"/>
      <c r="V1092" s="18"/>
      <c r="W1092" s="18"/>
    </row>
    <row r="1093" spans="1:23" ht="25" customHeight="1" x14ac:dyDescent="0.3">
      <c r="A1093" s="11"/>
      <c r="B1093" s="35"/>
      <c r="C1093" s="11"/>
      <c r="D1093" s="11"/>
      <c r="E1093" s="104"/>
      <c r="F1093" s="11"/>
      <c r="G1093" s="11"/>
      <c r="H1093" s="11"/>
      <c r="I1093" s="18">
        <v>0</v>
      </c>
      <c r="J1093" s="18">
        <v>0</v>
      </c>
      <c r="K1093" s="18">
        <v>0</v>
      </c>
      <c r="L1093" s="18">
        <v>0</v>
      </c>
      <c r="M1093" s="18">
        <v>0</v>
      </c>
      <c r="N1093" s="77">
        <v>0</v>
      </c>
      <c r="O1093" s="77">
        <v>0</v>
      </c>
      <c r="P1093" s="69"/>
      <c r="Q1093" s="69"/>
      <c r="R1093" s="13"/>
      <c r="S1093" s="13"/>
      <c r="T1093" s="11"/>
      <c r="U1093" s="18"/>
      <c r="V1093" s="18"/>
      <c r="W1093" s="18"/>
    </row>
    <row r="1094" spans="1:23" ht="25" customHeight="1" x14ac:dyDescent="0.3">
      <c r="A1094" s="11"/>
      <c r="B1094" s="35"/>
      <c r="C1094" s="11"/>
      <c r="D1094" s="11"/>
      <c r="E1094" s="104"/>
      <c r="F1094" s="11"/>
      <c r="G1094" s="11"/>
      <c r="H1094" s="11"/>
      <c r="I1094" s="18">
        <v>0</v>
      </c>
      <c r="J1094" s="18">
        <v>0</v>
      </c>
      <c r="K1094" s="18">
        <v>0</v>
      </c>
      <c r="L1094" s="18">
        <v>0</v>
      </c>
      <c r="M1094" s="18">
        <v>0</v>
      </c>
      <c r="N1094" s="77">
        <v>0</v>
      </c>
      <c r="O1094" s="77">
        <v>0</v>
      </c>
      <c r="P1094" s="69"/>
      <c r="Q1094" s="69"/>
      <c r="R1094" s="13"/>
      <c r="S1094" s="13"/>
      <c r="T1094" s="11"/>
      <c r="U1094" s="18"/>
      <c r="V1094" s="18"/>
      <c r="W1094" s="18"/>
    </row>
    <row r="1095" spans="1:23" ht="25" customHeight="1" x14ac:dyDescent="0.3">
      <c r="A1095" s="11"/>
      <c r="B1095" s="35"/>
      <c r="C1095" s="11"/>
      <c r="D1095" s="11"/>
      <c r="E1095" s="104"/>
      <c r="F1095" s="11"/>
      <c r="G1095" s="11"/>
      <c r="H1095" s="11"/>
      <c r="I1095" s="18">
        <v>0</v>
      </c>
      <c r="J1095" s="18">
        <v>0</v>
      </c>
      <c r="K1095" s="18">
        <v>0</v>
      </c>
      <c r="L1095" s="18">
        <v>0</v>
      </c>
      <c r="M1095" s="18">
        <v>0</v>
      </c>
      <c r="N1095" s="77">
        <v>0</v>
      </c>
      <c r="O1095" s="77">
        <v>0</v>
      </c>
      <c r="P1095" s="69"/>
      <c r="Q1095" s="69"/>
      <c r="R1095" s="13"/>
      <c r="S1095" s="13"/>
      <c r="T1095" s="11"/>
      <c r="U1095" s="18"/>
      <c r="V1095" s="18"/>
      <c r="W1095" s="18"/>
    </row>
    <row r="1096" spans="1:23" ht="25" customHeight="1" x14ac:dyDescent="0.3">
      <c r="A1096" s="11"/>
      <c r="B1096" s="35"/>
      <c r="C1096" s="11"/>
      <c r="D1096" s="11"/>
      <c r="E1096" s="104"/>
      <c r="F1096" s="11"/>
      <c r="G1096" s="11"/>
      <c r="H1096" s="11"/>
      <c r="I1096" s="18">
        <v>0</v>
      </c>
      <c r="J1096" s="18">
        <v>0</v>
      </c>
      <c r="K1096" s="18">
        <v>0</v>
      </c>
      <c r="L1096" s="18">
        <v>0</v>
      </c>
      <c r="M1096" s="18">
        <v>0</v>
      </c>
      <c r="N1096" s="77">
        <v>0</v>
      </c>
      <c r="O1096" s="77">
        <v>0</v>
      </c>
      <c r="P1096" s="69"/>
      <c r="Q1096" s="69"/>
      <c r="R1096" s="13"/>
      <c r="S1096" s="13"/>
      <c r="T1096" s="11"/>
      <c r="U1096" s="18"/>
      <c r="V1096" s="18"/>
      <c r="W1096" s="18"/>
    </row>
    <row r="1097" spans="1:23" ht="25" customHeight="1" x14ac:dyDescent="0.3">
      <c r="A1097" s="11"/>
      <c r="B1097" s="35"/>
      <c r="C1097" s="11"/>
      <c r="D1097" s="11"/>
      <c r="E1097" s="104"/>
      <c r="F1097" s="11"/>
      <c r="G1097" s="11"/>
      <c r="H1097" s="11"/>
      <c r="I1097" s="18">
        <v>0</v>
      </c>
      <c r="J1097" s="18">
        <v>0</v>
      </c>
      <c r="K1097" s="18">
        <v>0</v>
      </c>
      <c r="L1097" s="18">
        <v>0</v>
      </c>
      <c r="M1097" s="18">
        <v>0</v>
      </c>
      <c r="N1097" s="77">
        <v>0</v>
      </c>
      <c r="O1097" s="77">
        <v>0</v>
      </c>
      <c r="P1097" s="69"/>
      <c r="Q1097" s="69"/>
      <c r="R1097" s="13"/>
      <c r="S1097" s="13"/>
      <c r="T1097" s="11"/>
      <c r="U1097" s="18"/>
      <c r="V1097" s="18"/>
      <c r="W1097" s="18"/>
    </row>
    <row r="1098" spans="1:23" ht="25" customHeight="1" x14ac:dyDescent="0.3">
      <c r="A1098" s="11"/>
      <c r="B1098" s="35"/>
      <c r="C1098" s="11"/>
      <c r="D1098" s="11"/>
      <c r="E1098" s="104"/>
      <c r="F1098" s="11"/>
      <c r="G1098" s="11"/>
      <c r="H1098" s="11"/>
      <c r="I1098" s="18">
        <v>0</v>
      </c>
      <c r="J1098" s="18">
        <v>0</v>
      </c>
      <c r="K1098" s="18">
        <v>0</v>
      </c>
      <c r="L1098" s="18">
        <v>0</v>
      </c>
      <c r="M1098" s="18">
        <v>0</v>
      </c>
      <c r="N1098" s="77">
        <v>0</v>
      </c>
      <c r="O1098" s="77">
        <v>0</v>
      </c>
      <c r="P1098" s="69"/>
      <c r="Q1098" s="69"/>
      <c r="R1098" s="13"/>
      <c r="S1098" s="13"/>
      <c r="T1098" s="11"/>
      <c r="U1098" s="18"/>
      <c r="V1098" s="18"/>
      <c r="W1098" s="18"/>
    </row>
    <row r="1099" spans="1:23" ht="25" customHeight="1" x14ac:dyDescent="0.3">
      <c r="A1099" s="11"/>
      <c r="B1099" s="35"/>
      <c r="C1099" s="11"/>
      <c r="D1099" s="11"/>
      <c r="E1099" s="104"/>
      <c r="F1099" s="11"/>
      <c r="G1099" s="11"/>
      <c r="H1099" s="11"/>
      <c r="I1099" s="18">
        <v>0</v>
      </c>
      <c r="J1099" s="18">
        <v>0</v>
      </c>
      <c r="K1099" s="18">
        <v>0</v>
      </c>
      <c r="L1099" s="18">
        <v>0</v>
      </c>
      <c r="M1099" s="18">
        <v>0</v>
      </c>
      <c r="N1099" s="77">
        <v>0</v>
      </c>
      <c r="O1099" s="77">
        <v>0</v>
      </c>
      <c r="P1099" s="69"/>
      <c r="Q1099" s="69"/>
      <c r="R1099" s="13"/>
      <c r="S1099" s="13"/>
      <c r="T1099" s="11"/>
      <c r="U1099" s="18"/>
      <c r="V1099" s="18"/>
      <c r="W1099" s="18"/>
    </row>
    <row r="1100" spans="1:23" ht="25" customHeight="1" x14ac:dyDescent="0.3">
      <c r="A1100" s="11"/>
      <c r="B1100" s="35"/>
      <c r="C1100" s="11"/>
      <c r="D1100" s="11"/>
      <c r="E1100" s="104"/>
      <c r="F1100" s="11"/>
      <c r="G1100" s="11"/>
      <c r="H1100" s="11"/>
      <c r="I1100" s="18">
        <v>0</v>
      </c>
      <c r="J1100" s="18">
        <v>0</v>
      </c>
      <c r="K1100" s="18">
        <v>0</v>
      </c>
      <c r="L1100" s="18">
        <v>0</v>
      </c>
      <c r="M1100" s="18">
        <v>0</v>
      </c>
      <c r="N1100" s="77">
        <v>0</v>
      </c>
      <c r="O1100" s="77">
        <v>0</v>
      </c>
      <c r="P1100" s="69"/>
      <c r="Q1100" s="69"/>
      <c r="R1100" s="13"/>
      <c r="S1100" s="13"/>
      <c r="T1100" s="11"/>
      <c r="U1100" s="18"/>
      <c r="V1100" s="18"/>
      <c r="W1100" s="18"/>
    </row>
    <row r="1101" spans="1:23" ht="25" customHeight="1" x14ac:dyDescent="0.3">
      <c r="A1101" s="11"/>
      <c r="B1101" s="35"/>
      <c r="C1101" s="11"/>
      <c r="D1101" s="11"/>
      <c r="E1101" s="104"/>
      <c r="F1101" s="11"/>
      <c r="G1101" s="11"/>
      <c r="H1101" s="11"/>
      <c r="I1101" s="18">
        <v>0</v>
      </c>
      <c r="J1101" s="18">
        <v>0</v>
      </c>
      <c r="K1101" s="18">
        <v>0</v>
      </c>
      <c r="L1101" s="18">
        <v>0</v>
      </c>
      <c r="M1101" s="18">
        <v>0</v>
      </c>
      <c r="N1101" s="77">
        <v>0</v>
      </c>
      <c r="O1101" s="77">
        <v>0</v>
      </c>
      <c r="P1101" s="69"/>
      <c r="Q1101" s="69"/>
      <c r="R1101" s="13"/>
      <c r="S1101" s="13"/>
      <c r="T1101" s="11"/>
      <c r="U1101" s="18"/>
      <c r="V1101" s="18"/>
      <c r="W1101" s="18"/>
    </row>
    <row r="1102" spans="1:23" ht="25" customHeight="1" x14ac:dyDescent="0.3">
      <c r="A1102" s="11"/>
      <c r="B1102" s="35"/>
      <c r="C1102" s="11"/>
      <c r="D1102" s="11"/>
      <c r="E1102" s="104"/>
      <c r="F1102" s="11"/>
      <c r="G1102" s="11"/>
      <c r="H1102" s="11"/>
      <c r="I1102" s="18">
        <v>0</v>
      </c>
      <c r="J1102" s="18">
        <v>0</v>
      </c>
      <c r="K1102" s="18">
        <v>0</v>
      </c>
      <c r="L1102" s="18">
        <v>0</v>
      </c>
      <c r="M1102" s="18">
        <v>0</v>
      </c>
      <c r="N1102" s="77">
        <v>0</v>
      </c>
      <c r="O1102" s="77">
        <v>0</v>
      </c>
      <c r="P1102" s="69"/>
      <c r="Q1102" s="69"/>
      <c r="R1102" s="13"/>
      <c r="S1102" s="13"/>
      <c r="T1102" s="11"/>
      <c r="U1102" s="18"/>
      <c r="V1102" s="18"/>
      <c r="W1102" s="18"/>
    </row>
    <row r="1103" spans="1:23" ht="25" customHeight="1" x14ac:dyDescent="0.3">
      <c r="A1103" s="11"/>
      <c r="B1103" s="35"/>
      <c r="C1103" s="11"/>
      <c r="D1103" s="11"/>
      <c r="E1103" s="104"/>
      <c r="F1103" s="11"/>
      <c r="G1103" s="11"/>
      <c r="H1103" s="11"/>
      <c r="I1103" s="18">
        <v>0</v>
      </c>
      <c r="J1103" s="18">
        <v>0</v>
      </c>
      <c r="K1103" s="18">
        <v>0</v>
      </c>
      <c r="L1103" s="18">
        <v>0</v>
      </c>
      <c r="M1103" s="18">
        <v>0</v>
      </c>
      <c r="N1103" s="77">
        <v>0</v>
      </c>
      <c r="O1103" s="77">
        <v>0</v>
      </c>
      <c r="P1103" s="69"/>
      <c r="Q1103" s="69"/>
      <c r="R1103" s="13"/>
      <c r="S1103" s="13"/>
      <c r="T1103" s="11"/>
      <c r="U1103" s="18"/>
      <c r="V1103" s="18"/>
      <c r="W1103" s="18"/>
    </row>
    <row r="1104" spans="1:23" ht="25" customHeight="1" x14ac:dyDescent="0.3">
      <c r="A1104" s="11"/>
      <c r="B1104" s="35"/>
      <c r="C1104" s="11"/>
      <c r="D1104" s="11"/>
      <c r="E1104" s="104"/>
      <c r="F1104" s="11"/>
      <c r="G1104" s="11"/>
      <c r="H1104" s="11"/>
      <c r="I1104" s="18">
        <v>0</v>
      </c>
      <c r="J1104" s="18">
        <v>0</v>
      </c>
      <c r="K1104" s="18">
        <v>0</v>
      </c>
      <c r="L1104" s="18">
        <v>0</v>
      </c>
      <c r="M1104" s="18">
        <v>0</v>
      </c>
      <c r="N1104" s="77">
        <v>0</v>
      </c>
      <c r="O1104" s="77">
        <v>0</v>
      </c>
      <c r="P1104" s="69"/>
      <c r="Q1104" s="69"/>
      <c r="R1104" s="13"/>
      <c r="S1104" s="13"/>
      <c r="T1104" s="11"/>
      <c r="U1104" s="18"/>
      <c r="V1104" s="18"/>
      <c r="W1104" s="18"/>
    </row>
    <row r="1105" spans="1:23" ht="25" customHeight="1" x14ac:dyDescent="0.3">
      <c r="A1105" s="11"/>
      <c r="B1105" s="35"/>
      <c r="C1105" s="11"/>
      <c r="D1105" s="11"/>
      <c r="E1105" s="104"/>
      <c r="F1105" s="11"/>
      <c r="G1105" s="11"/>
      <c r="H1105" s="11"/>
      <c r="I1105" s="18">
        <v>0</v>
      </c>
      <c r="J1105" s="18">
        <v>0</v>
      </c>
      <c r="K1105" s="18">
        <v>0</v>
      </c>
      <c r="L1105" s="18">
        <v>0</v>
      </c>
      <c r="M1105" s="18">
        <v>0</v>
      </c>
      <c r="N1105" s="77">
        <v>0</v>
      </c>
      <c r="O1105" s="77">
        <v>0</v>
      </c>
      <c r="P1105" s="69"/>
      <c r="Q1105" s="69"/>
      <c r="R1105" s="13"/>
      <c r="S1105" s="13"/>
      <c r="T1105" s="11"/>
      <c r="U1105" s="18"/>
      <c r="V1105" s="18"/>
      <c r="W1105" s="18"/>
    </row>
    <row r="1106" spans="1:23" ht="25" customHeight="1" x14ac:dyDescent="0.3">
      <c r="A1106" s="11"/>
      <c r="B1106" s="35"/>
      <c r="C1106" s="11"/>
      <c r="D1106" s="11"/>
      <c r="E1106" s="104"/>
      <c r="F1106" s="11"/>
      <c r="G1106" s="11"/>
      <c r="H1106" s="11"/>
      <c r="I1106" s="18">
        <v>0</v>
      </c>
      <c r="J1106" s="18">
        <v>0</v>
      </c>
      <c r="K1106" s="18">
        <v>0</v>
      </c>
      <c r="L1106" s="18">
        <v>0</v>
      </c>
      <c r="M1106" s="18">
        <v>0</v>
      </c>
      <c r="N1106" s="77">
        <v>0</v>
      </c>
      <c r="O1106" s="77">
        <v>0</v>
      </c>
      <c r="P1106" s="69"/>
      <c r="Q1106" s="69"/>
      <c r="R1106" s="13"/>
      <c r="S1106" s="13"/>
      <c r="T1106" s="11"/>
      <c r="U1106" s="18"/>
      <c r="V1106" s="18"/>
      <c r="W1106" s="18"/>
    </row>
    <row r="1107" spans="1:23" ht="25" customHeight="1" x14ac:dyDescent="0.3">
      <c r="A1107" s="11"/>
      <c r="B1107" s="35"/>
      <c r="C1107" s="11"/>
      <c r="D1107" s="11"/>
      <c r="E1107" s="104"/>
      <c r="F1107" s="11"/>
      <c r="G1107" s="11"/>
      <c r="H1107" s="11"/>
      <c r="I1107" s="18">
        <v>0</v>
      </c>
      <c r="J1107" s="18">
        <v>0</v>
      </c>
      <c r="K1107" s="18">
        <v>0</v>
      </c>
      <c r="L1107" s="18">
        <v>0</v>
      </c>
      <c r="M1107" s="18">
        <v>0</v>
      </c>
      <c r="N1107" s="77">
        <v>0</v>
      </c>
      <c r="O1107" s="77">
        <v>0</v>
      </c>
      <c r="P1107" s="69"/>
      <c r="Q1107" s="69"/>
      <c r="R1107" s="13"/>
      <c r="S1107" s="13"/>
      <c r="T1107" s="11"/>
      <c r="U1107" s="18"/>
      <c r="V1107" s="18"/>
      <c r="W1107" s="18"/>
    </row>
    <row r="1108" spans="1:23" ht="25" customHeight="1" x14ac:dyDescent="0.3">
      <c r="A1108" s="11"/>
      <c r="B1108" s="35"/>
      <c r="C1108" s="11"/>
      <c r="D1108" s="11"/>
      <c r="E1108" s="104"/>
      <c r="F1108" s="11"/>
      <c r="G1108" s="11"/>
      <c r="H1108" s="11"/>
      <c r="I1108" s="18">
        <v>0</v>
      </c>
      <c r="J1108" s="18">
        <v>0</v>
      </c>
      <c r="K1108" s="18">
        <v>0</v>
      </c>
      <c r="L1108" s="18">
        <v>0</v>
      </c>
      <c r="M1108" s="18">
        <v>0</v>
      </c>
      <c r="N1108" s="77">
        <v>0</v>
      </c>
      <c r="O1108" s="77">
        <v>0</v>
      </c>
      <c r="P1108" s="69"/>
      <c r="Q1108" s="69"/>
      <c r="R1108" s="13"/>
      <c r="S1108" s="13"/>
      <c r="T1108" s="11"/>
      <c r="U1108" s="18"/>
      <c r="V1108" s="18"/>
      <c r="W1108" s="18"/>
    </row>
    <row r="1109" spans="1:23" ht="25" customHeight="1" x14ac:dyDescent="0.3">
      <c r="A1109" s="11"/>
      <c r="B1109" s="35"/>
      <c r="C1109" s="11"/>
      <c r="D1109" s="11"/>
      <c r="E1109" s="104"/>
      <c r="F1109" s="11"/>
      <c r="G1109" s="11"/>
      <c r="H1109" s="11"/>
      <c r="I1109" s="18">
        <v>0</v>
      </c>
      <c r="J1109" s="18">
        <v>0</v>
      </c>
      <c r="K1109" s="18">
        <v>0</v>
      </c>
      <c r="L1109" s="18">
        <v>0</v>
      </c>
      <c r="M1109" s="18">
        <v>0</v>
      </c>
      <c r="N1109" s="77">
        <v>0</v>
      </c>
      <c r="O1109" s="77">
        <v>0</v>
      </c>
      <c r="P1109" s="69"/>
      <c r="Q1109" s="69"/>
      <c r="R1109" s="13"/>
      <c r="S1109" s="13"/>
      <c r="T1109" s="11"/>
      <c r="U1109" s="18"/>
      <c r="V1109" s="18"/>
      <c r="W1109" s="18"/>
    </row>
    <row r="1110" spans="1:23" ht="25" customHeight="1" x14ac:dyDescent="0.3">
      <c r="A1110" s="11"/>
      <c r="B1110" s="35"/>
      <c r="C1110" s="11"/>
      <c r="D1110" s="11"/>
      <c r="E1110" s="104"/>
      <c r="F1110" s="11"/>
      <c r="G1110" s="11"/>
      <c r="H1110" s="11"/>
      <c r="I1110" s="18">
        <v>0</v>
      </c>
      <c r="J1110" s="18">
        <v>0</v>
      </c>
      <c r="K1110" s="18">
        <v>0</v>
      </c>
      <c r="L1110" s="18">
        <v>0</v>
      </c>
      <c r="M1110" s="18">
        <v>0</v>
      </c>
      <c r="N1110" s="77">
        <v>0</v>
      </c>
      <c r="O1110" s="77">
        <v>0</v>
      </c>
      <c r="P1110" s="69"/>
      <c r="Q1110" s="69"/>
      <c r="R1110" s="13"/>
      <c r="S1110" s="13"/>
      <c r="T1110" s="11"/>
      <c r="U1110" s="18"/>
      <c r="V1110" s="18"/>
      <c r="W1110" s="18"/>
    </row>
    <row r="1111" spans="1:23" ht="25" customHeight="1" x14ac:dyDescent="0.3">
      <c r="A1111" s="11"/>
      <c r="B1111" s="35"/>
      <c r="C1111" s="11"/>
      <c r="D1111" s="11"/>
      <c r="E1111" s="104"/>
      <c r="F1111" s="11"/>
      <c r="G1111" s="11"/>
      <c r="H1111" s="11"/>
      <c r="I1111" s="18">
        <v>0</v>
      </c>
      <c r="J1111" s="18">
        <v>0</v>
      </c>
      <c r="K1111" s="18">
        <v>0</v>
      </c>
      <c r="L1111" s="18">
        <v>0</v>
      </c>
      <c r="M1111" s="18">
        <v>0</v>
      </c>
      <c r="N1111" s="77">
        <v>0</v>
      </c>
      <c r="O1111" s="77">
        <v>0</v>
      </c>
      <c r="P1111" s="69"/>
      <c r="Q1111" s="69"/>
      <c r="R1111" s="13"/>
      <c r="S1111" s="13"/>
      <c r="T1111" s="11"/>
      <c r="U1111" s="18"/>
      <c r="V1111" s="18"/>
      <c r="W1111" s="18"/>
    </row>
    <row r="1112" spans="1:23" ht="25" customHeight="1" x14ac:dyDescent="0.3">
      <c r="A1112" s="11"/>
      <c r="B1112" s="35"/>
      <c r="C1112" s="11"/>
      <c r="D1112" s="11"/>
      <c r="E1112" s="104"/>
      <c r="F1112" s="11"/>
      <c r="G1112" s="11"/>
      <c r="H1112" s="11"/>
      <c r="I1112" s="18">
        <v>0</v>
      </c>
      <c r="J1112" s="18">
        <v>0</v>
      </c>
      <c r="K1112" s="18">
        <v>0</v>
      </c>
      <c r="L1112" s="18">
        <v>0</v>
      </c>
      <c r="M1112" s="18">
        <v>0</v>
      </c>
      <c r="N1112" s="77">
        <v>0</v>
      </c>
      <c r="O1112" s="77">
        <v>0</v>
      </c>
      <c r="P1112" s="69"/>
      <c r="Q1112" s="69"/>
      <c r="R1112" s="13"/>
      <c r="S1112" s="13"/>
      <c r="T1112" s="11"/>
      <c r="U1112" s="18"/>
      <c r="V1112" s="18"/>
      <c r="W1112" s="18"/>
    </row>
    <row r="1113" spans="1:23" ht="25" customHeight="1" x14ac:dyDescent="0.3">
      <c r="A1113" s="11"/>
      <c r="B1113" s="35"/>
      <c r="C1113" s="11"/>
      <c r="D1113" s="11"/>
      <c r="E1113" s="104"/>
      <c r="F1113" s="11"/>
      <c r="G1113" s="11"/>
      <c r="H1113" s="11"/>
      <c r="I1113" s="18">
        <v>0</v>
      </c>
      <c r="J1113" s="18">
        <v>0</v>
      </c>
      <c r="K1113" s="18">
        <v>0</v>
      </c>
      <c r="L1113" s="18">
        <v>0</v>
      </c>
      <c r="M1113" s="18">
        <v>0</v>
      </c>
      <c r="N1113" s="77">
        <v>0</v>
      </c>
      <c r="O1113" s="77">
        <v>0</v>
      </c>
      <c r="P1113" s="69"/>
      <c r="Q1113" s="69"/>
      <c r="R1113" s="13"/>
      <c r="S1113" s="13"/>
      <c r="T1113" s="11"/>
      <c r="U1113" s="18"/>
      <c r="V1113" s="18"/>
      <c r="W1113" s="18"/>
    </row>
    <row r="1114" spans="1:23" ht="25" customHeight="1" x14ac:dyDescent="0.3">
      <c r="A1114" s="11"/>
      <c r="B1114" s="35"/>
      <c r="C1114" s="11"/>
      <c r="D1114" s="11"/>
      <c r="E1114" s="104"/>
      <c r="F1114" s="11"/>
      <c r="G1114" s="11"/>
      <c r="H1114" s="11"/>
      <c r="I1114" s="18">
        <v>0</v>
      </c>
      <c r="J1114" s="18">
        <v>0</v>
      </c>
      <c r="K1114" s="18">
        <v>0</v>
      </c>
      <c r="L1114" s="18">
        <v>0</v>
      </c>
      <c r="M1114" s="18">
        <v>0</v>
      </c>
      <c r="N1114" s="77">
        <v>0</v>
      </c>
      <c r="O1114" s="77">
        <v>0</v>
      </c>
      <c r="P1114" s="69"/>
      <c r="Q1114" s="69"/>
      <c r="R1114" s="13"/>
      <c r="S1114" s="13"/>
      <c r="T1114" s="11"/>
      <c r="U1114" s="18"/>
      <c r="V1114" s="18"/>
      <c r="W1114" s="18"/>
    </row>
    <row r="1115" spans="1:23" ht="25" customHeight="1" x14ac:dyDescent="0.3">
      <c r="A1115" s="11"/>
      <c r="B1115" s="35"/>
      <c r="C1115" s="11"/>
      <c r="D1115" s="11"/>
      <c r="E1115" s="104"/>
      <c r="F1115" s="11"/>
      <c r="G1115" s="11"/>
      <c r="H1115" s="11"/>
      <c r="I1115" s="18">
        <v>0</v>
      </c>
      <c r="J1115" s="18">
        <v>0</v>
      </c>
      <c r="K1115" s="18">
        <v>0</v>
      </c>
      <c r="L1115" s="18">
        <v>0</v>
      </c>
      <c r="M1115" s="18">
        <v>0</v>
      </c>
      <c r="N1115" s="77">
        <v>0</v>
      </c>
      <c r="O1115" s="77">
        <v>0</v>
      </c>
      <c r="P1115" s="69"/>
      <c r="Q1115" s="69"/>
      <c r="R1115" s="13"/>
      <c r="S1115" s="13"/>
      <c r="T1115" s="11"/>
      <c r="U1115" s="18"/>
      <c r="V1115" s="18"/>
      <c r="W1115" s="18"/>
    </row>
    <row r="1116" spans="1:23" ht="25" customHeight="1" x14ac:dyDescent="0.3">
      <c r="A1116" s="11"/>
      <c r="B1116" s="35"/>
      <c r="C1116" s="11"/>
      <c r="D1116" s="11"/>
      <c r="E1116" s="104"/>
      <c r="F1116" s="11"/>
      <c r="G1116" s="11"/>
      <c r="H1116" s="11"/>
      <c r="I1116" s="18">
        <v>0</v>
      </c>
      <c r="J1116" s="18">
        <v>0</v>
      </c>
      <c r="K1116" s="18">
        <v>0</v>
      </c>
      <c r="L1116" s="18">
        <v>0</v>
      </c>
      <c r="M1116" s="18">
        <v>0</v>
      </c>
      <c r="N1116" s="77">
        <v>0</v>
      </c>
      <c r="O1116" s="77">
        <v>0</v>
      </c>
      <c r="P1116" s="69"/>
      <c r="Q1116" s="69"/>
      <c r="R1116" s="13"/>
      <c r="S1116" s="13"/>
      <c r="T1116" s="11"/>
      <c r="U1116" s="18"/>
      <c r="V1116" s="18"/>
      <c r="W1116" s="18"/>
    </row>
    <row r="1117" spans="1:23" ht="25" customHeight="1" x14ac:dyDescent="0.3">
      <c r="A1117" s="11"/>
      <c r="B1117" s="35"/>
      <c r="C1117" s="11"/>
      <c r="D1117" s="11"/>
      <c r="E1117" s="104"/>
      <c r="F1117" s="11"/>
      <c r="G1117" s="11"/>
      <c r="H1117" s="11"/>
      <c r="I1117" s="18">
        <v>0</v>
      </c>
      <c r="J1117" s="18">
        <v>0</v>
      </c>
      <c r="K1117" s="18">
        <v>0</v>
      </c>
      <c r="L1117" s="18">
        <v>0</v>
      </c>
      <c r="M1117" s="18">
        <v>0</v>
      </c>
      <c r="N1117" s="77">
        <v>0</v>
      </c>
      <c r="O1117" s="77">
        <v>0</v>
      </c>
      <c r="P1117" s="69"/>
      <c r="Q1117" s="69"/>
      <c r="R1117" s="13"/>
      <c r="S1117" s="13"/>
      <c r="T1117" s="11"/>
      <c r="U1117" s="18"/>
      <c r="V1117" s="18"/>
      <c r="W1117" s="18"/>
    </row>
    <row r="1118" spans="1:23" ht="25" customHeight="1" x14ac:dyDescent="0.3">
      <c r="A1118" s="11"/>
      <c r="B1118" s="35"/>
      <c r="C1118" s="11"/>
      <c r="D1118" s="11"/>
      <c r="E1118" s="104"/>
      <c r="F1118" s="11"/>
      <c r="G1118" s="11"/>
      <c r="H1118" s="11"/>
      <c r="I1118" s="18">
        <v>0</v>
      </c>
      <c r="J1118" s="18">
        <v>0</v>
      </c>
      <c r="K1118" s="18">
        <v>0</v>
      </c>
      <c r="L1118" s="18">
        <v>0</v>
      </c>
      <c r="M1118" s="18">
        <v>0</v>
      </c>
      <c r="N1118" s="77">
        <v>0</v>
      </c>
      <c r="O1118" s="77">
        <v>0</v>
      </c>
      <c r="P1118" s="69"/>
      <c r="Q1118" s="69"/>
      <c r="R1118" s="13"/>
      <c r="S1118" s="13"/>
      <c r="T1118" s="11"/>
      <c r="U1118" s="18"/>
      <c r="V1118" s="18"/>
      <c r="W1118" s="18"/>
    </row>
    <row r="1119" spans="1:23" ht="25" customHeight="1" x14ac:dyDescent="0.3">
      <c r="A1119" s="11"/>
      <c r="B1119" s="35"/>
      <c r="C1119" s="11"/>
      <c r="D1119" s="11"/>
      <c r="E1119" s="104"/>
      <c r="F1119" s="11"/>
      <c r="G1119" s="11"/>
      <c r="H1119" s="11"/>
      <c r="I1119" s="18">
        <v>0</v>
      </c>
      <c r="J1119" s="18">
        <v>0</v>
      </c>
      <c r="K1119" s="18">
        <v>0</v>
      </c>
      <c r="L1119" s="18">
        <v>0</v>
      </c>
      <c r="M1119" s="18">
        <v>0</v>
      </c>
      <c r="N1119" s="77">
        <v>0</v>
      </c>
      <c r="O1119" s="77">
        <v>0</v>
      </c>
      <c r="P1119" s="69"/>
      <c r="Q1119" s="69"/>
      <c r="R1119" s="13"/>
      <c r="S1119" s="13"/>
      <c r="T1119" s="11"/>
      <c r="U1119" s="18"/>
      <c r="V1119" s="18"/>
      <c r="W1119" s="18"/>
    </row>
    <row r="1120" spans="1:23" ht="25" customHeight="1" x14ac:dyDescent="0.3">
      <c r="A1120" s="11"/>
      <c r="B1120" s="35"/>
      <c r="C1120" s="11"/>
      <c r="D1120" s="11"/>
      <c r="E1120" s="104"/>
      <c r="F1120" s="11"/>
      <c r="G1120" s="11"/>
      <c r="H1120" s="11"/>
      <c r="I1120" s="18">
        <v>0</v>
      </c>
      <c r="J1120" s="18">
        <v>0</v>
      </c>
      <c r="K1120" s="18">
        <v>0</v>
      </c>
      <c r="L1120" s="18">
        <v>0</v>
      </c>
      <c r="M1120" s="18">
        <v>0</v>
      </c>
      <c r="N1120" s="77">
        <v>0</v>
      </c>
      <c r="O1120" s="77">
        <v>0</v>
      </c>
      <c r="P1120" s="69"/>
      <c r="Q1120" s="69"/>
      <c r="R1120" s="13"/>
      <c r="S1120" s="13"/>
      <c r="T1120" s="11"/>
      <c r="U1120" s="18"/>
      <c r="V1120" s="18"/>
      <c r="W1120" s="18"/>
    </row>
    <row r="1121" spans="1:23" ht="25" customHeight="1" x14ac:dyDescent="0.3">
      <c r="A1121" s="11"/>
      <c r="B1121" s="35"/>
      <c r="C1121" s="11"/>
      <c r="D1121" s="11"/>
      <c r="E1121" s="104"/>
      <c r="F1121" s="11"/>
      <c r="G1121" s="11"/>
      <c r="H1121" s="11"/>
      <c r="I1121" s="18">
        <v>0</v>
      </c>
      <c r="J1121" s="18">
        <v>0</v>
      </c>
      <c r="K1121" s="18">
        <v>0</v>
      </c>
      <c r="L1121" s="18">
        <v>0</v>
      </c>
      <c r="M1121" s="18">
        <v>0</v>
      </c>
      <c r="N1121" s="77">
        <v>0</v>
      </c>
      <c r="O1121" s="77">
        <v>0</v>
      </c>
      <c r="P1121" s="69"/>
      <c r="Q1121" s="69"/>
      <c r="R1121" s="13"/>
      <c r="S1121" s="13"/>
      <c r="T1121" s="11"/>
      <c r="U1121" s="18"/>
      <c r="V1121" s="18"/>
      <c r="W1121" s="18"/>
    </row>
    <row r="1122" spans="1:23" ht="25" customHeight="1" x14ac:dyDescent="0.3">
      <c r="A1122" s="11"/>
      <c r="B1122" s="35"/>
      <c r="C1122" s="11"/>
      <c r="D1122" s="11"/>
      <c r="E1122" s="104"/>
      <c r="F1122" s="11"/>
      <c r="G1122" s="11"/>
      <c r="H1122" s="11"/>
      <c r="I1122" s="18">
        <v>0</v>
      </c>
      <c r="J1122" s="18">
        <v>0</v>
      </c>
      <c r="K1122" s="18">
        <v>0</v>
      </c>
      <c r="L1122" s="18">
        <v>0</v>
      </c>
      <c r="M1122" s="18">
        <v>0</v>
      </c>
      <c r="N1122" s="77">
        <v>0</v>
      </c>
      <c r="O1122" s="77">
        <v>0</v>
      </c>
      <c r="P1122" s="69"/>
      <c r="Q1122" s="69"/>
      <c r="R1122" s="13"/>
      <c r="S1122" s="13"/>
      <c r="T1122" s="11"/>
      <c r="U1122" s="18"/>
      <c r="V1122" s="18"/>
      <c r="W1122" s="18"/>
    </row>
    <row r="1123" spans="1:23" ht="25" customHeight="1" x14ac:dyDescent="0.3">
      <c r="A1123" s="11"/>
      <c r="B1123" s="35"/>
      <c r="C1123" s="11"/>
      <c r="D1123" s="11"/>
      <c r="E1123" s="104"/>
      <c r="F1123" s="11"/>
      <c r="G1123" s="11"/>
      <c r="H1123" s="11"/>
      <c r="I1123" s="18">
        <v>0</v>
      </c>
      <c r="J1123" s="18">
        <v>0</v>
      </c>
      <c r="K1123" s="18">
        <v>0</v>
      </c>
      <c r="L1123" s="18">
        <v>0</v>
      </c>
      <c r="M1123" s="18">
        <v>0</v>
      </c>
      <c r="N1123" s="77">
        <v>0</v>
      </c>
      <c r="O1123" s="77">
        <v>0</v>
      </c>
      <c r="P1123" s="69"/>
      <c r="Q1123" s="69"/>
      <c r="R1123" s="13"/>
      <c r="S1123" s="13"/>
      <c r="T1123" s="11"/>
      <c r="U1123" s="18"/>
      <c r="V1123" s="18"/>
      <c r="W1123" s="18"/>
    </row>
    <row r="1124" spans="1:23" ht="25" customHeight="1" x14ac:dyDescent="0.3">
      <c r="A1124" s="11"/>
      <c r="B1124" s="35"/>
      <c r="C1124" s="11"/>
      <c r="D1124" s="11"/>
      <c r="E1124" s="104"/>
      <c r="F1124" s="11"/>
      <c r="G1124" s="11"/>
      <c r="H1124" s="11"/>
      <c r="I1124" s="18">
        <v>0</v>
      </c>
      <c r="J1124" s="18">
        <v>0</v>
      </c>
      <c r="K1124" s="18">
        <v>0</v>
      </c>
      <c r="L1124" s="18">
        <v>0</v>
      </c>
      <c r="M1124" s="18">
        <v>0</v>
      </c>
      <c r="N1124" s="77">
        <v>0</v>
      </c>
      <c r="O1124" s="77">
        <v>0</v>
      </c>
      <c r="P1124" s="69"/>
      <c r="Q1124" s="69"/>
      <c r="R1124" s="13"/>
      <c r="S1124" s="13"/>
      <c r="T1124" s="11"/>
      <c r="U1124" s="18"/>
      <c r="V1124" s="18"/>
      <c r="W1124" s="18"/>
    </row>
    <row r="1125" spans="1:23" ht="25" customHeight="1" x14ac:dyDescent="0.3">
      <c r="A1125" s="11"/>
      <c r="B1125" s="35"/>
      <c r="C1125" s="11"/>
      <c r="D1125" s="11"/>
      <c r="E1125" s="104"/>
      <c r="F1125" s="11"/>
      <c r="G1125" s="11"/>
      <c r="H1125" s="11"/>
      <c r="I1125" s="18">
        <v>0</v>
      </c>
      <c r="J1125" s="18">
        <v>0</v>
      </c>
      <c r="K1125" s="18">
        <v>0</v>
      </c>
      <c r="L1125" s="18">
        <v>0</v>
      </c>
      <c r="M1125" s="18">
        <v>0</v>
      </c>
      <c r="N1125" s="77">
        <v>0</v>
      </c>
      <c r="O1125" s="77">
        <v>0</v>
      </c>
      <c r="P1125" s="69"/>
      <c r="Q1125" s="69"/>
      <c r="R1125" s="13"/>
      <c r="S1125" s="13"/>
      <c r="T1125" s="11"/>
      <c r="U1125" s="18"/>
      <c r="V1125" s="18"/>
      <c r="W1125" s="18"/>
    </row>
    <row r="1126" spans="1:23" ht="25" customHeight="1" x14ac:dyDescent="0.3">
      <c r="A1126" s="11"/>
      <c r="B1126" s="35"/>
      <c r="C1126" s="11"/>
      <c r="D1126" s="11"/>
      <c r="E1126" s="104"/>
      <c r="F1126" s="11"/>
      <c r="G1126" s="11"/>
      <c r="H1126" s="11"/>
      <c r="I1126" s="18">
        <v>0</v>
      </c>
      <c r="J1126" s="18">
        <v>0</v>
      </c>
      <c r="K1126" s="18">
        <v>0</v>
      </c>
      <c r="L1126" s="18">
        <v>0</v>
      </c>
      <c r="M1126" s="18">
        <v>0</v>
      </c>
      <c r="N1126" s="77">
        <v>0</v>
      </c>
      <c r="O1126" s="77">
        <v>0</v>
      </c>
      <c r="P1126" s="69"/>
      <c r="Q1126" s="69"/>
      <c r="R1126" s="13"/>
      <c r="S1126" s="13"/>
      <c r="T1126" s="11"/>
      <c r="U1126" s="18"/>
      <c r="V1126" s="18"/>
      <c r="W1126" s="18"/>
    </row>
    <row r="1127" spans="1:23" ht="25" customHeight="1" x14ac:dyDescent="0.3">
      <c r="A1127" s="11"/>
      <c r="B1127" s="35"/>
      <c r="C1127" s="11"/>
      <c r="D1127" s="11"/>
      <c r="E1127" s="104"/>
      <c r="F1127" s="11"/>
      <c r="G1127" s="11"/>
      <c r="H1127" s="11"/>
      <c r="I1127" s="18">
        <v>0</v>
      </c>
      <c r="J1127" s="18">
        <v>0</v>
      </c>
      <c r="K1127" s="18">
        <v>0</v>
      </c>
      <c r="L1127" s="18">
        <v>0</v>
      </c>
      <c r="M1127" s="18">
        <v>0</v>
      </c>
      <c r="N1127" s="77">
        <v>0</v>
      </c>
      <c r="O1127" s="77">
        <v>0</v>
      </c>
      <c r="P1127" s="69"/>
      <c r="Q1127" s="69"/>
      <c r="R1127" s="13"/>
      <c r="S1127" s="13"/>
      <c r="T1127" s="11"/>
      <c r="U1127" s="18"/>
      <c r="V1127" s="18"/>
      <c r="W1127" s="18"/>
    </row>
    <row r="1128" spans="1:23" ht="25" customHeight="1" x14ac:dyDescent="0.3">
      <c r="A1128" s="11"/>
      <c r="B1128" s="35"/>
      <c r="C1128" s="11"/>
      <c r="D1128" s="11"/>
      <c r="E1128" s="104"/>
      <c r="F1128" s="11"/>
      <c r="G1128" s="11"/>
      <c r="H1128" s="11"/>
      <c r="I1128" s="18">
        <v>0</v>
      </c>
      <c r="J1128" s="18">
        <v>0</v>
      </c>
      <c r="K1128" s="18">
        <v>0</v>
      </c>
      <c r="L1128" s="18">
        <v>0</v>
      </c>
      <c r="M1128" s="18">
        <v>0</v>
      </c>
      <c r="N1128" s="77">
        <v>0</v>
      </c>
      <c r="O1128" s="77">
        <v>0</v>
      </c>
      <c r="P1128" s="69"/>
      <c r="Q1128" s="69"/>
      <c r="R1128" s="13"/>
      <c r="S1128" s="13"/>
      <c r="T1128" s="11"/>
      <c r="U1128" s="18"/>
      <c r="V1128" s="18"/>
      <c r="W1128" s="18"/>
    </row>
    <row r="1129" spans="1:23" ht="25" customHeight="1" x14ac:dyDescent="0.3">
      <c r="A1129" s="11"/>
      <c r="B1129" s="35"/>
      <c r="C1129" s="11"/>
      <c r="D1129" s="11"/>
      <c r="E1129" s="104"/>
      <c r="F1129" s="11"/>
      <c r="G1129" s="11"/>
      <c r="H1129" s="11"/>
      <c r="I1129" s="18">
        <v>0</v>
      </c>
      <c r="J1129" s="18">
        <v>0</v>
      </c>
      <c r="K1129" s="18">
        <v>0</v>
      </c>
      <c r="L1129" s="18">
        <v>0</v>
      </c>
      <c r="M1129" s="18">
        <v>0</v>
      </c>
      <c r="N1129" s="77">
        <v>0</v>
      </c>
      <c r="O1129" s="77">
        <v>0</v>
      </c>
      <c r="P1129" s="69"/>
      <c r="Q1129" s="69"/>
      <c r="R1129" s="13"/>
      <c r="S1129" s="13"/>
      <c r="T1129" s="11"/>
      <c r="U1129" s="18"/>
      <c r="V1129" s="18"/>
      <c r="W1129" s="18"/>
    </row>
    <row r="1130" spans="1:23" ht="25" customHeight="1" x14ac:dyDescent="0.3">
      <c r="A1130" s="11"/>
      <c r="B1130" s="35"/>
      <c r="C1130" s="11"/>
      <c r="D1130" s="11"/>
      <c r="E1130" s="104"/>
      <c r="F1130" s="11"/>
      <c r="G1130" s="11"/>
      <c r="H1130" s="11"/>
      <c r="I1130" s="18">
        <v>0</v>
      </c>
      <c r="J1130" s="18">
        <v>0</v>
      </c>
      <c r="K1130" s="18">
        <v>0</v>
      </c>
      <c r="L1130" s="18">
        <v>0</v>
      </c>
      <c r="M1130" s="18">
        <v>0</v>
      </c>
      <c r="N1130" s="77">
        <v>0</v>
      </c>
      <c r="O1130" s="77">
        <v>0</v>
      </c>
      <c r="P1130" s="69"/>
      <c r="Q1130" s="69"/>
      <c r="R1130" s="13"/>
      <c r="S1130" s="13"/>
      <c r="T1130" s="11"/>
      <c r="U1130" s="18"/>
      <c r="V1130" s="18"/>
      <c r="W1130" s="18"/>
    </row>
    <row r="1131" spans="1:23" ht="25" customHeight="1" x14ac:dyDescent="0.3">
      <c r="A1131" s="11"/>
      <c r="B1131" s="35"/>
      <c r="C1131" s="11"/>
      <c r="D1131" s="11"/>
      <c r="E1131" s="104"/>
      <c r="F1131" s="11"/>
      <c r="G1131" s="11"/>
      <c r="H1131" s="11"/>
      <c r="I1131" s="18">
        <v>0</v>
      </c>
      <c r="J1131" s="18">
        <v>0</v>
      </c>
      <c r="K1131" s="18">
        <v>0</v>
      </c>
      <c r="L1131" s="18">
        <v>0</v>
      </c>
      <c r="M1131" s="18">
        <v>0</v>
      </c>
      <c r="N1131" s="77">
        <v>0</v>
      </c>
      <c r="O1131" s="77">
        <v>0</v>
      </c>
      <c r="P1131" s="69"/>
      <c r="Q1131" s="69"/>
      <c r="R1131" s="13"/>
      <c r="S1131" s="13"/>
      <c r="T1131" s="11"/>
      <c r="U1131" s="18"/>
      <c r="V1131" s="18"/>
      <c r="W1131" s="18"/>
    </row>
    <row r="1132" spans="1:23" ht="25" customHeight="1" x14ac:dyDescent="0.3">
      <c r="A1132" s="11"/>
      <c r="B1132" s="35"/>
      <c r="C1132" s="11"/>
      <c r="D1132" s="11"/>
      <c r="E1132" s="104"/>
      <c r="F1132" s="11"/>
      <c r="G1132" s="11"/>
      <c r="H1132" s="11"/>
      <c r="I1132" s="18">
        <v>0</v>
      </c>
      <c r="J1132" s="18">
        <v>0</v>
      </c>
      <c r="K1132" s="18">
        <v>0</v>
      </c>
      <c r="L1132" s="18">
        <v>0</v>
      </c>
      <c r="M1132" s="18">
        <v>0</v>
      </c>
      <c r="N1132" s="77">
        <v>0</v>
      </c>
      <c r="O1132" s="77">
        <v>0</v>
      </c>
      <c r="P1132" s="69"/>
      <c r="Q1132" s="69"/>
      <c r="R1132" s="13"/>
      <c r="S1132" s="13"/>
      <c r="T1132" s="11"/>
      <c r="U1132" s="18"/>
      <c r="V1132" s="18"/>
      <c r="W1132" s="18"/>
    </row>
    <row r="1133" spans="1:23" ht="25" customHeight="1" x14ac:dyDescent="0.3">
      <c r="A1133" s="11"/>
      <c r="B1133" s="35"/>
      <c r="C1133" s="11"/>
      <c r="D1133" s="11"/>
      <c r="E1133" s="104"/>
      <c r="F1133" s="11"/>
      <c r="G1133" s="11"/>
      <c r="H1133" s="11"/>
      <c r="I1133" s="18">
        <v>0</v>
      </c>
      <c r="J1133" s="18">
        <v>0</v>
      </c>
      <c r="K1133" s="18">
        <v>0</v>
      </c>
      <c r="L1133" s="18">
        <v>0</v>
      </c>
      <c r="M1133" s="18">
        <v>0</v>
      </c>
      <c r="N1133" s="77">
        <v>0</v>
      </c>
      <c r="O1133" s="77">
        <v>0</v>
      </c>
      <c r="P1133" s="69"/>
      <c r="Q1133" s="69"/>
      <c r="R1133" s="13"/>
      <c r="S1133" s="13"/>
      <c r="T1133" s="11"/>
      <c r="U1133" s="18"/>
      <c r="V1133" s="18"/>
      <c r="W1133" s="18"/>
    </row>
    <row r="1134" spans="1:23" ht="25" customHeight="1" x14ac:dyDescent="0.3">
      <c r="A1134" s="11"/>
      <c r="B1134" s="35"/>
      <c r="C1134" s="11"/>
      <c r="D1134" s="11"/>
      <c r="E1134" s="104"/>
      <c r="F1134" s="11"/>
      <c r="G1134" s="11"/>
      <c r="H1134" s="11"/>
      <c r="I1134" s="18">
        <v>0</v>
      </c>
      <c r="J1134" s="18">
        <v>0</v>
      </c>
      <c r="K1134" s="18">
        <v>0</v>
      </c>
      <c r="L1134" s="18">
        <v>0</v>
      </c>
      <c r="M1134" s="18">
        <v>0</v>
      </c>
      <c r="N1134" s="77">
        <v>0</v>
      </c>
      <c r="O1134" s="77">
        <v>0</v>
      </c>
      <c r="P1134" s="69"/>
      <c r="Q1134" s="69"/>
      <c r="R1134" s="13"/>
      <c r="S1134" s="13"/>
      <c r="T1134" s="11"/>
      <c r="U1134" s="18"/>
      <c r="V1134" s="18"/>
      <c r="W1134" s="18"/>
    </row>
    <row r="1135" spans="1:23" ht="25" customHeight="1" x14ac:dyDescent="0.3">
      <c r="A1135" s="11"/>
      <c r="B1135" s="35"/>
      <c r="C1135" s="11"/>
      <c r="D1135" s="11"/>
      <c r="E1135" s="104"/>
      <c r="F1135" s="11"/>
      <c r="G1135" s="11"/>
      <c r="H1135" s="11"/>
      <c r="I1135" s="18">
        <v>0</v>
      </c>
      <c r="J1135" s="18">
        <v>0</v>
      </c>
      <c r="K1135" s="18">
        <v>0</v>
      </c>
      <c r="L1135" s="18">
        <v>0</v>
      </c>
      <c r="M1135" s="18">
        <v>0</v>
      </c>
      <c r="N1135" s="77">
        <v>0</v>
      </c>
      <c r="O1135" s="77">
        <v>0</v>
      </c>
      <c r="P1135" s="69"/>
      <c r="Q1135" s="69"/>
      <c r="R1135" s="13"/>
      <c r="S1135" s="13"/>
      <c r="T1135" s="11"/>
      <c r="U1135" s="18"/>
      <c r="V1135" s="18"/>
      <c r="W1135" s="18"/>
    </row>
    <row r="1136" spans="1:23" ht="25" customHeight="1" x14ac:dyDescent="0.3">
      <c r="A1136" s="11"/>
      <c r="B1136" s="35"/>
      <c r="C1136" s="11"/>
      <c r="D1136" s="11"/>
      <c r="E1136" s="104"/>
      <c r="F1136" s="11"/>
      <c r="G1136" s="11"/>
      <c r="H1136" s="11"/>
      <c r="I1136" s="18">
        <v>0</v>
      </c>
      <c r="J1136" s="18">
        <v>0</v>
      </c>
      <c r="K1136" s="18">
        <v>0</v>
      </c>
      <c r="L1136" s="18">
        <v>0</v>
      </c>
      <c r="M1136" s="18">
        <v>0</v>
      </c>
      <c r="N1136" s="77">
        <v>0</v>
      </c>
      <c r="O1136" s="77">
        <v>0</v>
      </c>
      <c r="P1136" s="69"/>
      <c r="Q1136" s="69"/>
      <c r="R1136" s="13"/>
      <c r="S1136" s="13"/>
      <c r="T1136" s="11"/>
      <c r="U1136" s="18"/>
      <c r="V1136" s="18"/>
      <c r="W1136" s="18"/>
    </row>
    <row r="1137" spans="1:23" ht="25" customHeight="1" x14ac:dyDescent="0.3">
      <c r="A1137" s="11"/>
      <c r="B1137" s="35"/>
      <c r="C1137" s="11"/>
      <c r="D1137" s="11"/>
      <c r="E1137" s="104"/>
      <c r="F1137" s="11"/>
      <c r="G1137" s="11"/>
      <c r="H1137" s="11"/>
      <c r="I1137" s="18">
        <v>0</v>
      </c>
      <c r="J1137" s="18">
        <v>0</v>
      </c>
      <c r="K1137" s="18">
        <v>0</v>
      </c>
      <c r="L1137" s="18">
        <v>0</v>
      </c>
      <c r="M1137" s="18">
        <v>0</v>
      </c>
      <c r="N1137" s="77">
        <v>0</v>
      </c>
      <c r="O1137" s="77">
        <v>0</v>
      </c>
      <c r="P1137" s="69"/>
      <c r="Q1137" s="69"/>
      <c r="R1137" s="13"/>
      <c r="S1137" s="13"/>
      <c r="T1137" s="11"/>
      <c r="U1137" s="18"/>
      <c r="V1137" s="18"/>
      <c r="W1137" s="18"/>
    </row>
    <row r="1138" spans="1:23" ht="25" customHeight="1" x14ac:dyDescent="0.3">
      <c r="A1138" s="11"/>
      <c r="B1138" s="35"/>
      <c r="C1138" s="11"/>
      <c r="D1138" s="11"/>
      <c r="E1138" s="104"/>
      <c r="F1138" s="11"/>
      <c r="G1138" s="11"/>
      <c r="H1138" s="11"/>
      <c r="I1138" s="18">
        <v>0</v>
      </c>
      <c r="J1138" s="18">
        <v>0</v>
      </c>
      <c r="K1138" s="18">
        <v>0</v>
      </c>
      <c r="L1138" s="18">
        <v>0</v>
      </c>
      <c r="M1138" s="18">
        <v>0</v>
      </c>
      <c r="N1138" s="77">
        <v>0</v>
      </c>
      <c r="O1138" s="77">
        <v>0</v>
      </c>
      <c r="P1138" s="69"/>
      <c r="Q1138" s="69"/>
      <c r="R1138" s="13"/>
      <c r="S1138" s="13"/>
      <c r="T1138" s="11"/>
      <c r="U1138" s="18"/>
      <c r="V1138" s="18"/>
      <c r="W1138" s="18"/>
    </row>
    <row r="1139" spans="1:23" ht="25" customHeight="1" x14ac:dyDescent="0.3">
      <c r="A1139" s="11"/>
      <c r="B1139" s="35"/>
      <c r="C1139" s="11"/>
      <c r="D1139" s="11"/>
      <c r="E1139" s="104"/>
      <c r="F1139" s="11"/>
      <c r="G1139" s="11"/>
      <c r="H1139" s="11"/>
      <c r="I1139" s="18">
        <v>0</v>
      </c>
      <c r="J1139" s="18">
        <v>0</v>
      </c>
      <c r="K1139" s="18">
        <v>0</v>
      </c>
      <c r="L1139" s="18">
        <v>0</v>
      </c>
      <c r="M1139" s="18">
        <v>0</v>
      </c>
      <c r="N1139" s="77">
        <v>0</v>
      </c>
      <c r="O1139" s="77">
        <v>0</v>
      </c>
      <c r="P1139" s="69"/>
      <c r="Q1139" s="69"/>
      <c r="R1139" s="13"/>
      <c r="S1139" s="13"/>
      <c r="T1139" s="11"/>
      <c r="U1139" s="18"/>
      <c r="V1139" s="18"/>
      <c r="W1139" s="18"/>
    </row>
    <row r="1140" spans="1:23" ht="25" customHeight="1" x14ac:dyDescent="0.3">
      <c r="A1140" s="11"/>
      <c r="B1140" s="35"/>
      <c r="C1140" s="11"/>
      <c r="D1140" s="11"/>
      <c r="E1140" s="104"/>
      <c r="F1140" s="11"/>
      <c r="G1140" s="11"/>
      <c r="H1140" s="11"/>
      <c r="I1140" s="18">
        <v>0</v>
      </c>
      <c r="J1140" s="18">
        <v>0</v>
      </c>
      <c r="K1140" s="18">
        <v>0</v>
      </c>
      <c r="L1140" s="18">
        <v>0</v>
      </c>
      <c r="M1140" s="18">
        <v>0</v>
      </c>
      <c r="N1140" s="77">
        <v>0</v>
      </c>
      <c r="O1140" s="77">
        <v>0</v>
      </c>
      <c r="P1140" s="69"/>
      <c r="Q1140" s="69"/>
      <c r="R1140" s="13"/>
      <c r="S1140" s="13"/>
      <c r="T1140" s="11"/>
      <c r="U1140" s="18"/>
      <c r="V1140" s="18"/>
      <c r="W1140" s="18"/>
    </row>
    <row r="1141" spans="1:23" ht="25" customHeight="1" x14ac:dyDescent="0.3">
      <c r="A1141" s="11"/>
      <c r="B1141" s="35"/>
      <c r="C1141" s="11"/>
      <c r="D1141" s="11"/>
      <c r="E1141" s="104"/>
      <c r="F1141" s="11"/>
      <c r="G1141" s="11"/>
      <c r="H1141" s="11"/>
      <c r="I1141" s="18">
        <v>0</v>
      </c>
      <c r="J1141" s="18">
        <v>0</v>
      </c>
      <c r="K1141" s="18">
        <v>0</v>
      </c>
      <c r="L1141" s="18">
        <v>0</v>
      </c>
      <c r="M1141" s="18">
        <v>0</v>
      </c>
      <c r="N1141" s="77">
        <v>0</v>
      </c>
      <c r="O1141" s="77">
        <v>0</v>
      </c>
      <c r="P1141" s="69"/>
      <c r="Q1141" s="69"/>
      <c r="R1141" s="13"/>
      <c r="S1141" s="13"/>
      <c r="T1141" s="11"/>
      <c r="U1141" s="18"/>
      <c r="V1141" s="18"/>
      <c r="W1141" s="18"/>
    </row>
    <row r="1142" spans="1:23" ht="25" customHeight="1" x14ac:dyDescent="0.3">
      <c r="A1142" s="11"/>
      <c r="B1142" s="35"/>
      <c r="C1142" s="11"/>
      <c r="D1142" s="11"/>
      <c r="E1142" s="104"/>
      <c r="F1142" s="11"/>
      <c r="G1142" s="11"/>
      <c r="H1142" s="11"/>
      <c r="I1142" s="18">
        <v>0</v>
      </c>
      <c r="J1142" s="18">
        <v>0</v>
      </c>
      <c r="K1142" s="18">
        <v>0</v>
      </c>
      <c r="L1142" s="18">
        <v>0</v>
      </c>
      <c r="M1142" s="18">
        <v>0</v>
      </c>
      <c r="N1142" s="77">
        <v>0</v>
      </c>
      <c r="O1142" s="77">
        <v>0</v>
      </c>
      <c r="P1142" s="69"/>
      <c r="Q1142" s="69"/>
      <c r="R1142" s="13"/>
      <c r="S1142" s="13"/>
      <c r="T1142" s="11"/>
      <c r="U1142" s="18"/>
      <c r="V1142" s="18"/>
      <c r="W1142" s="18"/>
    </row>
    <row r="1143" spans="1:23" ht="25" customHeight="1" x14ac:dyDescent="0.3">
      <c r="A1143" s="11"/>
      <c r="B1143" s="35"/>
      <c r="C1143" s="11"/>
      <c r="D1143" s="11"/>
      <c r="E1143" s="104"/>
      <c r="F1143" s="11"/>
      <c r="G1143" s="11"/>
      <c r="H1143" s="11"/>
      <c r="I1143" s="18">
        <v>0</v>
      </c>
      <c r="J1143" s="18">
        <v>0</v>
      </c>
      <c r="K1143" s="18">
        <v>0</v>
      </c>
      <c r="L1143" s="18">
        <v>0</v>
      </c>
      <c r="M1143" s="18">
        <v>0</v>
      </c>
      <c r="N1143" s="77">
        <v>0</v>
      </c>
      <c r="O1143" s="77">
        <v>0</v>
      </c>
      <c r="P1143" s="69"/>
      <c r="Q1143" s="69"/>
      <c r="R1143" s="13"/>
      <c r="S1143" s="13"/>
      <c r="T1143" s="11"/>
      <c r="U1143" s="18"/>
      <c r="V1143" s="18"/>
      <c r="W1143" s="18"/>
    </row>
    <row r="1144" spans="1:23" ht="25" customHeight="1" x14ac:dyDescent="0.3">
      <c r="A1144" s="11"/>
      <c r="B1144" s="35"/>
      <c r="C1144" s="11"/>
      <c r="D1144" s="11"/>
      <c r="E1144" s="104"/>
      <c r="F1144" s="11"/>
      <c r="G1144" s="11"/>
      <c r="H1144" s="11"/>
      <c r="I1144" s="18">
        <v>0</v>
      </c>
      <c r="J1144" s="18">
        <v>0</v>
      </c>
      <c r="K1144" s="18">
        <v>0</v>
      </c>
      <c r="L1144" s="18">
        <v>0</v>
      </c>
      <c r="M1144" s="18">
        <v>0</v>
      </c>
      <c r="N1144" s="77">
        <v>0</v>
      </c>
      <c r="O1144" s="77">
        <v>0</v>
      </c>
      <c r="P1144" s="69"/>
      <c r="Q1144" s="69"/>
      <c r="R1144" s="13"/>
      <c r="S1144" s="13"/>
      <c r="T1144" s="11"/>
      <c r="U1144" s="18"/>
      <c r="V1144" s="18"/>
      <c r="W1144" s="18"/>
    </row>
    <row r="1145" spans="1:23" ht="25" customHeight="1" x14ac:dyDescent="0.3">
      <c r="A1145" s="11"/>
      <c r="B1145" s="35"/>
      <c r="C1145" s="11"/>
      <c r="D1145" s="11"/>
      <c r="E1145" s="104"/>
      <c r="F1145" s="11"/>
      <c r="G1145" s="11"/>
      <c r="H1145" s="11"/>
      <c r="I1145" s="18">
        <v>0</v>
      </c>
      <c r="J1145" s="18">
        <v>0</v>
      </c>
      <c r="K1145" s="18">
        <v>0</v>
      </c>
      <c r="L1145" s="18">
        <v>0</v>
      </c>
      <c r="M1145" s="18">
        <v>0</v>
      </c>
      <c r="N1145" s="77">
        <v>0</v>
      </c>
      <c r="O1145" s="77">
        <v>0</v>
      </c>
      <c r="P1145" s="69"/>
      <c r="Q1145" s="69"/>
      <c r="R1145" s="13"/>
      <c r="S1145" s="13"/>
      <c r="T1145" s="11"/>
      <c r="U1145" s="18"/>
      <c r="V1145" s="18"/>
      <c r="W1145" s="18"/>
    </row>
    <row r="1146" spans="1:23" ht="25" customHeight="1" x14ac:dyDescent="0.3">
      <c r="A1146" s="11"/>
      <c r="B1146" s="35"/>
      <c r="C1146" s="11"/>
      <c r="D1146" s="11"/>
      <c r="E1146" s="104"/>
      <c r="F1146" s="11"/>
      <c r="G1146" s="11"/>
      <c r="H1146" s="11"/>
      <c r="I1146" s="18">
        <v>0</v>
      </c>
      <c r="J1146" s="18">
        <v>0</v>
      </c>
      <c r="K1146" s="18">
        <v>0</v>
      </c>
      <c r="L1146" s="18">
        <v>0</v>
      </c>
      <c r="M1146" s="18">
        <v>0</v>
      </c>
      <c r="N1146" s="77">
        <v>0</v>
      </c>
      <c r="O1146" s="77">
        <v>0</v>
      </c>
      <c r="P1146" s="69"/>
      <c r="Q1146" s="69"/>
      <c r="R1146" s="13"/>
      <c r="S1146" s="13"/>
      <c r="T1146" s="11"/>
      <c r="U1146" s="18"/>
      <c r="V1146" s="18"/>
      <c r="W1146" s="18"/>
    </row>
    <row r="1147" spans="1:23" ht="25" customHeight="1" x14ac:dyDescent="0.3">
      <c r="A1147" s="11"/>
      <c r="B1147" s="35"/>
      <c r="C1147" s="11"/>
      <c r="D1147" s="11"/>
      <c r="E1147" s="104"/>
      <c r="F1147" s="11"/>
      <c r="G1147" s="11"/>
      <c r="H1147" s="11"/>
      <c r="I1147" s="18">
        <v>0</v>
      </c>
      <c r="J1147" s="18">
        <v>0</v>
      </c>
      <c r="K1147" s="18">
        <v>0</v>
      </c>
      <c r="L1147" s="18">
        <v>0</v>
      </c>
      <c r="M1147" s="18">
        <v>0</v>
      </c>
      <c r="N1147" s="77">
        <v>0</v>
      </c>
      <c r="O1147" s="77">
        <v>0</v>
      </c>
      <c r="P1147" s="69"/>
      <c r="Q1147" s="69"/>
      <c r="R1147" s="13"/>
      <c r="S1147" s="13"/>
      <c r="T1147" s="11"/>
      <c r="U1147" s="18"/>
      <c r="V1147" s="18"/>
      <c r="W1147" s="18"/>
    </row>
    <row r="1148" spans="1:23" ht="25" customHeight="1" x14ac:dyDescent="0.3">
      <c r="A1148" s="11"/>
      <c r="B1148" s="35"/>
      <c r="C1148" s="11"/>
      <c r="D1148" s="11"/>
      <c r="E1148" s="104"/>
      <c r="F1148" s="11"/>
      <c r="G1148" s="11"/>
      <c r="H1148" s="11"/>
      <c r="I1148" s="18">
        <v>0</v>
      </c>
      <c r="J1148" s="18">
        <v>0</v>
      </c>
      <c r="K1148" s="18">
        <v>0</v>
      </c>
      <c r="L1148" s="18">
        <v>0</v>
      </c>
      <c r="M1148" s="18">
        <v>0</v>
      </c>
      <c r="N1148" s="77">
        <v>0</v>
      </c>
      <c r="O1148" s="77">
        <v>0</v>
      </c>
      <c r="P1148" s="69"/>
      <c r="Q1148" s="69"/>
      <c r="R1148" s="13"/>
      <c r="S1148" s="13"/>
      <c r="T1148" s="11"/>
      <c r="U1148" s="18"/>
      <c r="V1148" s="18"/>
      <c r="W1148" s="18"/>
    </row>
    <row r="1149" spans="1:23" ht="25" customHeight="1" x14ac:dyDescent="0.3">
      <c r="A1149" s="11"/>
      <c r="B1149" s="35"/>
      <c r="C1149" s="11"/>
      <c r="D1149" s="11"/>
      <c r="E1149" s="104"/>
      <c r="F1149" s="11"/>
      <c r="G1149" s="11"/>
      <c r="H1149" s="11"/>
      <c r="I1149" s="18">
        <v>0</v>
      </c>
      <c r="J1149" s="18">
        <v>0</v>
      </c>
      <c r="K1149" s="18">
        <v>0</v>
      </c>
      <c r="L1149" s="18">
        <v>0</v>
      </c>
      <c r="M1149" s="18">
        <v>0</v>
      </c>
      <c r="N1149" s="77">
        <v>0</v>
      </c>
      <c r="O1149" s="77">
        <v>0</v>
      </c>
      <c r="P1149" s="69"/>
      <c r="Q1149" s="69"/>
      <c r="R1149" s="13"/>
      <c r="S1149" s="13"/>
      <c r="T1149" s="11"/>
      <c r="U1149" s="18"/>
      <c r="V1149" s="18"/>
      <c r="W1149" s="18"/>
    </row>
    <row r="1150" spans="1:23" ht="25" customHeight="1" x14ac:dyDescent="0.3">
      <c r="A1150" s="11"/>
      <c r="B1150" s="35"/>
      <c r="C1150" s="11"/>
      <c r="D1150" s="11"/>
      <c r="E1150" s="104"/>
      <c r="F1150" s="11"/>
      <c r="G1150" s="11"/>
      <c r="H1150" s="11"/>
      <c r="I1150" s="18">
        <v>0</v>
      </c>
      <c r="J1150" s="18">
        <v>0</v>
      </c>
      <c r="K1150" s="18">
        <v>0</v>
      </c>
      <c r="L1150" s="18">
        <v>0</v>
      </c>
      <c r="M1150" s="18">
        <v>0</v>
      </c>
      <c r="N1150" s="77">
        <v>0</v>
      </c>
      <c r="O1150" s="77">
        <v>0</v>
      </c>
      <c r="P1150" s="69"/>
      <c r="Q1150" s="69"/>
      <c r="R1150" s="13"/>
      <c r="S1150" s="13"/>
      <c r="T1150" s="11"/>
      <c r="U1150" s="18"/>
      <c r="V1150" s="18"/>
      <c r="W1150" s="18"/>
    </row>
    <row r="1151" spans="1:23" ht="25" customHeight="1" x14ac:dyDescent="0.3">
      <c r="A1151" s="11"/>
      <c r="B1151" s="35"/>
      <c r="C1151" s="11"/>
      <c r="D1151" s="11"/>
      <c r="E1151" s="104"/>
      <c r="F1151" s="11"/>
      <c r="G1151" s="11"/>
      <c r="H1151" s="11"/>
      <c r="I1151" s="18">
        <v>0</v>
      </c>
      <c r="J1151" s="18">
        <v>0</v>
      </c>
      <c r="K1151" s="18">
        <v>0</v>
      </c>
      <c r="L1151" s="18">
        <v>0</v>
      </c>
      <c r="M1151" s="18">
        <v>0</v>
      </c>
      <c r="N1151" s="77">
        <v>0</v>
      </c>
      <c r="O1151" s="77">
        <v>0</v>
      </c>
      <c r="P1151" s="69"/>
      <c r="Q1151" s="69"/>
      <c r="R1151" s="13"/>
      <c r="S1151" s="13"/>
      <c r="T1151" s="11"/>
      <c r="U1151" s="18"/>
      <c r="V1151" s="18"/>
      <c r="W1151" s="18"/>
    </row>
    <row r="1152" spans="1:23" ht="25" customHeight="1" x14ac:dyDescent="0.3">
      <c r="A1152" s="11"/>
      <c r="B1152" s="35"/>
      <c r="C1152" s="11"/>
      <c r="D1152" s="11"/>
      <c r="E1152" s="104"/>
      <c r="F1152" s="11"/>
      <c r="G1152" s="11"/>
      <c r="H1152" s="11"/>
      <c r="I1152" s="18">
        <v>0</v>
      </c>
      <c r="J1152" s="18">
        <v>0</v>
      </c>
      <c r="K1152" s="18">
        <v>0</v>
      </c>
      <c r="L1152" s="18">
        <v>0</v>
      </c>
      <c r="M1152" s="18">
        <v>0</v>
      </c>
      <c r="N1152" s="77">
        <v>0</v>
      </c>
      <c r="O1152" s="77">
        <v>0</v>
      </c>
      <c r="P1152" s="69"/>
      <c r="Q1152" s="69"/>
      <c r="R1152" s="13"/>
      <c r="S1152" s="13"/>
      <c r="T1152" s="11"/>
      <c r="U1152" s="18"/>
      <c r="V1152" s="18"/>
      <c r="W1152" s="18"/>
    </row>
    <row r="1153" spans="1:23" ht="25" customHeight="1" x14ac:dyDescent="0.3">
      <c r="A1153" s="11"/>
      <c r="B1153" s="35"/>
      <c r="C1153" s="11"/>
      <c r="D1153" s="11"/>
      <c r="E1153" s="104"/>
      <c r="F1153" s="11"/>
      <c r="G1153" s="11"/>
      <c r="H1153" s="11"/>
      <c r="I1153" s="18">
        <v>0</v>
      </c>
      <c r="J1153" s="18">
        <v>0</v>
      </c>
      <c r="K1153" s="18">
        <v>0</v>
      </c>
      <c r="L1153" s="18">
        <v>0</v>
      </c>
      <c r="M1153" s="18">
        <v>0</v>
      </c>
      <c r="N1153" s="77">
        <v>0</v>
      </c>
      <c r="O1153" s="77">
        <v>0</v>
      </c>
      <c r="P1153" s="69"/>
      <c r="Q1153" s="69"/>
      <c r="R1153" s="13"/>
      <c r="S1153" s="13"/>
      <c r="T1153" s="11"/>
      <c r="U1153" s="18"/>
      <c r="V1153" s="18"/>
      <c r="W1153" s="18"/>
    </row>
    <row r="1154" spans="1:23" ht="25" customHeight="1" x14ac:dyDescent="0.3">
      <c r="A1154" s="11"/>
      <c r="B1154" s="35"/>
      <c r="C1154" s="11"/>
      <c r="D1154" s="11"/>
      <c r="E1154" s="104"/>
      <c r="F1154" s="11"/>
      <c r="G1154" s="11"/>
      <c r="H1154" s="11"/>
      <c r="I1154" s="18">
        <v>0</v>
      </c>
      <c r="J1154" s="18">
        <v>0</v>
      </c>
      <c r="K1154" s="18">
        <v>0</v>
      </c>
      <c r="L1154" s="18">
        <v>0</v>
      </c>
      <c r="M1154" s="18">
        <v>0</v>
      </c>
      <c r="N1154" s="77">
        <v>0</v>
      </c>
      <c r="O1154" s="77">
        <v>0</v>
      </c>
      <c r="P1154" s="69"/>
      <c r="Q1154" s="69"/>
      <c r="R1154" s="13"/>
      <c r="S1154" s="13"/>
      <c r="T1154" s="11"/>
      <c r="U1154" s="18"/>
      <c r="V1154" s="18"/>
      <c r="W1154" s="18"/>
    </row>
    <row r="1155" spans="1:23" ht="25" customHeight="1" x14ac:dyDescent="0.3">
      <c r="A1155" s="11"/>
      <c r="B1155" s="35"/>
      <c r="C1155" s="11"/>
      <c r="D1155" s="11"/>
      <c r="E1155" s="104"/>
      <c r="F1155" s="11"/>
      <c r="G1155" s="11"/>
      <c r="H1155" s="11"/>
      <c r="I1155" s="18">
        <v>0</v>
      </c>
      <c r="J1155" s="18">
        <v>0</v>
      </c>
      <c r="K1155" s="18">
        <v>0</v>
      </c>
      <c r="L1155" s="18">
        <v>0</v>
      </c>
      <c r="M1155" s="18">
        <v>0</v>
      </c>
      <c r="N1155" s="77">
        <v>0</v>
      </c>
      <c r="O1155" s="77">
        <v>0</v>
      </c>
      <c r="P1155" s="69"/>
      <c r="Q1155" s="69"/>
      <c r="R1155" s="13"/>
      <c r="S1155" s="13"/>
      <c r="T1155" s="11"/>
      <c r="U1155" s="18"/>
      <c r="V1155" s="18"/>
      <c r="W1155" s="18"/>
    </row>
    <row r="1156" spans="1:23" ht="25" customHeight="1" x14ac:dyDescent="0.3">
      <c r="A1156" s="11"/>
      <c r="B1156" s="35"/>
      <c r="C1156" s="11"/>
      <c r="D1156" s="11"/>
      <c r="E1156" s="104"/>
      <c r="F1156" s="11"/>
      <c r="G1156" s="11"/>
      <c r="H1156" s="11"/>
      <c r="I1156" s="18">
        <v>0</v>
      </c>
      <c r="J1156" s="18">
        <v>0</v>
      </c>
      <c r="K1156" s="18">
        <v>0</v>
      </c>
      <c r="L1156" s="18">
        <v>0</v>
      </c>
      <c r="M1156" s="18">
        <v>0</v>
      </c>
      <c r="N1156" s="77">
        <v>0</v>
      </c>
      <c r="O1156" s="77">
        <v>0</v>
      </c>
      <c r="P1156" s="69"/>
      <c r="Q1156" s="69"/>
      <c r="R1156" s="13"/>
      <c r="S1156" s="13"/>
      <c r="T1156" s="11"/>
      <c r="U1156" s="18"/>
      <c r="V1156" s="18"/>
      <c r="W1156" s="18"/>
    </row>
    <row r="1157" spans="1:23" ht="25" customHeight="1" x14ac:dyDescent="0.3">
      <c r="A1157" s="11"/>
      <c r="B1157" s="35"/>
      <c r="C1157" s="11"/>
      <c r="D1157" s="11"/>
      <c r="E1157" s="104"/>
      <c r="F1157" s="11"/>
      <c r="G1157" s="11"/>
      <c r="H1157" s="11"/>
      <c r="I1157" s="18">
        <v>0</v>
      </c>
      <c r="J1157" s="18">
        <v>0</v>
      </c>
      <c r="K1157" s="18">
        <v>0</v>
      </c>
      <c r="L1157" s="18">
        <v>0</v>
      </c>
      <c r="M1157" s="18">
        <v>0</v>
      </c>
      <c r="N1157" s="77">
        <v>0</v>
      </c>
      <c r="O1157" s="77">
        <v>0</v>
      </c>
      <c r="P1157" s="69"/>
      <c r="Q1157" s="69"/>
      <c r="R1157" s="13"/>
      <c r="S1157" s="13"/>
      <c r="T1157" s="11"/>
      <c r="U1157" s="18"/>
      <c r="V1157" s="18"/>
      <c r="W1157" s="18"/>
    </row>
    <row r="1158" spans="1:23" ht="25" customHeight="1" x14ac:dyDescent="0.3">
      <c r="A1158" s="11"/>
      <c r="B1158" s="35"/>
      <c r="C1158" s="11"/>
      <c r="D1158" s="11"/>
      <c r="E1158" s="104"/>
      <c r="F1158" s="11"/>
      <c r="G1158" s="11"/>
      <c r="H1158" s="11"/>
      <c r="I1158" s="18">
        <v>0</v>
      </c>
      <c r="J1158" s="18">
        <v>0</v>
      </c>
      <c r="K1158" s="18">
        <v>0</v>
      </c>
      <c r="L1158" s="18">
        <v>0</v>
      </c>
      <c r="M1158" s="18">
        <v>0</v>
      </c>
      <c r="N1158" s="77">
        <v>0</v>
      </c>
      <c r="O1158" s="77">
        <v>0</v>
      </c>
      <c r="P1158" s="69"/>
      <c r="Q1158" s="69"/>
      <c r="R1158" s="13"/>
      <c r="S1158" s="13"/>
      <c r="T1158" s="11"/>
      <c r="U1158" s="18"/>
      <c r="V1158" s="18"/>
      <c r="W1158" s="18"/>
    </row>
    <row r="1159" spans="1:23" ht="25" customHeight="1" x14ac:dyDescent="0.3">
      <c r="A1159" s="11"/>
      <c r="B1159" s="35"/>
      <c r="C1159" s="11"/>
      <c r="D1159" s="11"/>
      <c r="E1159" s="104"/>
      <c r="F1159" s="11"/>
      <c r="G1159" s="11"/>
      <c r="H1159" s="11"/>
      <c r="I1159" s="18">
        <v>0</v>
      </c>
      <c r="J1159" s="18">
        <v>0</v>
      </c>
      <c r="K1159" s="18">
        <v>0</v>
      </c>
      <c r="L1159" s="18">
        <v>0</v>
      </c>
      <c r="M1159" s="18">
        <v>0</v>
      </c>
      <c r="N1159" s="77">
        <v>0</v>
      </c>
      <c r="O1159" s="77">
        <v>0</v>
      </c>
      <c r="P1159" s="69"/>
      <c r="Q1159" s="69"/>
      <c r="R1159" s="13"/>
      <c r="S1159" s="13"/>
      <c r="T1159" s="11"/>
      <c r="U1159" s="18"/>
      <c r="V1159" s="18"/>
      <c r="W1159" s="18"/>
    </row>
    <row r="1160" spans="1:23" ht="25" customHeight="1" x14ac:dyDescent="0.3">
      <c r="A1160" s="11"/>
      <c r="B1160" s="35"/>
      <c r="C1160" s="11"/>
      <c r="D1160" s="11"/>
      <c r="E1160" s="104"/>
      <c r="F1160" s="11"/>
      <c r="G1160" s="11"/>
      <c r="H1160" s="11"/>
      <c r="I1160" s="18">
        <v>0</v>
      </c>
      <c r="J1160" s="18">
        <v>0</v>
      </c>
      <c r="K1160" s="18">
        <v>0</v>
      </c>
      <c r="L1160" s="18">
        <v>0</v>
      </c>
      <c r="M1160" s="18">
        <v>0</v>
      </c>
      <c r="N1160" s="77">
        <v>0</v>
      </c>
      <c r="O1160" s="77">
        <v>0</v>
      </c>
      <c r="P1160" s="69"/>
      <c r="Q1160" s="69"/>
      <c r="R1160" s="13"/>
      <c r="S1160" s="13"/>
      <c r="T1160" s="11"/>
      <c r="U1160" s="18"/>
      <c r="V1160" s="18"/>
      <c r="W1160" s="18"/>
    </row>
    <row r="1161" spans="1:23" ht="25" customHeight="1" x14ac:dyDescent="0.3">
      <c r="A1161" s="11"/>
      <c r="B1161" s="35"/>
      <c r="C1161" s="11"/>
      <c r="D1161" s="11"/>
      <c r="E1161" s="104"/>
      <c r="F1161" s="11"/>
      <c r="G1161" s="11"/>
      <c r="H1161" s="11"/>
      <c r="I1161" s="18">
        <v>0</v>
      </c>
      <c r="J1161" s="18">
        <v>0</v>
      </c>
      <c r="K1161" s="18">
        <v>0</v>
      </c>
      <c r="L1161" s="18">
        <v>0</v>
      </c>
      <c r="M1161" s="18">
        <v>0</v>
      </c>
      <c r="N1161" s="77">
        <v>0</v>
      </c>
      <c r="O1161" s="77">
        <v>0</v>
      </c>
      <c r="P1161" s="69"/>
      <c r="Q1161" s="69"/>
      <c r="R1161" s="13"/>
      <c r="S1161" s="13"/>
      <c r="T1161" s="11"/>
      <c r="U1161" s="18"/>
      <c r="V1161" s="18"/>
      <c r="W1161" s="18"/>
    </row>
    <row r="1162" spans="1:23" ht="25" customHeight="1" x14ac:dyDescent="0.3">
      <c r="A1162" s="11"/>
      <c r="B1162" s="35"/>
      <c r="C1162" s="11"/>
      <c r="D1162" s="11"/>
      <c r="E1162" s="104"/>
      <c r="F1162" s="11"/>
      <c r="G1162" s="11"/>
      <c r="H1162" s="11"/>
      <c r="I1162" s="18">
        <v>0</v>
      </c>
      <c r="J1162" s="18">
        <v>0</v>
      </c>
      <c r="K1162" s="18">
        <v>0</v>
      </c>
      <c r="L1162" s="18">
        <v>0</v>
      </c>
      <c r="M1162" s="18">
        <v>0</v>
      </c>
      <c r="N1162" s="77">
        <v>0</v>
      </c>
      <c r="O1162" s="77">
        <v>0</v>
      </c>
      <c r="P1162" s="69"/>
      <c r="Q1162" s="69"/>
      <c r="R1162" s="13"/>
      <c r="S1162" s="13"/>
      <c r="T1162" s="11"/>
      <c r="U1162" s="18"/>
      <c r="V1162" s="18"/>
      <c r="W1162" s="18"/>
    </row>
    <row r="1163" spans="1:23" ht="25" customHeight="1" x14ac:dyDescent="0.3">
      <c r="A1163" s="11"/>
      <c r="B1163" s="35"/>
      <c r="C1163" s="11"/>
      <c r="D1163" s="11"/>
      <c r="E1163" s="104"/>
      <c r="F1163" s="11"/>
      <c r="G1163" s="11"/>
      <c r="H1163" s="11"/>
      <c r="I1163" s="18">
        <v>0</v>
      </c>
      <c r="J1163" s="18">
        <v>0</v>
      </c>
      <c r="K1163" s="18">
        <v>0</v>
      </c>
      <c r="L1163" s="18">
        <v>0</v>
      </c>
      <c r="M1163" s="18">
        <v>0</v>
      </c>
      <c r="N1163" s="77">
        <v>0</v>
      </c>
      <c r="O1163" s="77">
        <v>0</v>
      </c>
      <c r="P1163" s="69"/>
      <c r="Q1163" s="69"/>
      <c r="R1163" s="13"/>
      <c r="S1163" s="13"/>
      <c r="T1163" s="11"/>
      <c r="U1163" s="18"/>
      <c r="V1163" s="18"/>
      <c r="W1163" s="18"/>
    </row>
    <row r="1164" spans="1:23" ht="25" customHeight="1" x14ac:dyDescent="0.3">
      <c r="A1164" s="11"/>
      <c r="B1164" s="35"/>
      <c r="C1164" s="11"/>
      <c r="D1164" s="11"/>
      <c r="E1164" s="104"/>
      <c r="F1164" s="11"/>
      <c r="G1164" s="11"/>
      <c r="H1164" s="11"/>
      <c r="I1164" s="18">
        <v>0</v>
      </c>
      <c r="J1164" s="18">
        <v>0</v>
      </c>
      <c r="K1164" s="18">
        <v>0</v>
      </c>
      <c r="L1164" s="18">
        <v>0</v>
      </c>
      <c r="M1164" s="18">
        <v>0</v>
      </c>
      <c r="N1164" s="77">
        <v>0</v>
      </c>
      <c r="O1164" s="77">
        <v>0</v>
      </c>
      <c r="P1164" s="69"/>
      <c r="Q1164" s="69"/>
      <c r="R1164" s="13"/>
      <c r="S1164" s="13"/>
      <c r="T1164" s="11"/>
      <c r="U1164" s="18"/>
      <c r="V1164" s="18"/>
      <c r="W1164" s="18"/>
    </row>
    <row r="1165" spans="1:23" ht="25" customHeight="1" x14ac:dyDescent="0.3">
      <c r="A1165" s="11"/>
      <c r="B1165" s="35"/>
      <c r="C1165" s="11"/>
      <c r="D1165" s="11"/>
      <c r="E1165" s="104"/>
      <c r="F1165" s="11"/>
      <c r="G1165" s="11"/>
      <c r="H1165" s="11"/>
      <c r="I1165" s="18">
        <v>0</v>
      </c>
      <c r="J1165" s="18">
        <v>0</v>
      </c>
      <c r="K1165" s="18">
        <v>0</v>
      </c>
      <c r="L1165" s="18">
        <v>0</v>
      </c>
      <c r="M1165" s="18">
        <v>0</v>
      </c>
      <c r="N1165" s="77">
        <v>0</v>
      </c>
      <c r="O1165" s="77">
        <v>0</v>
      </c>
      <c r="P1165" s="69"/>
      <c r="Q1165" s="69"/>
      <c r="R1165" s="13"/>
      <c r="S1165" s="13"/>
      <c r="T1165" s="11"/>
      <c r="U1165" s="18"/>
      <c r="V1165" s="18"/>
      <c r="W1165" s="18"/>
    </row>
    <row r="1166" spans="1:23" ht="25" customHeight="1" x14ac:dyDescent="0.3">
      <c r="A1166" s="11"/>
      <c r="B1166" s="35"/>
      <c r="C1166" s="11"/>
      <c r="D1166" s="11"/>
      <c r="E1166" s="104"/>
      <c r="F1166" s="11"/>
      <c r="G1166" s="11"/>
      <c r="H1166" s="11"/>
      <c r="I1166" s="18">
        <v>0</v>
      </c>
      <c r="J1166" s="18">
        <v>0</v>
      </c>
      <c r="K1166" s="18">
        <v>0</v>
      </c>
      <c r="L1166" s="18">
        <v>0</v>
      </c>
      <c r="M1166" s="18">
        <v>0</v>
      </c>
      <c r="N1166" s="77">
        <v>0</v>
      </c>
      <c r="O1166" s="77">
        <v>0</v>
      </c>
      <c r="P1166" s="69"/>
      <c r="Q1166" s="69"/>
      <c r="R1166" s="13"/>
      <c r="S1166" s="13"/>
      <c r="T1166" s="11"/>
      <c r="U1166" s="18"/>
      <c r="V1166" s="18"/>
      <c r="W1166" s="18"/>
    </row>
    <row r="1167" spans="1:23" ht="25" customHeight="1" x14ac:dyDescent="0.3">
      <c r="A1167" s="11"/>
      <c r="B1167" s="35"/>
      <c r="C1167" s="11"/>
      <c r="D1167" s="11"/>
      <c r="E1167" s="104"/>
      <c r="F1167" s="11"/>
      <c r="G1167" s="11"/>
      <c r="H1167" s="11"/>
      <c r="I1167" s="18">
        <v>0</v>
      </c>
      <c r="J1167" s="18">
        <v>0</v>
      </c>
      <c r="K1167" s="18">
        <v>0</v>
      </c>
      <c r="L1167" s="18">
        <v>0</v>
      </c>
      <c r="M1167" s="18">
        <v>0</v>
      </c>
      <c r="N1167" s="77">
        <v>0</v>
      </c>
      <c r="O1167" s="77">
        <v>0</v>
      </c>
      <c r="P1167" s="69"/>
      <c r="Q1167" s="69"/>
      <c r="R1167" s="13"/>
      <c r="S1167" s="13"/>
      <c r="T1167" s="11"/>
      <c r="U1167" s="18"/>
      <c r="V1167" s="18"/>
      <c r="W1167" s="18"/>
    </row>
    <row r="1168" spans="1:23" ht="25" customHeight="1" x14ac:dyDescent="0.3">
      <c r="A1168" s="11"/>
      <c r="B1168" s="35"/>
      <c r="C1168" s="11"/>
      <c r="D1168" s="11"/>
      <c r="E1168" s="104"/>
      <c r="F1168" s="11"/>
      <c r="G1168" s="11"/>
      <c r="H1168" s="11"/>
      <c r="I1168" s="18">
        <v>0</v>
      </c>
      <c r="J1168" s="18">
        <v>0</v>
      </c>
      <c r="K1168" s="18">
        <v>0</v>
      </c>
      <c r="L1168" s="18">
        <v>0</v>
      </c>
      <c r="M1168" s="18">
        <v>0</v>
      </c>
      <c r="N1168" s="77">
        <v>0</v>
      </c>
      <c r="O1168" s="77">
        <v>0</v>
      </c>
      <c r="P1168" s="69"/>
      <c r="Q1168" s="69"/>
      <c r="R1168" s="13"/>
      <c r="S1168" s="13"/>
      <c r="T1168" s="11"/>
      <c r="U1168" s="18"/>
      <c r="V1168" s="18"/>
      <c r="W1168" s="18"/>
    </row>
    <row r="1169" spans="1:23" ht="25" customHeight="1" x14ac:dyDescent="0.3">
      <c r="A1169" s="11"/>
      <c r="B1169" s="35"/>
      <c r="C1169" s="11"/>
      <c r="D1169" s="11"/>
      <c r="E1169" s="104"/>
      <c r="F1169" s="11"/>
      <c r="G1169" s="11"/>
      <c r="H1169" s="11"/>
      <c r="I1169" s="18">
        <v>0</v>
      </c>
      <c r="J1169" s="18">
        <v>0</v>
      </c>
      <c r="K1169" s="18">
        <v>0</v>
      </c>
      <c r="L1169" s="18">
        <v>0</v>
      </c>
      <c r="M1169" s="18">
        <v>0</v>
      </c>
      <c r="N1169" s="77">
        <v>0</v>
      </c>
      <c r="O1169" s="77">
        <v>0</v>
      </c>
      <c r="P1169" s="69"/>
      <c r="Q1169" s="69"/>
      <c r="R1169" s="13"/>
      <c r="S1169" s="13"/>
      <c r="T1169" s="11"/>
      <c r="U1169" s="18"/>
      <c r="V1169" s="18"/>
      <c r="W1169" s="18"/>
    </row>
    <row r="1170" spans="1:23" ht="25" customHeight="1" x14ac:dyDescent="0.3">
      <c r="A1170" s="11"/>
      <c r="B1170" s="35"/>
      <c r="C1170" s="11"/>
      <c r="D1170" s="11"/>
      <c r="E1170" s="104"/>
      <c r="F1170" s="11"/>
      <c r="G1170" s="11"/>
      <c r="H1170" s="11"/>
      <c r="I1170" s="18">
        <v>0</v>
      </c>
      <c r="J1170" s="18">
        <v>0</v>
      </c>
      <c r="K1170" s="18">
        <v>0</v>
      </c>
      <c r="L1170" s="18">
        <v>0</v>
      </c>
      <c r="M1170" s="18">
        <v>0</v>
      </c>
      <c r="N1170" s="77">
        <v>0</v>
      </c>
      <c r="O1170" s="77">
        <v>0</v>
      </c>
      <c r="P1170" s="69"/>
      <c r="Q1170" s="69"/>
      <c r="R1170" s="13"/>
      <c r="S1170" s="13"/>
      <c r="T1170" s="11"/>
      <c r="U1170" s="18"/>
      <c r="V1170" s="18"/>
      <c r="W1170" s="18"/>
    </row>
    <row r="1171" spans="1:23" ht="25" customHeight="1" x14ac:dyDescent="0.3">
      <c r="A1171" s="11"/>
      <c r="B1171" s="35"/>
      <c r="C1171" s="11"/>
      <c r="D1171" s="11"/>
      <c r="E1171" s="104"/>
      <c r="F1171" s="11"/>
      <c r="G1171" s="11"/>
      <c r="H1171" s="11"/>
      <c r="I1171" s="18">
        <v>0</v>
      </c>
      <c r="J1171" s="18">
        <v>0</v>
      </c>
      <c r="K1171" s="18">
        <v>0</v>
      </c>
      <c r="L1171" s="18">
        <v>0</v>
      </c>
      <c r="M1171" s="18">
        <v>0</v>
      </c>
      <c r="N1171" s="77">
        <v>0</v>
      </c>
      <c r="O1171" s="77">
        <v>0</v>
      </c>
      <c r="P1171" s="69"/>
      <c r="Q1171" s="69"/>
      <c r="R1171" s="13"/>
      <c r="S1171" s="13"/>
      <c r="T1171" s="11"/>
      <c r="U1171" s="18"/>
      <c r="V1171" s="18"/>
      <c r="W1171" s="18"/>
    </row>
    <row r="1172" spans="1:23" ht="25" customHeight="1" x14ac:dyDescent="0.3">
      <c r="A1172" s="11"/>
      <c r="B1172" s="35"/>
      <c r="C1172" s="11"/>
      <c r="D1172" s="11"/>
      <c r="E1172" s="104"/>
      <c r="F1172" s="11"/>
      <c r="G1172" s="11"/>
      <c r="H1172" s="11"/>
      <c r="I1172" s="18">
        <v>0</v>
      </c>
      <c r="J1172" s="18">
        <v>0</v>
      </c>
      <c r="K1172" s="18">
        <v>0</v>
      </c>
      <c r="L1172" s="18">
        <v>0</v>
      </c>
      <c r="M1172" s="18">
        <v>0</v>
      </c>
      <c r="N1172" s="77">
        <v>0</v>
      </c>
      <c r="O1172" s="77">
        <v>0</v>
      </c>
      <c r="P1172" s="69"/>
      <c r="Q1172" s="69"/>
      <c r="R1172" s="13"/>
      <c r="S1172" s="13"/>
      <c r="T1172" s="11"/>
      <c r="U1172" s="18"/>
      <c r="V1172" s="18"/>
      <c r="W1172" s="18"/>
    </row>
    <row r="1173" spans="1:23" ht="25" customHeight="1" x14ac:dyDescent="0.3">
      <c r="A1173" s="11"/>
      <c r="B1173" s="35"/>
      <c r="C1173" s="11"/>
      <c r="D1173" s="11"/>
      <c r="E1173" s="104"/>
      <c r="F1173" s="11"/>
      <c r="G1173" s="11"/>
      <c r="H1173" s="11"/>
      <c r="I1173" s="18">
        <v>0</v>
      </c>
      <c r="J1173" s="18">
        <v>0</v>
      </c>
      <c r="K1173" s="18">
        <v>0</v>
      </c>
      <c r="L1173" s="18">
        <v>0</v>
      </c>
      <c r="M1173" s="18">
        <v>0</v>
      </c>
      <c r="N1173" s="77">
        <v>0</v>
      </c>
      <c r="O1173" s="77">
        <v>0</v>
      </c>
      <c r="P1173" s="69"/>
      <c r="Q1173" s="69"/>
      <c r="R1173" s="13"/>
      <c r="S1173" s="13"/>
      <c r="T1173" s="11"/>
      <c r="U1173" s="18"/>
      <c r="V1173" s="18"/>
      <c r="W1173" s="18"/>
    </row>
    <row r="1174" spans="1:23" ht="25" customHeight="1" x14ac:dyDescent="0.3">
      <c r="A1174" s="11"/>
      <c r="B1174" s="35"/>
      <c r="C1174" s="11"/>
      <c r="D1174" s="11"/>
      <c r="E1174" s="104"/>
      <c r="F1174" s="11"/>
      <c r="G1174" s="11"/>
      <c r="H1174" s="11"/>
      <c r="I1174" s="18">
        <v>0</v>
      </c>
      <c r="J1174" s="18">
        <v>0</v>
      </c>
      <c r="K1174" s="18">
        <v>0</v>
      </c>
      <c r="L1174" s="18">
        <v>0</v>
      </c>
      <c r="M1174" s="18">
        <v>0</v>
      </c>
      <c r="N1174" s="77">
        <v>0</v>
      </c>
      <c r="O1174" s="77">
        <v>0</v>
      </c>
      <c r="P1174" s="69"/>
      <c r="Q1174" s="69"/>
      <c r="R1174" s="13"/>
      <c r="S1174" s="13"/>
      <c r="T1174" s="11"/>
      <c r="U1174" s="18"/>
      <c r="V1174" s="18"/>
      <c r="W1174" s="18"/>
    </row>
    <row r="1175" spans="1:23" ht="25" customHeight="1" x14ac:dyDescent="0.3">
      <c r="A1175" s="11"/>
      <c r="B1175" s="35"/>
      <c r="C1175" s="11"/>
      <c r="D1175" s="11"/>
      <c r="E1175" s="104"/>
      <c r="F1175" s="11"/>
      <c r="G1175" s="11"/>
      <c r="H1175" s="11"/>
      <c r="I1175" s="18">
        <v>0</v>
      </c>
      <c r="J1175" s="18">
        <v>0</v>
      </c>
      <c r="K1175" s="18">
        <v>0</v>
      </c>
      <c r="L1175" s="18">
        <v>0</v>
      </c>
      <c r="M1175" s="18">
        <v>0</v>
      </c>
      <c r="N1175" s="77">
        <v>0</v>
      </c>
      <c r="O1175" s="77">
        <v>0</v>
      </c>
      <c r="P1175" s="69"/>
      <c r="Q1175" s="69"/>
      <c r="R1175" s="13"/>
      <c r="S1175" s="13"/>
      <c r="T1175" s="11"/>
      <c r="U1175" s="18"/>
      <c r="V1175" s="18"/>
      <c r="W1175" s="18"/>
    </row>
    <row r="1176" spans="1:23" ht="25" customHeight="1" x14ac:dyDescent="0.3">
      <c r="A1176" s="11"/>
      <c r="B1176" s="35"/>
      <c r="C1176" s="11"/>
      <c r="D1176" s="11"/>
      <c r="E1176" s="104"/>
      <c r="F1176" s="11"/>
      <c r="G1176" s="11"/>
      <c r="H1176" s="11"/>
      <c r="I1176" s="18">
        <v>0</v>
      </c>
      <c r="J1176" s="18">
        <v>0</v>
      </c>
      <c r="K1176" s="18">
        <v>0</v>
      </c>
      <c r="L1176" s="18">
        <v>0</v>
      </c>
      <c r="M1176" s="18">
        <v>0</v>
      </c>
      <c r="N1176" s="77">
        <v>0</v>
      </c>
      <c r="O1176" s="77">
        <v>0</v>
      </c>
      <c r="P1176" s="69"/>
      <c r="Q1176" s="69"/>
      <c r="R1176" s="13"/>
      <c r="S1176" s="13"/>
      <c r="T1176" s="11"/>
      <c r="U1176" s="18"/>
      <c r="V1176" s="18"/>
      <c r="W1176" s="18"/>
    </row>
    <row r="1177" spans="1:23" ht="25" customHeight="1" x14ac:dyDescent="0.3">
      <c r="A1177" s="11"/>
      <c r="B1177" s="35"/>
      <c r="C1177" s="11"/>
      <c r="D1177" s="11"/>
      <c r="E1177" s="104"/>
      <c r="F1177" s="11"/>
      <c r="G1177" s="11"/>
      <c r="H1177" s="11"/>
      <c r="I1177" s="18">
        <v>0</v>
      </c>
      <c r="J1177" s="18">
        <v>0</v>
      </c>
      <c r="K1177" s="18">
        <v>0</v>
      </c>
      <c r="L1177" s="18">
        <v>0</v>
      </c>
      <c r="M1177" s="18">
        <v>0</v>
      </c>
      <c r="N1177" s="77">
        <v>0</v>
      </c>
      <c r="O1177" s="77">
        <v>0</v>
      </c>
      <c r="P1177" s="69"/>
      <c r="Q1177" s="69"/>
      <c r="R1177" s="13"/>
      <c r="S1177" s="13"/>
      <c r="T1177" s="11"/>
      <c r="U1177" s="18"/>
      <c r="V1177" s="18"/>
      <c r="W1177" s="18"/>
    </row>
    <row r="1178" spans="1:23" ht="25" customHeight="1" x14ac:dyDescent="0.3">
      <c r="A1178" s="11"/>
      <c r="B1178" s="35"/>
      <c r="C1178" s="11"/>
      <c r="D1178" s="11"/>
      <c r="E1178" s="104"/>
      <c r="F1178" s="11"/>
      <c r="G1178" s="11"/>
      <c r="H1178" s="11"/>
      <c r="I1178" s="18">
        <v>0</v>
      </c>
      <c r="J1178" s="18">
        <v>0</v>
      </c>
      <c r="K1178" s="18">
        <v>0</v>
      </c>
      <c r="L1178" s="18">
        <v>0</v>
      </c>
      <c r="M1178" s="18">
        <v>0</v>
      </c>
      <c r="N1178" s="77">
        <v>0</v>
      </c>
      <c r="O1178" s="77">
        <v>0</v>
      </c>
      <c r="P1178" s="69"/>
      <c r="Q1178" s="69"/>
      <c r="R1178" s="13"/>
      <c r="S1178" s="13"/>
      <c r="T1178" s="11"/>
      <c r="U1178" s="18"/>
      <c r="V1178" s="18"/>
      <c r="W1178" s="18"/>
    </row>
    <row r="1179" spans="1:23" ht="25" customHeight="1" x14ac:dyDescent="0.3">
      <c r="A1179" s="11"/>
      <c r="B1179" s="35"/>
      <c r="C1179" s="11"/>
      <c r="D1179" s="11"/>
      <c r="E1179" s="104"/>
      <c r="F1179" s="11"/>
      <c r="G1179" s="11"/>
      <c r="H1179" s="11"/>
      <c r="I1179" s="18">
        <v>0</v>
      </c>
      <c r="J1179" s="18">
        <v>0</v>
      </c>
      <c r="K1179" s="18">
        <v>0</v>
      </c>
      <c r="L1179" s="18">
        <v>0</v>
      </c>
      <c r="M1179" s="18">
        <v>0</v>
      </c>
      <c r="N1179" s="77">
        <v>0</v>
      </c>
      <c r="O1179" s="77">
        <v>0</v>
      </c>
      <c r="P1179" s="69"/>
      <c r="Q1179" s="69"/>
      <c r="R1179" s="13"/>
      <c r="S1179" s="13"/>
      <c r="T1179" s="11"/>
      <c r="U1179" s="18"/>
      <c r="V1179" s="18"/>
      <c r="W1179" s="18"/>
    </row>
    <row r="1180" spans="1:23" ht="25" customHeight="1" x14ac:dyDescent="0.3">
      <c r="A1180" s="11"/>
      <c r="B1180" s="35"/>
      <c r="C1180" s="11"/>
      <c r="D1180" s="11"/>
      <c r="E1180" s="104"/>
      <c r="F1180" s="11"/>
      <c r="G1180" s="11"/>
      <c r="H1180" s="11"/>
      <c r="I1180" s="18">
        <v>0</v>
      </c>
      <c r="J1180" s="18">
        <v>0</v>
      </c>
      <c r="K1180" s="18">
        <v>0</v>
      </c>
      <c r="L1180" s="18">
        <v>0</v>
      </c>
      <c r="M1180" s="18">
        <v>0</v>
      </c>
      <c r="N1180" s="77">
        <v>0</v>
      </c>
      <c r="O1180" s="77">
        <v>0</v>
      </c>
      <c r="P1180" s="69"/>
      <c r="Q1180" s="69"/>
      <c r="R1180" s="13"/>
      <c r="S1180" s="13"/>
      <c r="T1180" s="11"/>
      <c r="U1180" s="18"/>
      <c r="V1180" s="18"/>
      <c r="W1180" s="18"/>
    </row>
    <row r="1181" spans="1:23" ht="25" customHeight="1" x14ac:dyDescent="0.3">
      <c r="A1181" s="11"/>
      <c r="B1181" s="35"/>
      <c r="C1181" s="11"/>
      <c r="D1181" s="11"/>
      <c r="E1181" s="104"/>
      <c r="F1181" s="11"/>
      <c r="G1181" s="11"/>
      <c r="H1181" s="11"/>
      <c r="I1181" s="18">
        <v>0</v>
      </c>
      <c r="J1181" s="18">
        <v>0</v>
      </c>
      <c r="K1181" s="18">
        <v>0</v>
      </c>
      <c r="L1181" s="18">
        <v>0</v>
      </c>
      <c r="M1181" s="18">
        <v>0</v>
      </c>
      <c r="N1181" s="77">
        <v>0</v>
      </c>
      <c r="O1181" s="77">
        <v>0</v>
      </c>
      <c r="P1181" s="69"/>
      <c r="Q1181" s="69"/>
      <c r="R1181" s="13"/>
      <c r="S1181" s="13"/>
      <c r="T1181" s="11"/>
      <c r="U1181" s="18"/>
      <c r="V1181" s="18"/>
      <c r="W1181" s="18"/>
    </row>
    <row r="1182" spans="1:23" ht="25" customHeight="1" x14ac:dyDescent="0.3">
      <c r="A1182" s="11"/>
      <c r="B1182" s="35"/>
      <c r="C1182" s="11"/>
      <c r="D1182" s="11"/>
      <c r="E1182" s="104"/>
      <c r="F1182" s="11"/>
      <c r="G1182" s="11"/>
      <c r="H1182" s="11"/>
      <c r="I1182" s="18">
        <v>0</v>
      </c>
      <c r="J1182" s="18">
        <v>0</v>
      </c>
      <c r="K1182" s="18">
        <v>0</v>
      </c>
      <c r="L1182" s="18">
        <v>0</v>
      </c>
      <c r="M1182" s="18">
        <v>0</v>
      </c>
      <c r="N1182" s="77">
        <v>0</v>
      </c>
      <c r="O1182" s="77">
        <v>0</v>
      </c>
      <c r="P1182" s="69"/>
      <c r="Q1182" s="69"/>
      <c r="R1182" s="13"/>
      <c r="S1182" s="13"/>
      <c r="T1182" s="11"/>
      <c r="U1182" s="18"/>
      <c r="V1182" s="18"/>
      <c r="W1182" s="18"/>
    </row>
    <row r="1183" spans="1:23" ht="25" customHeight="1" x14ac:dyDescent="0.3">
      <c r="A1183" s="11"/>
      <c r="B1183" s="35"/>
      <c r="C1183" s="11"/>
      <c r="D1183" s="11"/>
      <c r="E1183" s="104"/>
      <c r="F1183" s="11"/>
      <c r="G1183" s="11"/>
      <c r="H1183" s="11"/>
      <c r="I1183" s="18">
        <v>0</v>
      </c>
      <c r="J1183" s="18">
        <v>0</v>
      </c>
      <c r="K1183" s="18">
        <v>0</v>
      </c>
      <c r="L1183" s="18">
        <v>0</v>
      </c>
      <c r="M1183" s="18">
        <v>0</v>
      </c>
      <c r="N1183" s="77">
        <v>0</v>
      </c>
      <c r="O1183" s="77">
        <v>0</v>
      </c>
      <c r="P1183" s="69"/>
      <c r="Q1183" s="69"/>
      <c r="R1183" s="13"/>
      <c r="S1183" s="13"/>
      <c r="T1183" s="11"/>
      <c r="U1183" s="18"/>
      <c r="V1183" s="18"/>
      <c r="W1183" s="18"/>
    </row>
    <row r="1184" spans="1:23" ht="25" customHeight="1" x14ac:dyDescent="0.3">
      <c r="A1184" s="11"/>
      <c r="B1184" s="35"/>
      <c r="C1184" s="11"/>
      <c r="D1184" s="11"/>
      <c r="E1184" s="104"/>
      <c r="F1184" s="11"/>
      <c r="G1184" s="11"/>
      <c r="H1184" s="11"/>
      <c r="I1184" s="18">
        <v>0</v>
      </c>
      <c r="J1184" s="18">
        <v>0</v>
      </c>
      <c r="K1184" s="18">
        <v>0</v>
      </c>
      <c r="L1184" s="18">
        <v>0</v>
      </c>
      <c r="M1184" s="18">
        <v>0</v>
      </c>
      <c r="N1184" s="77">
        <v>0</v>
      </c>
      <c r="O1184" s="77">
        <v>0</v>
      </c>
      <c r="P1184" s="69"/>
      <c r="Q1184" s="69"/>
      <c r="R1184" s="13"/>
      <c r="S1184" s="13"/>
      <c r="T1184" s="11"/>
      <c r="U1184" s="18"/>
      <c r="V1184" s="18"/>
      <c r="W1184" s="18"/>
    </row>
    <row r="1185" spans="1:23" ht="25" customHeight="1" x14ac:dyDescent="0.3">
      <c r="A1185" s="11"/>
      <c r="B1185" s="35"/>
      <c r="C1185" s="11"/>
      <c r="D1185" s="11"/>
      <c r="E1185" s="104"/>
      <c r="F1185" s="11"/>
      <c r="G1185" s="11"/>
      <c r="H1185" s="11"/>
      <c r="I1185" s="18">
        <v>0</v>
      </c>
      <c r="J1185" s="18">
        <v>0</v>
      </c>
      <c r="K1185" s="18">
        <v>0</v>
      </c>
      <c r="L1185" s="18">
        <v>0</v>
      </c>
      <c r="M1185" s="18">
        <v>0</v>
      </c>
      <c r="N1185" s="77">
        <v>0</v>
      </c>
      <c r="O1185" s="77">
        <v>0</v>
      </c>
      <c r="P1185" s="69"/>
      <c r="Q1185" s="69"/>
      <c r="R1185" s="13"/>
      <c r="S1185" s="13"/>
      <c r="T1185" s="11"/>
      <c r="U1185" s="18"/>
      <c r="V1185" s="18"/>
      <c r="W1185" s="18"/>
    </row>
    <row r="1186" spans="1:23" ht="25" customHeight="1" x14ac:dyDescent="0.3">
      <c r="A1186" s="11"/>
      <c r="B1186" s="35"/>
      <c r="C1186" s="11"/>
      <c r="D1186" s="11"/>
      <c r="E1186" s="104"/>
      <c r="F1186" s="11"/>
      <c r="G1186" s="11"/>
      <c r="H1186" s="11"/>
      <c r="I1186" s="18">
        <v>0</v>
      </c>
      <c r="J1186" s="18">
        <v>0</v>
      </c>
      <c r="K1186" s="18">
        <v>0</v>
      </c>
      <c r="L1186" s="18">
        <v>0</v>
      </c>
      <c r="M1186" s="18">
        <v>0</v>
      </c>
      <c r="N1186" s="77">
        <v>0</v>
      </c>
      <c r="O1186" s="77">
        <v>0</v>
      </c>
      <c r="P1186" s="69"/>
      <c r="Q1186" s="69"/>
      <c r="R1186" s="13"/>
      <c r="S1186" s="13"/>
      <c r="T1186" s="11"/>
      <c r="U1186" s="18"/>
      <c r="V1186" s="18"/>
      <c r="W1186" s="18"/>
    </row>
    <row r="1187" spans="1:23" ht="25" customHeight="1" x14ac:dyDescent="0.3">
      <c r="A1187" s="11"/>
      <c r="B1187" s="35"/>
      <c r="C1187" s="11"/>
      <c r="D1187" s="11"/>
      <c r="E1187" s="104"/>
      <c r="F1187" s="11"/>
      <c r="G1187" s="11"/>
      <c r="H1187" s="11"/>
      <c r="I1187" s="18">
        <v>0</v>
      </c>
      <c r="J1187" s="18">
        <v>0</v>
      </c>
      <c r="K1187" s="18">
        <v>0</v>
      </c>
      <c r="L1187" s="18">
        <v>0</v>
      </c>
      <c r="M1187" s="18">
        <v>0</v>
      </c>
      <c r="N1187" s="77">
        <v>0</v>
      </c>
      <c r="O1187" s="77">
        <v>0</v>
      </c>
      <c r="P1187" s="69"/>
      <c r="Q1187" s="69"/>
      <c r="R1187" s="13"/>
      <c r="S1187" s="13"/>
      <c r="T1187" s="11"/>
      <c r="U1187" s="18"/>
      <c r="V1187" s="18"/>
      <c r="W1187" s="18"/>
    </row>
    <row r="1188" spans="1:23" ht="25" customHeight="1" x14ac:dyDescent="0.3">
      <c r="A1188" s="11"/>
      <c r="B1188" s="35"/>
      <c r="C1188" s="11"/>
      <c r="D1188" s="11"/>
      <c r="E1188" s="104"/>
      <c r="F1188" s="11"/>
      <c r="G1188" s="11"/>
      <c r="H1188" s="11"/>
      <c r="I1188" s="18">
        <v>0</v>
      </c>
      <c r="J1188" s="18">
        <v>0</v>
      </c>
      <c r="K1188" s="18">
        <v>0</v>
      </c>
      <c r="L1188" s="18">
        <v>0</v>
      </c>
      <c r="M1188" s="18">
        <v>0</v>
      </c>
      <c r="N1188" s="77">
        <v>0</v>
      </c>
      <c r="O1188" s="77">
        <v>0</v>
      </c>
      <c r="P1188" s="69"/>
      <c r="Q1188" s="69"/>
      <c r="R1188" s="13"/>
      <c r="S1188" s="13"/>
      <c r="T1188" s="11"/>
      <c r="U1188" s="18"/>
      <c r="V1188" s="18"/>
      <c r="W1188" s="18"/>
    </row>
    <row r="1189" spans="1:23" ht="25" customHeight="1" x14ac:dyDescent="0.3">
      <c r="A1189" s="11"/>
      <c r="B1189" s="35"/>
      <c r="C1189" s="11"/>
      <c r="D1189" s="11"/>
      <c r="E1189" s="104"/>
      <c r="F1189" s="11"/>
      <c r="G1189" s="11"/>
      <c r="H1189" s="11"/>
      <c r="I1189" s="18">
        <v>0</v>
      </c>
      <c r="J1189" s="18">
        <v>0</v>
      </c>
      <c r="K1189" s="18">
        <v>0</v>
      </c>
      <c r="L1189" s="18">
        <v>0</v>
      </c>
      <c r="M1189" s="18">
        <v>0</v>
      </c>
      <c r="N1189" s="77">
        <v>0</v>
      </c>
      <c r="O1189" s="77">
        <v>0</v>
      </c>
      <c r="P1189" s="69"/>
      <c r="Q1189" s="69"/>
      <c r="R1189" s="13"/>
      <c r="S1189" s="13"/>
      <c r="T1189" s="11"/>
      <c r="U1189" s="18"/>
      <c r="V1189" s="18"/>
      <c r="W1189" s="18"/>
    </row>
    <row r="1190" spans="1:23" ht="25" customHeight="1" x14ac:dyDescent="0.3">
      <c r="A1190" s="11"/>
      <c r="B1190" s="35"/>
      <c r="C1190" s="11"/>
      <c r="D1190" s="11"/>
      <c r="E1190" s="104"/>
      <c r="F1190" s="11"/>
      <c r="G1190" s="11"/>
      <c r="H1190" s="11"/>
      <c r="I1190" s="18">
        <v>0</v>
      </c>
      <c r="J1190" s="18">
        <v>0</v>
      </c>
      <c r="K1190" s="18">
        <v>0</v>
      </c>
      <c r="L1190" s="18">
        <v>0</v>
      </c>
      <c r="M1190" s="18">
        <v>0</v>
      </c>
      <c r="N1190" s="77">
        <v>0</v>
      </c>
      <c r="O1190" s="77">
        <v>0</v>
      </c>
      <c r="P1190" s="69"/>
      <c r="Q1190" s="69"/>
      <c r="R1190" s="13"/>
      <c r="S1190" s="13"/>
      <c r="T1190" s="11"/>
      <c r="U1190" s="18"/>
      <c r="V1190" s="18"/>
      <c r="W1190" s="18"/>
    </row>
    <row r="1191" spans="1:23" ht="25" customHeight="1" x14ac:dyDescent="0.3">
      <c r="A1191" s="11"/>
      <c r="B1191" s="35"/>
      <c r="C1191" s="11"/>
      <c r="D1191" s="11"/>
      <c r="E1191" s="104"/>
      <c r="F1191" s="11"/>
      <c r="G1191" s="11"/>
      <c r="H1191" s="11"/>
      <c r="I1191" s="18">
        <v>0</v>
      </c>
      <c r="J1191" s="18">
        <v>0</v>
      </c>
      <c r="K1191" s="18">
        <v>0</v>
      </c>
      <c r="L1191" s="18">
        <v>0</v>
      </c>
      <c r="M1191" s="18">
        <v>0</v>
      </c>
      <c r="N1191" s="77">
        <v>0</v>
      </c>
      <c r="O1191" s="77">
        <v>0</v>
      </c>
      <c r="P1191" s="69"/>
      <c r="Q1191" s="69"/>
      <c r="R1191" s="13"/>
      <c r="S1191" s="13"/>
      <c r="T1191" s="11"/>
      <c r="U1191" s="18"/>
      <c r="V1191" s="18"/>
      <c r="W1191" s="18"/>
    </row>
    <row r="1192" spans="1:23" ht="25" customHeight="1" x14ac:dyDescent="0.3">
      <c r="A1192" s="11"/>
      <c r="B1192" s="35"/>
      <c r="C1192" s="11"/>
      <c r="D1192" s="11"/>
      <c r="E1192" s="104"/>
      <c r="F1192" s="11"/>
      <c r="G1192" s="11"/>
      <c r="H1192" s="11"/>
      <c r="I1192" s="18">
        <v>0</v>
      </c>
      <c r="J1192" s="18">
        <v>0</v>
      </c>
      <c r="K1192" s="18">
        <v>0</v>
      </c>
      <c r="L1192" s="18">
        <v>0</v>
      </c>
      <c r="M1192" s="18">
        <v>0</v>
      </c>
      <c r="N1192" s="77">
        <v>0</v>
      </c>
      <c r="O1192" s="77">
        <v>0</v>
      </c>
      <c r="P1192" s="69"/>
      <c r="Q1192" s="69"/>
      <c r="R1192" s="13"/>
      <c r="S1192" s="13"/>
      <c r="T1192" s="11"/>
      <c r="U1192" s="18"/>
      <c r="V1192" s="18"/>
      <c r="W1192" s="18"/>
    </row>
    <row r="1193" spans="1:23" ht="25" customHeight="1" x14ac:dyDescent="0.3">
      <c r="A1193" s="11"/>
      <c r="B1193" s="35"/>
      <c r="C1193" s="11"/>
      <c r="D1193" s="11"/>
      <c r="E1193" s="104"/>
      <c r="F1193" s="11"/>
      <c r="G1193" s="11"/>
      <c r="H1193" s="11"/>
      <c r="I1193" s="18">
        <v>0</v>
      </c>
      <c r="J1193" s="18">
        <v>0</v>
      </c>
      <c r="K1193" s="18">
        <v>0</v>
      </c>
      <c r="L1193" s="18">
        <v>0</v>
      </c>
      <c r="M1193" s="18">
        <v>0</v>
      </c>
      <c r="N1193" s="77">
        <v>0</v>
      </c>
      <c r="O1193" s="77">
        <v>0</v>
      </c>
      <c r="P1193" s="69"/>
      <c r="Q1193" s="69"/>
      <c r="R1193" s="13"/>
      <c r="S1193" s="13"/>
      <c r="T1193" s="11"/>
      <c r="U1193" s="18"/>
      <c r="V1193" s="18"/>
      <c r="W1193" s="18"/>
    </row>
    <row r="1194" spans="1:23" ht="25" customHeight="1" x14ac:dyDescent="0.3">
      <c r="A1194" s="11"/>
      <c r="B1194" s="35"/>
      <c r="C1194" s="11"/>
      <c r="D1194" s="11"/>
      <c r="E1194" s="104"/>
      <c r="F1194" s="11"/>
      <c r="G1194" s="11"/>
      <c r="H1194" s="11"/>
      <c r="I1194" s="18">
        <v>0</v>
      </c>
      <c r="J1194" s="18">
        <v>0</v>
      </c>
      <c r="K1194" s="18">
        <v>0</v>
      </c>
      <c r="L1194" s="18">
        <v>0</v>
      </c>
      <c r="M1194" s="18">
        <v>0</v>
      </c>
      <c r="N1194" s="77">
        <v>0</v>
      </c>
      <c r="O1194" s="77">
        <v>0</v>
      </c>
      <c r="P1194" s="69"/>
      <c r="Q1194" s="69"/>
      <c r="R1194" s="13"/>
      <c r="S1194" s="13"/>
      <c r="T1194" s="11"/>
      <c r="U1194" s="18"/>
      <c r="V1194" s="18"/>
      <c r="W1194" s="18"/>
    </row>
    <row r="1195" spans="1:23" ht="25" customHeight="1" x14ac:dyDescent="0.3">
      <c r="A1195" s="11"/>
      <c r="B1195" s="35"/>
      <c r="C1195" s="11"/>
      <c r="D1195" s="11"/>
      <c r="E1195" s="104"/>
      <c r="F1195" s="11"/>
      <c r="G1195" s="11"/>
      <c r="H1195" s="11"/>
      <c r="I1195" s="18">
        <v>0</v>
      </c>
      <c r="J1195" s="18">
        <v>0</v>
      </c>
      <c r="K1195" s="18">
        <v>0</v>
      </c>
      <c r="L1195" s="18">
        <v>0</v>
      </c>
      <c r="M1195" s="18">
        <v>0</v>
      </c>
      <c r="N1195" s="77">
        <v>0</v>
      </c>
      <c r="O1195" s="77">
        <v>0</v>
      </c>
      <c r="P1195" s="69"/>
      <c r="Q1195" s="69"/>
      <c r="R1195" s="13"/>
      <c r="S1195" s="13"/>
      <c r="T1195" s="11"/>
      <c r="U1195" s="18"/>
      <c r="V1195" s="18"/>
      <c r="W1195" s="18"/>
    </row>
    <row r="1196" spans="1:23" ht="25" customHeight="1" x14ac:dyDescent="0.3">
      <c r="A1196" s="11"/>
      <c r="B1196" s="35"/>
      <c r="C1196" s="11"/>
      <c r="D1196" s="11"/>
      <c r="E1196" s="104"/>
      <c r="F1196" s="11"/>
      <c r="G1196" s="11"/>
      <c r="H1196" s="11"/>
      <c r="I1196" s="18">
        <v>0</v>
      </c>
      <c r="J1196" s="18">
        <v>0</v>
      </c>
      <c r="K1196" s="18">
        <v>0</v>
      </c>
      <c r="L1196" s="18">
        <v>0</v>
      </c>
      <c r="M1196" s="18">
        <v>0</v>
      </c>
      <c r="N1196" s="77">
        <v>0</v>
      </c>
      <c r="O1196" s="77">
        <v>0</v>
      </c>
      <c r="P1196" s="69"/>
      <c r="Q1196" s="69"/>
      <c r="R1196" s="13"/>
      <c r="S1196" s="13"/>
      <c r="T1196" s="11"/>
      <c r="U1196" s="18"/>
      <c r="V1196" s="18"/>
      <c r="W1196" s="18"/>
    </row>
    <row r="1197" spans="1:23" ht="25" customHeight="1" x14ac:dyDescent="0.3">
      <c r="A1197" s="11"/>
      <c r="B1197" s="35"/>
      <c r="C1197" s="11"/>
      <c r="D1197" s="11"/>
      <c r="E1197" s="104"/>
      <c r="F1197" s="11"/>
      <c r="G1197" s="11"/>
      <c r="H1197" s="11"/>
      <c r="I1197" s="18">
        <v>0</v>
      </c>
      <c r="J1197" s="18">
        <v>0</v>
      </c>
      <c r="K1197" s="18">
        <v>0</v>
      </c>
      <c r="L1197" s="18">
        <v>0</v>
      </c>
      <c r="M1197" s="18">
        <v>0</v>
      </c>
      <c r="N1197" s="77">
        <v>0</v>
      </c>
      <c r="O1197" s="77">
        <v>0</v>
      </c>
      <c r="P1197" s="69"/>
      <c r="Q1197" s="69"/>
      <c r="R1197" s="13"/>
      <c r="S1197" s="13"/>
      <c r="T1197" s="11"/>
      <c r="U1197" s="18"/>
      <c r="V1197" s="18"/>
      <c r="W1197" s="18"/>
    </row>
    <row r="1198" spans="1:23" ht="25" customHeight="1" x14ac:dyDescent="0.3">
      <c r="A1198" s="11"/>
      <c r="B1198" s="35"/>
      <c r="C1198" s="11"/>
      <c r="D1198" s="11"/>
      <c r="E1198" s="104"/>
      <c r="F1198" s="11"/>
      <c r="G1198" s="11"/>
      <c r="H1198" s="11"/>
      <c r="I1198" s="18">
        <v>0</v>
      </c>
      <c r="J1198" s="18">
        <v>0</v>
      </c>
      <c r="K1198" s="18">
        <v>0</v>
      </c>
      <c r="L1198" s="18">
        <v>0</v>
      </c>
      <c r="M1198" s="18">
        <v>0</v>
      </c>
      <c r="N1198" s="77">
        <v>0</v>
      </c>
      <c r="O1198" s="77">
        <v>0</v>
      </c>
      <c r="P1198" s="69"/>
      <c r="Q1198" s="69"/>
      <c r="R1198" s="13"/>
      <c r="S1198" s="13"/>
      <c r="T1198" s="11"/>
      <c r="U1198" s="18"/>
      <c r="V1198" s="18"/>
      <c r="W1198" s="18"/>
    </row>
    <row r="1199" spans="1:23" ht="25" customHeight="1" x14ac:dyDescent="0.3">
      <c r="A1199" s="11"/>
      <c r="B1199" s="35"/>
      <c r="C1199" s="11"/>
      <c r="D1199" s="11"/>
      <c r="E1199" s="104"/>
      <c r="F1199" s="11"/>
      <c r="G1199" s="11"/>
      <c r="H1199" s="11"/>
      <c r="I1199" s="18">
        <v>0</v>
      </c>
      <c r="J1199" s="18">
        <v>0</v>
      </c>
      <c r="K1199" s="18">
        <v>0</v>
      </c>
      <c r="L1199" s="18">
        <v>0</v>
      </c>
      <c r="M1199" s="18">
        <v>0</v>
      </c>
      <c r="N1199" s="77">
        <v>0</v>
      </c>
      <c r="O1199" s="77">
        <v>0</v>
      </c>
      <c r="P1199" s="69"/>
      <c r="Q1199" s="69"/>
      <c r="R1199" s="13"/>
      <c r="S1199" s="13"/>
      <c r="T1199" s="11"/>
      <c r="U1199" s="18"/>
      <c r="V1199" s="18"/>
      <c r="W1199" s="18"/>
    </row>
    <row r="1200" spans="1:23" ht="25" customHeight="1" x14ac:dyDescent="0.3">
      <c r="A1200" s="11"/>
      <c r="B1200" s="35"/>
      <c r="C1200" s="11"/>
      <c r="D1200" s="11"/>
      <c r="E1200" s="104"/>
      <c r="F1200" s="11"/>
      <c r="G1200" s="11"/>
      <c r="H1200" s="11"/>
      <c r="I1200" s="18">
        <v>0</v>
      </c>
      <c r="J1200" s="18">
        <v>0</v>
      </c>
      <c r="K1200" s="18">
        <v>0</v>
      </c>
      <c r="L1200" s="18">
        <v>0</v>
      </c>
      <c r="M1200" s="18">
        <v>0</v>
      </c>
      <c r="N1200" s="77">
        <v>0</v>
      </c>
      <c r="O1200" s="77">
        <v>0</v>
      </c>
      <c r="P1200" s="69"/>
      <c r="Q1200" s="69"/>
      <c r="R1200" s="13"/>
      <c r="S1200" s="13"/>
      <c r="T1200" s="11"/>
      <c r="U1200" s="18"/>
      <c r="V1200" s="18"/>
      <c r="W1200" s="18"/>
    </row>
    <row r="1201" spans="1:23" ht="25" customHeight="1" x14ac:dyDescent="0.3">
      <c r="A1201" s="11"/>
      <c r="B1201" s="35"/>
      <c r="C1201" s="11"/>
      <c r="D1201" s="11"/>
      <c r="E1201" s="104"/>
      <c r="F1201" s="11"/>
      <c r="G1201" s="11"/>
      <c r="H1201" s="11"/>
      <c r="I1201" s="18">
        <v>0</v>
      </c>
      <c r="J1201" s="18">
        <v>0</v>
      </c>
      <c r="K1201" s="18">
        <v>0</v>
      </c>
      <c r="L1201" s="18">
        <v>0</v>
      </c>
      <c r="M1201" s="18">
        <v>0</v>
      </c>
      <c r="N1201" s="77">
        <v>0</v>
      </c>
      <c r="O1201" s="77">
        <v>0</v>
      </c>
      <c r="P1201" s="69"/>
      <c r="Q1201" s="69"/>
      <c r="R1201" s="13"/>
      <c r="S1201" s="13"/>
      <c r="T1201" s="11"/>
      <c r="U1201" s="18"/>
      <c r="V1201" s="18"/>
      <c r="W1201" s="18"/>
    </row>
    <row r="1202" spans="1:23" ht="25" customHeight="1" x14ac:dyDescent="0.3">
      <c r="A1202" s="11"/>
      <c r="B1202" s="35"/>
      <c r="C1202" s="11"/>
      <c r="D1202" s="11"/>
      <c r="E1202" s="104"/>
      <c r="F1202" s="11"/>
      <c r="G1202" s="11"/>
      <c r="H1202" s="11"/>
      <c r="I1202" s="18">
        <v>0</v>
      </c>
      <c r="J1202" s="18">
        <v>0</v>
      </c>
      <c r="K1202" s="18">
        <v>0</v>
      </c>
      <c r="L1202" s="18">
        <v>0</v>
      </c>
      <c r="M1202" s="18">
        <v>0</v>
      </c>
      <c r="N1202" s="77">
        <v>0</v>
      </c>
      <c r="O1202" s="77">
        <v>0</v>
      </c>
      <c r="P1202" s="69"/>
      <c r="Q1202" s="69"/>
      <c r="R1202" s="13"/>
      <c r="S1202" s="13"/>
      <c r="T1202" s="11"/>
      <c r="U1202" s="18"/>
      <c r="V1202" s="18"/>
      <c r="W1202" s="18"/>
    </row>
    <row r="1203" spans="1:23" ht="25" customHeight="1" x14ac:dyDescent="0.3">
      <c r="A1203" s="11"/>
      <c r="B1203" s="35"/>
      <c r="C1203" s="11"/>
      <c r="D1203" s="11"/>
      <c r="E1203" s="104"/>
      <c r="F1203" s="11"/>
      <c r="G1203" s="11"/>
      <c r="H1203" s="11"/>
      <c r="I1203" s="18">
        <v>0</v>
      </c>
      <c r="J1203" s="18">
        <v>0</v>
      </c>
      <c r="K1203" s="18">
        <v>0</v>
      </c>
      <c r="L1203" s="18">
        <v>0</v>
      </c>
      <c r="M1203" s="18">
        <v>0</v>
      </c>
      <c r="N1203" s="77">
        <v>0</v>
      </c>
      <c r="O1203" s="77">
        <v>0</v>
      </c>
      <c r="P1203" s="69"/>
      <c r="Q1203" s="69"/>
      <c r="R1203" s="13"/>
      <c r="S1203" s="13"/>
      <c r="T1203" s="11"/>
      <c r="U1203" s="18"/>
      <c r="V1203" s="18"/>
      <c r="W1203" s="18"/>
    </row>
    <row r="1204" spans="1:23" ht="25" customHeight="1" x14ac:dyDescent="0.3">
      <c r="A1204" s="11"/>
      <c r="B1204" s="35"/>
      <c r="C1204" s="11"/>
      <c r="D1204" s="11"/>
      <c r="E1204" s="104"/>
      <c r="F1204" s="11"/>
      <c r="G1204" s="11"/>
      <c r="H1204" s="11"/>
      <c r="I1204" s="18">
        <v>0</v>
      </c>
      <c r="J1204" s="18">
        <v>0</v>
      </c>
      <c r="K1204" s="18">
        <v>0</v>
      </c>
      <c r="L1204" s="18">
        <v>0</v>
      </c>
      <c r="M1204" s="18">
        <v>0</v>
      </c>
      <c r="N1204" s="77">
        <v>0</v>
      </c>
      <c r="O1204" s="77">
        <v>0</v>
      </c>
      <c r="P1204" s="69"/>
      <c r="Q1204" s="69"/>
      <c r="R1204" s="13"/>
      <c r="S1204" s="13"/>
      <c r="T1204" s="11"/>
      <c r="U1204" s="18"/>
      <c r="V1204" s="18"/>
      <c r="W1204" s="18"/>
    </row>
    <row r="1205" spans="1:23" ht="25" customHeight="1" x14ac:dyDescent="0.3">
      <c r="A1205" s="11"/>
      <c r="B1205" s="35"/>
      <c r="C1205" s="11"/>
      <c r="D1205" s="11"/>
      <c r="E1205" s="104"/>
      <c r="F1205" s="11"/>
      <c r="G1205" s="11"/>
      <c r="H1205" s="11"/>
      <c r="I1205" s="18">
        <v>0</v>
      </c>
      <c r="J1205" s="18">
        <v>0</v>
      </c>
      <c r="K1205" s="18">
        <v>0</v>
      </c>
      <c r="L1205" s="18">
        <v>0</v>
      </c>
      <c r="M1205" s="18">
        <v>0</v>
      </c>
      <c r="N1205" s="77">
        <v>0</v>
      </c>
      <c r="O1205" s="77">
        <v>0</v>
      </c>
      <c r="P1205" s="69"/>
      <c r="Q1205" s="69"/>
      <c r="R1205" s="13"/>
      <c r="S1205" s="13"/>
      <c r="T1205" s="11"/>
      <c r="U1205" s="18"/>
      <c r="V1205" s="18"/>
      <c r="W1205" s="18"/>
    </row>
    <row r="1206" spans="1:23" ht="25" customHeight="1" x14ac:dyDescent="0.3">
      <c r="A1206" s="11"/>
      <c r="B1206" s="35"/>
      <c r="C1206" s="11"/>
      <c r="D1206" s="11"/>
      <c r="E1206" s="104"/>
      <c r="F1206" s="11"/>
      <c r="G1206" s="11"/>
      <c r="H1206" s="11"/>
      <c r="I1206" s="18">
        <v>0</v>
      </c>
      <c r="J1206" s="18">
        <v>0</v>
      </c>
      <c r="K1206" s="18">
        <v>0</v>
      </c>
      <c r="L1206" s="18">
        <v>0</v>
      </c>
      <c r="M1206" s="18">
        <v>0</v>
      </c>
      <c r="N1206" s="77">
        <v>0</v>
      </c>
      <c r="O1206" s="77">
        <v>0</v>
      </c>
      <c r="P1206" s="69"/>
      <c r="Q1206" s="69"/>
      <c r="R1206" s="13"/>
      <c r="S1206" s="13"/>
      <c r="T1206" s="11"/>
      <c r="U1206" s="18"/>
      <c r="V1206" s="18"/>
      <c r="W1206" s="18"/>
    </row>
    <row r="1207" spans="1:23" ht="25" customHeight="1" x14ac:dyDescent="0.3">
      <c r="A1207" s="11"/>
      <c r="B1207" s="35"/>
      <c r="C1207" s="11"/>
      <c r="D1207" s="11"/>
      <c r="E1207" s="104"/>
      <c r="F1207" s="11"/>
      <c r="G1207" s="11"/>
      <c r="H1207" s="11"/>
      <c r="I1207" s="18">
        <v>0</v>
      </c>
      <c r="J1207" s="18">
        <v>0</v>
      </c>
      <c r="K1207" s="18">
        <v>0</v>
      </c>
      <c r="L1207" s="18">
        <v>0</v>
      </c>
      <c r="M1207" s="18">
        <v>0</v>
      </c>
      <c r="N1207" s="77">
        <v>0</v>
      </c>
      <c r="O1207" s="77">
        <v>0</v>
      </c>
      <c r="P1207" s="69"/>
      <c r="Q1207" s="69"/>
      <c r="R1207" s="13"/>
      <c r="S1207" s="13"/>
      <c r="T1207" s="11"/>
      <c r="U1207" s="18"/>
      <c r="V1207" s="18"/>
      <c r="W1207" s="18"/>
    </row>
    <row r="1208" spans="1:23" ht="25" customHeight="1" x14ac:dyDescent="0.3">
      <c r="A1208" s="11"/>
      <c r="B1208" s="35"/>
      <c r="C1208" s="11"/>
      <c r="D1208" s="11"/>
      <c r="E1208" s="104"/>
      <c r="F1208" s="11"/>
      <c r="G1208" s="11"/>
      <c r="H1208" s="11"/>
      <c r="I1208" s="18">
        <v>0</v>
      </c>
      <c r="J1208" s="18">
        <v>0</v>
      </c>
      <c r="K1208" s="18">
        <v>0</v>
      </c>
      <c r="L1208" s="18">
        <v>0</v>
      </c>
      <c r="M1208" s="18">
        <v>0</v>
      </c>
      <c r="N1208" s="77">
        <v>0</v>
      </c>
      <c r="O1208" s="77">
        <v>0</v>
      </c>
      <c r="P1208" s="69"/>
      <c r="Q1208" s="69"/>
      <c r="R1208" s="13"/>
      <c r="S1208" s="13"/>
      <c r="T1208" s="11"/>
      <c r="U1208" s="18"/>
      <c r="V1208" s="18"/>
      <c r="W1208" s="18"/>
    </row>
    <row r="1209" spans="1:23" ht="25" customHeight="1" x14ac:dyDescent="0.3">
      <c r="A1209" s="11"/>
      <c r="B1209" s="35"/>
      <c r="C1209" s="11"/>
      <c r="D1209" s="11"/>
      <c r="E1209" s="104"/>
      <c r="F1209" s="11"/>
      <c r="G1209" s="11"/>
      <c r="H1209" s="11"/>
      <c r="I1209" s="18">
        <v>0</v>
      </c>
      <c r="J1209" s="18">
        <v>0</v>
      </c>
      <c r="K1209" s="18">
        <v>0</v>
      </c>
      <c r="L1209" s="18">
        <v>0</v>
      </c>
      <c r="M1209" s="18">
        <v>0</v>
      </c>
      <c r="N1209" s="77">
        <v>0</v>
      </c>
      <c r="O1209" s="77">
        <v>0</v>
      </c>
      <c r="P1209" s="69"/>
      <c r="Q1209" s="69"/>
      <c r="R1209" s="13"/>
      <c r="S1209" s="13"/>
      <c r="T1209" s="11"/>
      <c r="U1209" s="18"/>
      <c r="V1209" s="18"/>
      <c r="W1209" s="18"/>
    </row>
    <row r="1210" spans="1:23" ht="25" customHeight="1" x14ac:dyDescent="0.3">
      <c r="A1210" s="11"/>
      <c r="B1210" s="35"/>
      <c r="C1210" s="11"/>
      <c r="D1210" s="11"/>
      <c r="E1210" s="104"/>
      <c r="F1210" s="11"/>
      <c r="G1210" s="11"/>
      <c r="H1210" s="11"/>
      <c r="I1210" s="18">
        <v>0</v>
      </c>
      <c r="J1210" s="18">
        <v>0</v>
      </c>
      <c r="K1210" s="18">
        <v>0</v>
      </c>
      <c r="L1210" s="18">
        <v>0</v>
      </c>
      <c r="M1210" s="18">
        <v>0</v>
      </c>
      <c r="N1210" s="77">
        <v>0</v>
      </c>
      <c r="O1210" s="77">
        <v>0</v>
      </c>
      <c r="P1210" s="69"/>
      <c r="Q1210" s="69"/>
      <c r="R1210" s="13"/>
      <c r="S1210" s="13"/>
      <c r="T1210" s="11"/>
      <c r="U1210" s="18"/>
      <c r="V1210" s="18"/>
      <c r="W1210" s="18"/>
    </row>
    <row r="1211" spans="1:23" ht="25" customHeight="1" x14ac:dyDescent="0.3">
      <c r="A1211" s="11"/>
      <c r="B1211" s="35"/>
      <c r="C1211" s="11"/>
      <c r="D1211" s="11"/>
      <c r="E1211" s="104"/>
      <c r="F1211" s="11"/>
      <c r="G1211" s="11"/>
      <c r="H1211" s="11"/>
      <c r="I1211" s="18">
        <v>0</v>
      </c>
      <c r="J1211" s="18">
        <v>0</v>
      </c>
      <c r="K1211" s="18">
        <v>0</v>
      </c>
      <c r="L1211" s="18">
        <v>0</v>
      </c>
      <c r="M1211" s="18">
        <v>0</v>
      </c>
      <c r="N1211" s="77">
        <v>0</v>
      </c>
      <c r="O1211" s="77">
        <v>0</v>
      </c>
      <c r="P1211" s="69"/>
      <c r="Q1211" s="69"/>
      <c r="R1211" s="13"/>
      <c r="S1211" s="13"/>
      <c r="T1211" s="11"/>
      <c r="U1211" s="18"/>
      <c r="V1211" s="18"/>
      <c r="W1211" s="18"/>
    </row>
    <row r="1212" spans="1:23" ht="25" customHeight="1" x14ac:dyDescent="0.3">
      <c r="A1212" s="11"/>
      <c r="B1212" s="35"/>
      <c r="C1212" s="11"/>
      <c r="D1212" s="11"/>
      <c r="E1212" s="104"/>
      <c r="F1212" s="11"/>
      <c r="G1212" s="11"/>
      <c r="H1212" s="11"/>
      <c r="I1212" s="18">
        <v>0</v>
      </c>
      <c r="J1212" s="18">
        <v>0</v>
      </c>
      <c r="K1212" s="18">
        <v>0</v>
      </c>
      <c r="L1212" s="18">
        <v>0</v>
      </c>
      <c r="M1212" s="18">
        <v>0</v>
      </c>
      <c r="N1212" s="77">
        <v>0</v>
      </c>
      <c r="O1212" s="77">
        <v>0</v>
      </c>
      <c r="P1212" s="69"/>
      <c r="Q1212" s="69"/>
      <c r="R1212" s="13"/>
      <c r="S1212" s="13"/>
      <c r="T1212" s="11"/>
      <c r="U1212" s="18"/>
      <c r="V1212" s="18"/>
      <c r="W1212" s="18"/>
    </row>
    <row r="1213" spans="1:23" ht="25" customHeight="1" x14ac:dyDescent="0.3">
      <c r="A1213" s="11"/>
      <c r="B1213" s="35"/>
      <c r="C1213" s="11"/>
      <c r="D1213" s="11"/>
      <c r="E1213" s="104"/>
      <c r="F1213" s="11"/>
      <c r="G1213" s="11"/>
      <c r="H1213" s="11"/>
      <c r="I1213" s="18">
        <v>0</v>
      </c>
      <c r="J1213" s="18">
        <v>0</v>
      </c>
      <c r="K1213" s="18">
        <v>0</v>
      </c>
      <c r="L1213" s="18">
        <v>0</v>
      </c>
      <c r="M1213" s="18">
        <v>0</v>
      </c>
      <c r="N1213" s="77">
        <v>0</v>
      </c>
      <c r="O1213" s="77">
        <v>0</v>
      </c>
      <c r="P1213" s="69"/>
      <c r="Q1213" s="69"/>
      <c r="R1213" s="13"/>
      <c r="S1213" s="13"/>
      <c r="T1213" s="11"/>
      <c r="U1213" s="18"/>
      <c r="V1213" s="18"/>
      <c r="W1213" s="18"/>
    </row>
    <row r="1214" spans="1:23" ht="25" customHeight="1" x14ac:dyDescent="0.3">
      <c r="A1214" s="11"/>
      <c r="B1214" s="35"/>
      <c r="C1214" s="11"/>
      <c r="D1214" s="11"/>
      <c r="E1214" s="104"/>
      <c r="F1214" s="11"/>
      <c r="G1214" s="11"/>
      <c r="H1214" s="11"/>
      <c r="I1214" s="18">
        <v>0</v>
      </c>
      <c r="J1214" s="18">
        <v>0</v>
      </c>
      <c r="K1214" s="18">
        <v>0</v>
      </c>
      <c r="L1214" s="18">
        <v>0</v>
      </c>
      <c r="M1214" s="18">
        <v>0</v>
      </c>
      <c r="N1214" s="77">
        <v>0</v>
      </c>
      <c r="O1214" s="77">
        <v>0</v>
      </c>
      <c r="P1214" s="69"/>
      <c r="Q1214" s="69"/>
      <c r="R1214" s="13"/>
      <c r="S1214" s="13"/>
      <c r="T1214" s="11"/>
      <c r="U1214" s="18"/>
      <c r="V1214" s="18"/>
      <c r="W1214" s="18"/>
    </row>
    <row r="1215" spans="1:23" ht="25" customHeight="1" x14ac:dyDescent="0.3">
      <c r="A1215" s="11"/>
      <c r="B1215" s="35"/>
      <c r="C1215" s="11"/>
      <c r="D1215" s="11"/>
      <c r="E1215" s="104"/>
      <c r="F1215" s="11"/>
      <c r="G1215" s="11"/>
      <c r="H1215" s="11"/>
      <c r="I1215" s="18">
        <v>0</v>
      </c>
      <c r="J1215" s="18">
        <v>0</v>
      </c>
      <c r="K1215" s="18">
        <v>0</v>
      </c>
      <c r="L1215" s="18">
        <v>0</v>
      </c>
      <c r="M1215" s="18">
        <v>0</v>
      </c>
      <c r="N1215" s="77">
        <v>0</v>
      </c>
      <c r="O1215" s="77">
        <v>0</v>
      </c>
      <c r="P1215" s="69"/>
      <c r="Q1215" s="69"/>
      <c r="R1215" s="13"/>
      <c r="S1215" s="13"/>
      <c r="T1215" s="11"/>
      <c r="U1215" s="18"/>
      <c r="V1215" s="18"/>
      <c r="W1215" s="18"/>
    </row>
    <row r="1216" spans="1:23" ht="25" customHeight="1" x14ac:dyDescent="0.3">
      <c r="A1216" s="11"/>
      <c r="B1216" s="35"/>
      <c r="C1216" s="11"/>
      <c r="D1216" s="11"/>
      <c r="E1216" s="104"/>
      <c r="F1216" s="11"/>
      <c r="G1216" s="11"/>
      <c r="H1216" s="11"/>
      <c r="I1216" s="18">
        <v>0</v>
      </c>
      <c r="J1216" s="18">
        <v>0</v>
      </c>
      <c r="K1216" s="18">
        <v>0</v>
      </c>
      <c r="L1216" s="18">
        <v>0</v>
      </c>
      <c r="M1216" s="18">
        <v>0</v>
      </c>
      <c r="N1216" s="77">
        <v>0</v>
      </c>
      <c r="O1216" s="77">
        <v>0</v>
      </c>
      <c r="P1216" s="69"/>
      <c r="Q1216" s="69"/>
      <c r="R1216" s="13"/>
      <c r="S1216" s="13"/>
      <c r="T1216" s="11"/>
      <c r="U1216" s="18"/>
      <c r="V1216" s="18"/>
      <c r="W1216" s="18"/>
    </row>
    <row r="1217" spans="1:23" ht="25" customHeight="1" x14ac:dyDescent="0.3">
      <c r="A1217" s="11"/>
      <c r="B1217" s="35"/>
      <c r="C1217" s="11"/>
      <c r="D1217" s="11"/>
      <c r="E1217" s="104"/>
      <c r="F1217" s="11"/>
      <c r="G1217" s="11"/>
      <c r="H1217" s="11"/>
      <c r="I1217" s="18">
        <v>0</v>
      </c>
      <c r="J1217" s="18">
        <v>0</v>
      </c>
      <c r="K1217" s="18">
        <v>0</v>
      </c>
      <c r="L1217" s="18">
        <v>0</v>
      </c>
      <c r="M1217" s="18">
        <v>0</v>
      </c>
      <c r="N1217" s="77">
        <v>0</v>
      </c>
      <c r="O1217" s="77">
        <v>0</v>
      </c>
      <c r="P1217" s="69"/>
      <c r="Q1217" s="69"/>
      <c r="R1217" s="13"/>
      <c r="S1217" s="13"/>
      <c r="T1217" s="11"/>
      <c r="U1217" s="18"/>
      <c r="V1217" s="18"/>
      <c r="W1217" s="18"/>
    </row>
    <row r="1218" spans="1:23" ht="25" customHeight="1" x14ac:dyDescent="0.3">
      <c r="A1218" s="11"/>
      <c r="B1218" s="35"/>
      <c r="C1218" s="11"/>
      <c r="D1218" s="11"/>
      <c r="E1218" s="104"/>
      <c r="F1218" s="11"/>
      <c r="G1218" s="11"/>
      <c r="H1218" s="11"/>
      <c r="I1218" s="18">
        <v>0</v>
      </c>
      <c r="J1218" s="18">
        <v>0</v>
      </c>
      <c r="K1218" s="18">
        <v>0</v>
      </c>
      <c r="L1218" s="18">
        <v>0</v>
      </c>
      <c r="M1218" s="18">
        <v>0</v>
      </c>
      <c r="N1218" s="77">
        <v>0</v>
      </c>
      <c r="O1218" s="77">
        <v>0</v>
      </c>
      <c r="P1218" s="69"/>
      <c r="Q1218" s="69"/>
      <c r="R1218" s="13"/>
      <c r="S1218" s="13"/>
      <c r="T1218" s="11"/>
      <c r="U1218" s="18"/>
      <c r="V1218" s="18"/>
      <c r="W1218" s="18"/>
    </row>
    <row r="1219" spans="1:23" ht="25" customHeight="1" x14ac:dyDescent="0.3">
      <c r="A1219" s="11"/>
      <c r="B1219" s="35"/>
      <c r="C1219" s="11"/>
      <c r="D1219" s="11"/>
      <c r="E1219" s="104"/>
      <c r="F1219" s="11"/>
      <c r="G1219" s="11"/>
      <c r="H1219" s="11"/>
      <c r="I1219" s="18">
        <v>0</v>
      </c>
      <c r="J1219" s="18">
        <v>0</v>
      </c>
      <c r="K1219" s="18">
        <v>0</v>
      </c>
      <c r="L1219" s="18">
        <v>0</v>
      </c>
      <c r="M1219" s="18">
        <v>0</v>
      </c>
      <c r="N1219" s="77">
        <v>0</v>
      </c>
      <c r="O1219" s="77">
        <v>0</v>
      </c>
      <c r="P1219" s="69"/>
      <c r="Q1219" s="69"/>
      <c r="R1219" s="13"/>
      <c r="S1219" s="13"/>
      <c r="T1219" s="11"/>
      <c r="U1219" s="18"/>
      <c r="V1219" s="18"/>
      <c r="W1219" s="18"/>
    </row>
    <row r="1220" spans="1:23" ht="25" customHeight="1" x14ac:dyDescent="0.3">
      <c r="A1220" s="11"/>
      <c r="B1220" s="35"/>
      <c r="C1220" s="11"/>
      <c r="D1220" s="11"/>
      <c r="E1220" s="104"/>
      <c r="F1220" s="11"/>
      <c r="G1220" s="11"/>
      <c r="H1220" s="11"/>
      <c r="I1220" s="18">
        <v>0</v>
      </c>
      <c r="J1220" s="18">
        <v>0</v>
      </c>
      <c r="K1220" s="18">
        <v>0</v>
      </c>
      <c r="L1220" s="18">
        <v>0</v>
      </c>
      <c r="M1220" s="18">
        <v>0</v>
      </c>
      <c r="N1220" s="77">
        <v>0</v>
      </c>
      <c r="O1220" s="77">
        <v>0</v>
      </c>
      <c r="P1220" s="69"/>
      <c r="Q1220" s="69"/>
      <c r="R1220" s="13"/>
      <c r="S1220" s="13"/>
      <c r="T1220" s="11"/>
      <c r="U1220" s="18"/>
      <c r="V1220" s="18"/>
      <c r="W1220" s="18"/>
    </row>
    <row r="1221" spans="1:23" ht="25" customHeight="1" x14ac:dyDescent="0.3">
      <c r="A1221" s="11"/>
      <c r="B1221" s="35"/>
      <c r="C1221" s="11"/>
      <c r="D1221" s="11"/>
      <c r="E1221" s="104"/>
      <c r="F1221" s="11"/>
      <c r="G1221" s="11"/>
      <c r="H1221" s="11"/>
      <c r="I1221" s="18">
        <v>0</v>
      </c>
      <c r="J1221" s="18">
        <v>0</v>
      </c>
      <c r="K1221" s="18">
        <v>0</v>
      </c>
      <c r="L1221" s="18">
        <v>0</v>
      </c>
      <c r="M1221" s="18">
        <v>0</v>
      </c>
      <c r="N1221" s="77">
        <v>0</v>
      </c>
      <c r="O1221" s="77">
        <v>0</v>
      </c>
      <c r="P1221" s="69"/>
      <c r="Q1221" s="69"/>
      <c r="R1221" s="13"/>
      <c r="S1221" s="13"/>
      <c r="T1221" s="11"/>
      <c r="U1221" s="18"/>
      <c r="V1221" s="18"/>
      <c r="W1221" s="18"/>
    </row>
    <row r="1222" spans="1:23" ht="25" customHeight="1" x14ac:dyDescent="0.3">
      <c r="A1222" s="11"/>
      <c r="B1222" s="35"/>
      <c r="C1222" s="11"/>
      <c r="D1222" s="11"/>
      <c r="E1222" s="104"/>
      <c r="F1222" s="11"/>
      <c r="G1222" s="11"/>
      <c r="H1222" s="11"/>
      <c r="I1222" s="18">
        <v>0</v>
      </c>
      <c r="J1222" s="18">
        <v>0</v>
      </c>
      <c r="K1222" s="18">
        <v>0</v>
      </c>
      <c r="L1222" s="18">
        <v>0</v>
      </c>
      <c r="M1222" s="18">
        <v>0</v>
      </c>
      <c r="N1222" s="77">
        <v>0</v>
      </c>
      <c r="O1222" s="77">
        <v>0</v>
      </c>
      <c r="P1222" s="69"/>
      <c r="Q1222" s="69"/>
      <c r="R1222" s="13"/>
      <c r="S1222" s="13"/>
      <c r="T1222" s="11"/>
      <c r="U1222" s="18"/>
      <c r="V1222" s="18"/>
      <c r="W1222" s="18"/>
    </row>
    <row r="1223" spans="1:23" ht="25" customHeight="1" x14ac:dyDescent="0.3">
      <c r="A1223" s="11"/>
      <c r="B1223" s="35"/>
      <c r="C1223" s="11"/>
      <c r="D1223" s="11"/>
      <c r="E1223" s="104"/>
      <c r="F1223" s="11"/>
      <c r="G1223" s="11"/>
      <c r="H1223" s="11"/>
      <c r="I1223" s="18">
        <v>0</v>
      </c>
      <c r="J1223" s="18">
        <v>0</v>
      </c>
      <c r="K1223" s="18">
        <v>0</v>
      </c>
      <c r="L1223" s="18">
        <v>0</v>
      </c>
      <c r="M1223" s="18">
        <v>0</v>
      </c>
      <c r="N1223" s="77">
        <v>0</v>
      </c>
      <c r="O1223" s="77">
        <v>0</v>
      </c>
      <c r="P1223" s="69"/>
      <c r="Q1223" s="69"/>
      <c r="R1223" s="13"/>
      <c r="S1223" s="13"/>
      <c r="T1223" s="11"/>
      <c r="U1223" s="18"/>
      <c r="V1223" s="18"/>
      <c r="W1223" s="18"/>
    </row>
    <row r="1224" spans="1:23" ht="25" customHeight="1" x14ac:dyDescent="0.3">
      <c r="A1224" s="11"/>
      <c r="B1224" s="35"/>
      <c r="C1224" s="11"/>
      <c r="D1224" s="11"/>
      <c r="E1224" s="104"/>
      <c r="F1224" s="11"/>
      <c r="G1224" s="11"/>
      <c r="H1224" s="11"/>
      <c r="I1224" s="18">
        <v>0</v>
      </c>
      <c r="J1224" s="18">
        <v>0</v>
      </c>
      <c r="K1224" s="18">
        <v>0</v>
      </c>
      <c r="L1224" s="18">
        <v>0</v>
      </c>
      <c r="M1224" s="18">
        <v>0</v>
      </c>
      <c r="N1224" s="77">
        <v>0</v>
      </c>
      <c r="O1224" s="77">
        <v>0</v>
      </c>
      <c r="P1224" s="69"/>
      <c r="Q1224" s="69"/>
      <c r="R1224" s="13"/>
      <c r="S1224" s="13"/>
      <c r="T1224" s="11"/>
      <c r="U1224" s="18"/>
      <c r="V1224" s="18"/>
      <c r="W1224" s="18"/>
    </row>
    <row r="1225" spans="1:23" ht="25" customHeight="1" x14ac:dyDescent="0.3">
      <c r="A1225" s="11"/>
      <c r="B1225" s="35"/>
      <c r="C1225" s="11"/>
      <c r="D1225" s="11"/>
      <c r="E1225" s="104"/>
      <c r="F1225" s="11"/>
      <c r="G1225" s="11"/>
      <c r="H1225" s="11"/>
      <c r="I1225" s="18">
        <v>0</v>
      </c>
      <c r="J1225" s="18">
        <v>0</v>
      </c>
      <c r="K1225" s="18">
        <v>0</v>
      </c>
      <c r="L1225" s="18">
        <v>0</v>
      </c>
      <c r="M1225" s="18">
        <v>0</v>
      </c>
      <c r="N1225" s="77">
        <v>0</v>
      </c>
      <c r="O1225" s="77">
        <v>0</v>
      </c>
      <c r="P1225" s="69"/>
      <c r="Q1225" s="69"/>
      <c r="R1225" s="13"/>
      <c r="S1225" s="13"/>
      <c r="T1225" s="11"/>
      <c r="U1225" s="18"/>
      <c r="V1225" s="18"/>
      <c r="W1225" s="18"/>
    </row>
    <row r="1226" spans="1:23" ht="25" customHeight="1" x14ac:dyDescent="0.3">
      <c r="A1226" s="11"/>
      <c r="B1226" s="35"/>
      <c r="C1226" s="11"/>
      <c r="D1226" s="11"/>
      <c r="E1226" s="104"/>
      <c r="F1226" s="11"/>
      <c r="G1226" s="11"/>
      <c r="H1226" s="11"/>
      <c r="I1226" s="18">
        <v>0</v>
      </c>
      <c r="J1226" s="18">
        <v>0</v>
      </c>
      <c r="K1226" s="18">
        <v>0</v>
      </c>
      <c r="L1226" s="18">
        <v>0</v>
      </c>
      <c r="M1226" s="18">
        <v>0</v>
      </c>
      <c r="N1226" s="77">
        <v>0</v>
      </c>
      <c r="O1226" s="77">
        <v>0</v>
      </c>
      <c r="P1226" s="69"/>
      <c r="Q1226" s="69"/>
      <c r="R1226" s="13"/>
      <c r="S1226" s="13"/>
      <c r="T1226" s="11"/>
      <c r="U1226" s="18"/>
      <c r="V1226" s="18"/>
      <c r="W1226" s="18"/>
    </row>
    <row r="1227" spans="1:23" ht="25" customHeight="1" x14ac:dyDescent="0.3">
      <c r="A1227" s="11"/>
      <c r="B1227" s="35"/>
      <c r="C1227" s="11"/>
      <c r="D1227" s="11"/>
      <c r="E1227" s="104"/>
      <c r="F1227" s="11"/>
      <c r="G1227" s="11"/>
      <c r="H1227" s="11"/>
      <c r="I1227" s="18">
        <v>0</v>
      </c>
      <c r="J1227" s="18">
        <v>0</v>
      </c>
      <c r="K1227" s="18">
        <v>0</v>
      </c>
      <c r="L1227" s="18">
        <v>0</v>
      </c>
      <c r="M1227" s="18">
        <v>0</v>
      </c>
      <c r="N1227" s="77">
        <v>0</v>
      </c>
      <c r="O1227" s="77">
        <v>0</v>
      </c>
      <c r="P1227" s="69"/>
      <c r="Q1227" s="69"/>
      <c r="R1227" s="13"/>
      <c r="S1227" s="13"/>
      <c r="T1227" s="11"/>
      <c r="U1227" s="18"/>
      <c r="V1227" s="18"/>
      <c r="W1227" s="18"/>
    </row>
    <row r="1228" spans="1:23" ht="25" customHeight="1" x14ac:dyDescent="0.3">
      <c r="A1228" s="11"/>
      <c r="B1228" s="35"/>
      <c r="C1228" s="11"/>
      <c r="D1228" s="11"/>
      <c r="E1228" s="104"/>
      <c r="F1228" s="11"/>
      <c r="G1228" s="11"/>
      <c r="H1228" s="11"/>
      <c r="I1228" s="18">
        <v>0</v>
      </c>
      <c r="J1228" s="18">
        <v>0</v>
      </c>
      <c r="K1228" s="18">
        <v>0</v>
      </c>
      <c r="L1228" s="18">
        <v>0</v>
      </c>
      <c r="M1228" s="18">
        <v>0</v>
      </c>
      <c r="N1228" s="77">
        <v>0</v>
      </c>
      <c r="O1228" s="77">
        <v>0</v>
      </c>
      <c r="P1228" s="69"/>
      <c r="Q1228" s="69"/>
      <c r="R1228" s="13"/>
      <c r="S1228" s="13"/>
      <c r="T1228" s="11"/>
      <c r="U1228" s="18"/>
      <c r="V1228" s="18"/>
      <c r="W1228" s="18"/>
    </row>
    <row r="1229" spans="1:23" ht="25" customHeight="1" x14ac:dyDescent="0.3">
      <c r="A1229" s="11"/>
      <c r="B1229" s="35"/>
      <c r="C1229" s="11"/>
      <c r="D1229" s="11"/>
      <c r="E1229" s="104"/>
      <c r="F1229" s="11"/>
      <c r="G1229" s="11"/>
      <c r="H1229" s="11"/>
      <c r="I1229" s="18">
        <v>0</v>
      </c>
      <c r="J1229" s="18">
        <v>0</v>
      </c>
      <c r="K1229" s="18">
        <v>0</v>
      </c>
      <c r="L1229" s="18">
        <v>0</v>
      </c>
      <c r="M1229" s="18">
        <v>0</v>
      </c>
      <c r="N1229" s="77">
        <v>0</v>
      </c>
      <c r="O1229" s="77">
        <v>0</v>
      </c>
      <c r="P1229" s="69"/>
      <c r="Q1229" s="69"/>
      <c r="R1229" s="13"/>
      <c r="S1229" s="13"/>
      <c r="T1229" s="11"/>
      <c r="U1229" s="18"/>
      <c r="V1229" s="18"/>
      <c r="W1229" s="18"/>
    </row>
    <row r="1230" spans="1:23" ht="25" customHeight="1" x14ac:dyDescent="0.3">
      <c r="A1230" s="11"/>
      <c r="B1230" s="35"/>
      <c r="C1230" s="11"/>
      <c r="D1230" s="11"/>
      <c r="E1230" s="104"/>
      <c r="F1230" s="11"/>
      <c r="G1230" s="11"/>
      <c r="H1230" s="11"/>
      <c r="I1230" s="18">
        <v>0</v>
      </c>
      <c r="J1230" s="18">
        <v>0</v>
      </c>
      <c r="K1230" s="18">
        <v>0</v>
      </c>
      <c r="L1230" s="18">
        <v>0</v>
      </c>
      <c r="M1230" s="18">
        <v>0</v>
      </c>
      <c r="N1230" s="77">
        <v>0</v>
      </c>
      <c r="O1230" s="77">
        <v>0</v>
      </c>
      <c r="P1230" s="69"/>
      <c r="Q1230" s="69"/>
      <c r="R1230" s="13"/>
      <c r="S1230" s="13"/>
      <c r="T1230" s="11"/>
      <c r="U1230" s="18"/>
      <c r="V1230" s="18"/>
      <c r="W1230" s="18"/>
    </row>
    <row r="1231" spans="1:23" ht="25" customHeight="1" x14ac:dyDescent="0.3">
      <c r="A1231" s="11"/>
      <c r="B1231" s="35"/>
      <c r="C1231" s="11"/>
      <c r="D1231" s="11"/>
      <c r="E1231" s="104"/>
      <c r="F1231" s="11"/>
      <c r="G1231" s="11"/>
      <c r="H1231" s="11"/>
      <c r="I1231" s="18">
        <v>0</v>
      </c>
      <c r="J1231" s="18">
        <v>0</v>
      </c>
      <c r="K1231" s="18">
        <v>0</v>
      </c>
      <c r="L1231" s="18">
        <v>0</v>
      </c>
      <c r="M1231" s="18">
        <v>0</v>
      </c>
      <c r="N1231" s="77">
        <v>0</v>
      </c>
      <c r="O1231" s="77">
        <v>0</v>
      </c>
      <c r="P1231" s="69"/>
      <c r="Q1231" s="69"/>
      <c r="R1231" s="13"/>
      <c r="S1231" s="13"/>
      <c r="T1231" s="11"/>
      <c r="U1231" s="18"/>
      <c r="V1231" s="18"/>
      <c r="W1231" s="18"/>
    </row>
    <row r="1232" spans="1:23" ht="25" customHeight="1" x14ac:dyDescent="0.3">
      <c r="A1232" s="11"/>
      <c r="B1232" s="35"/>
      <c r="C1232" s="11"/>
      <c r="D1232" s="11"/>
      <c r="E1232" s="104"/>
      <c r="F1232" s="11"/>
      <c r="G1232" s="11"/>
      <c r="H1232" s="11"/>
      <c r="I1232" s="18">
        <v>0</v>
      </c>
      <c r="J1232" s="18">
        <v>0</v>
      </c>
      <c r="K1232" s="18">
        <v>0</v>
      </c>
      <c r="L1232" s="18">
        <v>0</v>
      </c>
      <c r="M1232" s="18">
        <v>0</v>
      </c>
      <c r="N1232" s="77">
        <v>0</v>
      </c>
      <c r="O1232" s="77">
        <v>0</v>
      </c>
      <c r="P1232" s="69"/>
      <c r="Q1232" s="69"/>
      <c r="R1232" s="13"/>
      <c r="S1232" s="13"/>
      <c r="T1232" s="11"/>
      <c r="U1232" s="18"/>
      <c r="V1232" s="18"/>
      <c r="W1232" s="18"/>
    </row>
    <row r="1233" spans="1:23" ht="25" customHeight="1" x14ac:dyDescent="0.3">
      <c r="A1233" s="11"/>
      <c r="B1233" s="35"/>
      <c r="C1233" s="11"/>
      <c r="D1233" s="11"/>
      <c r="E1233" s="104"/>
      <c r="F1233" s="11"/>
      <c r="G1233" s="11"/>
      <c r="H1233" s="11"/>
      <c r="I1233" s="18">
        <v>0</v>
      </c>
      <c r="J1233" s="18">
        <v>0</v>
      </c>
      <c r="K1233" s="18">
        <v>0</v>
      </c>
      <c r="L1233" s="18">
        <v>0</v>
      </c>
      <c r="M1233" s="18">
        <v>0</v>
      </c>
      <c r="N1233" s="77">
        <v>0</v>
      </c>
      <c r="O1233" s="77">
        <v>0</v>
      </c>
      <c r="P1233" s="69"/>
      <c r="Q1233" s="69"/>
      <c r="R1233" s="13"/>
      <c r="S1233" s="13"/>
      <c r="T1233" s="11"/>
      <c r="U1233" s="18"/>
      <c r="V1233" s="18"/>
      <c r="W1233" s="18"/>
    </row>
    <row r="1234" spans="1:23" ht="25" customHeight="1" x14ac:dyDescent="0.3">
      <c r="A1234" s="11"/>
      <c r="B1234" s="35"/>
      <c r="C1234" s="11"/>
      <c r="D1234" s="11"/>
      <c r="E1234" s="104"/>
      <c r="F1234" s="11"/>
      <c r="G1234" s="11"/>
      <c r="H1234" s="11"/>
      <c r="I1234" s="18">
        <v>0</v>
      </c>
      <c r="J1234" s="18">
        <v>0</v>
      </c>
      <c r="K1234" s="18">
        <v>0</v>
      </c>
      <c r="L1234" s="18">
        <v>0</v>
      </c>
      <c r="M1234" s="18">
        <v>0</v>
      </c>
      <c r="N1234" s="77">
        <v>0</v>
      </c>
      <c r="O1234" s="77">
        <v>0</v>
      </c>
      <c r="P1234" s="69"/>
      <c r="Q1234" s="69"/>
      <c r="R1234" s="13"/>
      <c r="S1234" s="13"/>
      <c r="T1234" s="11"/>
      <c r="U1234" s="18"/>
      <c r="V1234" s="18"/>
      <c r="W1234" s="18"/>
    </row>
    <row r="1235" spans="1:23" ht="25" customHeight="1" x14ac:dyDescent="0.3">
      <c r="A1235" s="11"/>
      <c r="B1235" s="35"/>
      <c r="C1235" s="11"/>
      <c r="D1235" s="11"/>
      <c r="E1235" s="104"/>
      <c r="F1235" s="11"/>
      <c r="G1235" s="11"/>
      <c r="H1235" s="11"/>
      <c r="I1235" s="18">
        <v>0</v>
      </c>
      <c r="J1235" s="18">
        <v>0</v>
      </c>
      <c r="K1235" s="18">
        <v>0</v>
      </c>
      <c r="L1235" s="18">
        <v>0</v>
      </c>
      <c r="M1235" s="18">
        <v>0</v>
      </c>
      <c r="N1235" s="77">
        <v>0</v>
      </c>
      <c r="O1235" s="77">
        <v>0</v>
      </c>
      <c r="P1235" s="69"/>
      <c r="Q1235" s="69"/>
      <c r="R1235" s="13"/>
      <c r="S1235" s="13"/>
      <c r="T1235" s="11"/>
      <c r="U1235" s="18"/>
      <c r="V1235" s="18"/>
      <c r="W1235" s="18"/>
    </row>
    <row r="1236" spans="1:23" ht="25" customHeight="1" x14ac:dyDescent="0.3">
      <c r="A1236" s="11"/>
      <c r="B1236" s="35"/>
      <c r="C1236" s="11"/>
      <c r="D1236" s="11"/>
      <c r="E1236" s="104"/>
      <c r="F1236" s="11"/>
      <c r="G1236" s="11"/>
      <c r="H1236" s="11"/>
      <c r="I1236" s="18">
        <v>0</v>
      </c>
      <c r="J1236" s="18">
        <v>0</v>
      </c>
      <c r="K1236" s="18">
        <v>0</v>
      </c>
      <c r="L1236" s="18">
        <v>0</v>
      </c>
      <c r="M1236" s="18">
        <v>0</v>
      </c>
      <c r="N1236" s="77">
        <v>0</v>
      </c>
      <c r="O1236" s="77">
        <v>0</v>
      </c>
      <c r="P1236" s="69"/>
      <c r="Q1236" s="69"/>
      <c r="R1236" s="13"/>
      <c r="S1236" s="13"/>
      <c r="T1236" s="11"/>
      <c r="U1236" s="18"/>
      <c r="V1236" s="18"/>
      <c r="W1236" s="18"/>
    </row>
    <row r="1237" spans="1:23" ht="25" customHeight="1" x14ac:dyDescent="0.3">
      <c r="A1237" s="11"/>
      <c r="B1237" s="35"/>
      <c r="C1237" s="11"/>
      <c r="D1237" s="11"/>
      <c r="E1237" s="104"/>
      <c r="F1237" s="11"/>
      <c r="G1237" s="11"/>
      <c r="H1237" s="11"/>
      <c r="I1237" s="18">
        <v>0</v>
      </c>
      <c r="J1237" s="18">
        <v>0</v>
      </c>
      <c r="K1237" s="18">
        <v>0</v>
      </c>
      <c r="L1237" s="18">
        <v>0</v>
      </c>
      <c r="M1237" s="18">
        <v>0</v>
      </c>
      <c r="N1237" s="77">
        <v>0</v>
      </c>
      <c r="O1237" s="77">
        <v>0</v>
      </c>
      <c r="P1237" s="69"/>
      <c r="Q1237" s="69"/>
      <c r="R1237" s="13"/>
      <c r="S1237" s="13"/>
      <c r="T1237" s="11"/>
      <c r="U1237" s="18"/>
      <c r="V1237" s="18"/>
      <c r="W1237" s="18"/>
    </row>
    <row r="1238" spans="1:23" ht="25" customHeight="1" x14ac:dyDescent="0.3">
      <c r="A1238" s="11"/>
      <c r="B1238" s="35"/>
      <c r="C1238" s="11"/>
      <c r="D1238" s="11"/>
      <c r="E1238" s="104"/>
      <c r="F1238" s="11"/>
      <c r="G1238" s="11"/>
      <c r="H1238" s="11"/>
      <c r="I1238" s="18">
        <v>0</v>
      </c>
      <c r="J1238" s="18">
        <v>0</v>
      </c>
      <c r="K1238" s="18">
        <v>0</v>
      </c>
      <c r="L1238" s="18">
        <v>0</v>
      </c>
      <c r="M1238" s="18">
        <v>0</v>
      </c>
      <c r="N1238" s="77">
        <v>0</v>
      </c>
      <c r="O1238" s="77">
        <v>0</v>
      </c>
      <c r="P1238" s="69"/>
      <c r="Q1238" s="69"/>
      <c r="R1238" s="13"/>
      <c r="S1238" s="13"/>
      <c r="T1238" s="11"/>
      <c r="U1238" s="18"/>
      <c r="V1238" s="18"/>
      <c r="W1238" s="18"/>
    </row>
    <row r="1239" spans="1:23" ht="25" customHeight="1" x14ac:dyDescent="0.3">
      <c r="A1239" s="11"/>
      <c r="B1239" s="35"/>
      <c r="C1239" s="11"/>
      <c r="D1239" s="11"/>
      <c r="E1239" s="104"/>
      <c r="F1239" s="11"/>
      <c r="G1239" s="11"/>
      <c r="H1239" s="11"/>
      <c r="I1239" s="18">
        <v>0</v>
      </c>
      <c r="J1239" s="18">
        <v>0</v>
      </c>
      <c r="K1239" s="18">
        <v>0</v>
      </c>
      <c r="L1239" s="18">
        <v>0</v>
      </c>
      <c r="M1239" s="18">
        <v>0</v>
      </c>
      <c r="N1239" s="77">
        <v>0</v>
      </c>
      <c r="O1239" s="77">
        <v>0</v>
      </c>
      <c r="P1239" s="69"/>
      <c r="Q1239" s="69"/>
      <c r="R1239" s="13"/>
      <c r="S1239" s="13"/>
      <c r="T1239" s="11"/>
      <c r="U1239" s="18"/>
      <c r="V1239" s="18"/>
      <c r="W1239" s="18"/>
    </row>
    <row r="1240" spans="1:23" ht="25" customHeight="1" x14ac:dyDescent="0.3">
      <c r="A1240" s="11"/>
      <c r="B1240" s="35"/>
      <c r="C1240" s="11"/>
      <c r="D1240" s="11"/>
      <c r="E1240" s="104"/>
      <c r="F1240" s="11"/>
      <c r="G1240" s="11"/>
      <c r="H1240" s="11"/>
      <c r="I1240" s="18">
        <v>0</v>
      </c>
      <c r="J1240" s="18">
        <v>0</v>
      </c>
      <c r="K1240" s="18">
        <v>0</v>
      </c>
      <c r="L1240" s="18">
        <v>0</v>
      </c>
      <c r="M1240" s="18">
        <v>0</v>
      </c>
      <c r="N1240" s="77">
        <v>0</v>
      </c>
      <c r="O1240" s="77">
        <v>0</v>
      </c>
      <c r="P1240" s="69"/>
      <c r="Q1240" s="69"/>
      <c r="R1240" s="13"/>
      <c r="S1240" s="13"/>
      <c r="T1240" s="11"/>
      <c r="U1240" s="18"/>
      <c r="V1240" s="18"/>
      <c r="W1240" s="18"/>
    </row>
    <row r="1241" spans="1:23" ht="25" customHeight="1" x14ac:dyDescent="0.3">
      <c r="A1241" s="11"/>
      <c r="B1241" s="35"/>
      <c r="C1241" s="11"/>
      <c r="D1241" s="11"/>
      <c r="E1241" s="104"/>
      <c r="F1241" s="11"/>
      <c r="G1241" s="11"/>
      <c r="H1241" s="11"/>
      <c r="I1241" s="18">
        <v>0</v>
      </c>
      <c r="J1241" s="18">
        <v>0</v>
      </c>
      <c r="K1241" s="18">
        <v>0</v>
      </c>
      <c r="L1241" s="18">
        <v>0</v>
      </c>
      <c r="M1241" s="18">
        <v>0</v>
      </c>
      <c r="N1241" s="77">
        <v>0</v>
      </c>
      <c r="O1241" s="77">
        <v>0</v>
      </c>
      <c r="P1241" s="69"/>
      <c r="Q1241" s="69"/>
      <c r="R1241" s="13"/>
      <c r="S1241" s="13"/>
      <c r="T1241" s="11"/>
      <c r="U1241" s="18"/>
      <c r="V1241" s="18"/>
      <c r="W1241" s="18"/>
    </row>
    <row r="1242" spans="1:23" ht="25" customHeight="1" x14ac:dyDescent="0.3">
      <c r="A1242" s="11"/>
      <c r="B1242" s="35"/>
      <c r="C1242" s="11"/>
      <c r="D1242" s="11"/>
      <c r="E1242" s="104"/>
      <c r="F1242" s="11"/>
      <c r="G1242" s="11"/>
      <c r="H1242" s="11"/>
      <c r="I1242" s="18">
        <v>0</v>
      </c>
      <c r="J1242" s="18">
        <v>0</v>
      </c>
      <c r="K1242" s="18">
        <v>0</v>
      </c>
      <c r="L1242" s="18">
        <v>0</v>
      </c>
      <c r="M1242" s="18">
        <v>0</v>
      </c>
      <c r="N1242" s="77">
        <v>0</v>
      </c>
      <c r="O1242" s="77">
        <v>0</v>
      </c>
      <c r="P1242" s="69"/>
      <c r="Q1242" s="69"/>
      <c r="R1242" s="13"/>
      <c r="S1242" s="13"/>
      <c r="T1242" s="11"/>
      <c r="U1242" s="18"/>
      <c r="V1242" s="18"/>
      <c r="W1242" s="18"/>
    </row>
    <row r="1243" spans="1:23" ht="25" customHeight="1" x14ac:dyDescent="0.3">
      <c r="A1243" s="11"/>
      <c r="B1243" s="35"/>
      <c r="C1243" s="11"/>
      <c r="D1243" s="11"/>
      <c r="E1243" s="104"/>
      <c r="F1243" s="11"/>
      <c r="G1243" s="11"/>
      <c r="H1243" s="11"/>
      <c r="I1243" s="18">
        <v>0</v>
      </c>
      <c r="J1243" s="18">
        <v>0</v>
      </c>
      <c r="K1243" s="18">
        <v>0</v>
      </c>
      <c r="L1243" s="18">
        <v>0</v>
      </c>
      <c r="M1243" s="18">
        <v>0</v>
      </c>
      <c r="N1243" s="77">
        <v>0</v>
      </c>
      <c r="O1243" s="77">
        <v>0</v>
      </c>
      <c r="P1243" s="69"/>
      <c r="Q1243" s="69"/>
      <c r="R1243" s="13"/>
      <c r="S1243" s="13"/>
      <c r="T1243" s="11"/>
      <c r="U1243" s="18"/>
      <c r="V1243" s="18"/>
      <c r="W1243" s="18"/>
    </row>
    <row r="1244" spans="1:23" ht="25" customHeight="1" x14ac:dyDescent="0.3">
      <c r="A1244" s="11"/>
      <c r="B1244" s="35"/>
      <c r="C1244" s="11"/>
      <c r="D1244" s="11"/>
      <c r="E1244" s="104"/>
      <c r="F1244" s="11"/>
      <c r="G1244" s="11"/>
      <c r="H1244" s="11"/>
      <c r="I1244" s="18">
        <v>0</v>
      </c>
      <c r="J1244" s="18">
        <v>0</v>
      </c>
      <c r="K1244" s="18">
        <v>0</v>
      </c>
      <c r="L1244" s="18">
        <v>0</v>
      </c>
      <c r="M1244" s="18">
        <v>0</v>
      </c>
      <c r="N1244" s="77">
        <v>0</v>
      </c>
      <c r="O1244" s="77">
        <v>0</v>
      </c>
      <c r="P1244" s="69"/>
      <c r="Q1244" s="69"/>
      <c r="R1244" s="13"/>
      <c r="S1244" s="13"/>
      <c r="T1244" s="11"/>
      <c r="U1244" s="18"/>
      <c r="V1244" s="18"/>
      <c r="W1244" s="18"/>
    </row>
    <row r="1245" spans="1:23" ht="25" customHeight="1" x14ac:dyDescent="0.3">
      <c r="A1245" s="11"/>
      <c r="B1245" s="35"/>
      <c r="C1245" s="11"/>
      <c r="D1245" s="11"/>
      <c r="E1245" s="104"/>
      <c r="F1245" s="11"/>
      <c r="G1245" s="11"/>
      <c r="H1245" s="11"/>
      <c r="I1245" s="18">
        <v>0</v>
      </c>
      <c r="J1245" s="18">
        <v>0</v>
      </c>
      <c r="K1245" s="18">
        <v>0</v>
      </c>
      <c r="L1245" s="18">
        <v>0</v>
      </c>
      <c r="M1245" s="18">
        <v>0</v>
      </c>
      <c r="N1245" s="77">
        <v>0</v>
      </c>
      <c r="O1245" s="77">
        <v>0</v>
      </c>
      <c r="P1245" s="69"/>
      <c r="Q1245" s="69"/>
      <c r="R1245" s="13"/>
      <c r="S1245" s="13"/>
      <c r="T1245" s="11"/>
      <c r="U1245" s="18"/>
      <c r="V1245" s="18"/>
      <c r="W1245" s="18"/>
    </row>
    <row r="1246" spans="1:23" ht="25" customHeight="1" x14ac:dyDescent="0.3">
      <c r="A1246" s="11"/>
      <c r="B1246" s="35"/>
      <c r="C1246" s="11"/>
      <c r="D1246" s="11"/>
      <c r="E1246" s="104"/>
      <c r="F1246" s="11"/>
      <c r="G1246" s="11"/>
      <c r="H1246" s="11"/>
      <c r="I1246" s="18">
        <v>0</v>
      </c>
      <c r="J1246" s="18">
        <v>0</v>
      </c>
      <c r="K1246" s="18">
        <v>0</v>
      </c>
      <c r="L1246" s="18">
        <v>0</v>
      </c>
      <c r="M1246" s="18">
        <v>0</v>
      </c>
      <c r="N1246" s="77">
        <v>0</v>
      </c>
      <c r="O1246" s="77">
        <v>0</v>
      </c>
      <c r="P1246" s="69"/>
      <c r="Q1246" s="69"/>
      <c r="R1246" s="13"/>
      <c r="S1246" s="13"/>
      <c r="T1246" s="11"/>
      <c r="U1246" s="18"/>
      <c r="V1246" s="18"/>
      <c r="W1246" s="18"/>
    </row>
    <row r="1247" spans="1:23" ht="25" customHeight="1" x14ac:dyDescent="0.3">
      <c r="A1247" s="11"/>
      <c r="B1247" s="35"/>
      <c r="C1247" s="11"/>
      <c r="D1247" s="11"/>
      <c r="E1247" s="104"/>
      <c r="F1247" s="11"/>
      <c r="G1247" s="11"/>
      <c r="H1247" s="11"/>
      <c r="I1247" s="18">
        <v>0</v>
      </c>
      <c r="J1247" s="18">
        <v>0</v>
      </c>
      <c r="K1247" s="18">
        <v>0</v>
      </c>
      <c r="L1247" s="18">
        <v>0</v>
      </c>
      <c r="M1247" s="18">
        <v>0</v>
      </c>
      <c r="N1247" s="77">
        <v>0</v>
      </c>
      <c r="O1247" s="77">
        <v>0</v>
      </c>
      <c r="P1247" s="69"/>
      <c r="Q1247" s="69"/>
      <c r="R1247" s="13"/>
      <c r="S1247" s="13"/>
      <c r="T1247" s="11"/>
      <c r="U1247" s="18"/>
      <c r="V1247" s="18"/>
      <c r="W1247" s="18"/>
    </row>
    <row r="1248" spans="1:23" ht="25" customHeight="1" x14ac:dyDescent="0.3">
      <c r="A1248" s="11"/>
      <c r="B1248" s="35"/>
      <c r="C1248" s="11"/>
      <c r="D1248" s="11"/>
      <c r="E1248" s="104"/>
      <c r="F1248" s="11"/>
      <c r="G1248" s="11"/>
      <c r="H1248" s="11"/>
      <c r="I1248" s="18">
        <v>0</v>
      </c>
      <c r="J1248" s="18">
        <v>0</v>
      </c>
      <c r="K1248" s="18">
        <v>0</v>
      </c>
      <c r="L1248" s="18">
        <v>0</v>
      </c>
      <c r="M1248" s="18">
        <v>0</v>
      </c>
      <c r="N1248" s="77">
        <v>0</v>
      </c>
      <c r="O1248" s="77">
        <v>0</v>
      </c>
      <c r="P1248" s="69"/>
      <c r="Q1248" s="69"/>
      <c r="R1248" s="13"/>
      <c r="S1248" s="13"/>
      <c r="T1248" s="11"/>
      <c r="U1248" s="18"/>
      <c r="V1248" s="18"/>
      <c r="W1248" s="18"/>
    </row>
    <row r="1249" spans="1:23" ht="25" customHeight="1" x14ac:dyDescent="0.3">
      <c r="A1249" s="11"/>
      <c r="B1249" s="35"/>
      <c r="C1249" s="11"/>
      <c r="D1249" s="11"/>
      <c r="E1249" s="104"/>
      <c r="F1249" s="11"/>
      <c r="G1249" s="11"/>
      <c r="H1249" s="11"/>
      <c r="I1249" s="18">
        <v>0</v>
      </c>
      <c r="J1249" s="18">
        <v>0</v>
      </c>
      <c r="K1249" s="18">
        <v>0</v>
      </c>
      <c r="L1249" s="18">
        <v>0</v>
      </c>
      <c r="M1249" s="18">
        <v>0</v>
      </c>
      <c r="N1249" s="77">
        <v>0</v>
      </c>
      <c r="O1249" s="77">
        <v>0</v>
      </c>
      <c r="P1249" s="69"/>
      <c r="Q1249" s="69"/>
      <c r="R1249" s="13"/>
      <c r="S1249" s="13"/>
      <c r="T1249" s="11"/>
      <c r="U1249" s="18"/>
      <c r="V1249" s="18"/>
      <c r="W1249" s="18"/>
    </row>
    <row r="1250" spans="1:23" ht="25" customHeight="1" x14ac:dyDescent="0.3">
      <c r="A1250" s="11"/>
      <c r="B1250" s="35"/>
      <c r="C1250" s="11"/>
      <c r="D1250" s="11"/>
      <c r="E1250" s="104"/>
      <c r="F1250" s="11"/>
      <c r="G1250" s="11"/>
      <c r="H1250" s="11"/>
      <c r="I1250" s="18">
        <v>0</v>
      </c>
      <c r="J1250" s="18">
        <v>0</v>
      </c>
      <c r="K1250" s="18">
        <v>0</v>
      </c>
      <c r="L1250" s="18">
        <v>0</v>
      </c>
      <c r="M1250" s="18">
        <v>0</v>
      </c>
      <c r="N1250" s="77">
        <v>0</v>
      </c>
      <c r="O1250" s="77">
        <v>0</v>
      </c>
      <c r="P1250" s="69"/>
      <c r="Q1250" s="69"/>
      <c r="R1250" s="13"/>
      <c r="S1250" s="13"/>
      <c r="T1250" s="11"/>
      <c r="U1250" s="18"/>
      <c r="V1250" s="18"/>
      <c r="W1250" s="18"/>
    </row>
    <row r="1251" spans="1:23" ht="25" customHeight="1" x14ac:dyDescent="0.3">
      <c r="A1251" s="11"/>
      <c r="B1251" s="35"/>
      <c r="C1251" s="11"/>
      <c r="D1251" s="11"/>
      <c r="E1251" s="104"/>
      <c r="F1251" s="11"/>
      <c r="G1251" s="11"/>
      <c r="H1251" s="11"/>
      <c r="I1251" s="18">
        <v>0</v>
      </c>
      <c r="J1251" s="18">
        <v>0</v>
      </c>
      <c r="K1251" s="18">
        <v>0</v>
      </c>
      <c r="L1251" s="18">
        <v>0</v>
      </c>
      <c r="M1251" s="18">
        <v>0</v>
      </c>
      <c r="N1251" s="77">
        <v>0</v>
      </c>
      <c r="O1251" s="77">
        <v>0</v>
      </c>
      <c r="P1251" s="69"/>
      <c r="Q1251" s="69"/>
      <c r="R1251" s="13"/>
      <c r="S1251" s="13"/>
      <c r="T1251" s="11"/>
      <c r="U1251" s="18"/>
      <c r="V1251" s="18"/>
      <c r="W1251" s="18"/>
    </row>
    <row r="1252" spans="1:23" ht="25" customHeight="1" x14ac:dyDescent="0.3">
      <c r="A1252" s="11"/>
      <c r="B1252" s="35"/>
      <c r="C1252" s="11"/>
      <c r="D1252" s="11"/>
      <c r="E1252" s="104"/>
      <c r="F1252" s="11"/>
      <c r="G1252" s="11"/>
      <c r="H1252" s="11"/>
      <c r="I1252" s="18">
        <v>0</v>
      </c>
      <c r="J1252" s="18">
        <v>0</v>
      </c>
      <c r="K1252" s="18">
        <v>0</v>
      </c>
      <c r="L1252" s="18">
        <v>0</v>
      </c>
      <c r="M1252" s="18">
        <v>0</v>
      </c>
      <c r="N1252" s="77">
        <v>0</v>
      </c>
      <c r="O1252" s="77">
        <v>0</v>
      </c>
      <c r="P1252" s="69"/>
      <c r="Q1252" s="69"/>
      <c r="R1252" s="13"/>
      <c r="S1252" s="13"/>
      <c r="T1252" s="11"/>
      <c r="U1252" s="18"/>
      <c r="V1252" s="18"/>
      <c r="W1252" s="18"/>
    </row>
    <row r="1253" spans="1:23" ht="25" customHeight="1" x14ac:dyDescent="0.3">
      <c r="A1253" s="11"/>
      <c r="B1253" s="35"/>
      <c r="C1253" s="11"/>
      <c r="D1253" s="11"/>
      <c r="E1253" s="104"/>
      <c r="F1253" s="11"/>
      <c r="G1253" s="11"/>
      <c r="H1253" s="11"/>
      <c r="I1253" s="18">
        <v>0</v>
      </c>
      <c r="J1253" s="18">
        <v>0</v>
      </c>
      <c r="K1253" s="18">
        <v>0</v>
      </c>
      <c r="L1253" s="18">
        <v>0</v>
      </c>
      <c r="M1253" s="18">
        <v>0</v>
      </c>
      <c r="N1253" s="77">
        <v>0</v>
      </c>
      <c r="O1253" s="77">
        <v>0</v>
      </c>
      <c r="P1253" s="69"/>
      <c r="Q1253" s="69"/>
      <c r="R1253" s="13"/>
      <c r="S1253" s="13"/>
      <c r="T1253" s="11"/>
      <c r="U1253" s="18"/>
      <c r="V1253" s="18"/>
      <c r="W1253" s="18"/>
    </row>
    <row r="1254" spans="1:23" ht="25" customHeight="1" x14ac:dyDescent="0.3">
      <c r="A1254" s="11"/>
      <c r="B1254" s="35"/>
      <c r="C1254" s="11"/>
      <c r="D1254" s="11"/>
      <c r="E1254" s="104"/>
      <c r="F1254" s="11"/>
      <c r="G1254" s="11"/>
      <c r="H1254" s="11"/>
      <c r="I1254" s="18">
        <v>0</v>
      </c>
      <c r="J1254" s="18">
        <v>0</v>
      </c>
      <c r="K1254" s="18">
        <v>0</v>
      </c>
      <c r="L1254" s="18">
        <v>0</v>
      </c>
      <c r="M1254" s="18">
        <v>0</v>
      </c>
      <c r="N1254" s="77">
        <v>0</v>
      </c>
      <c r="O1254" s="77">
        <v>0</v>
      </c>
      <c r="P1254" s="69"/>
      <c r="Q1254" s="69"/>
      <c r="R1254" s="13"/>
      <c r="S1254" s="13"/>
      <c r="T1254" s="11"/>
      <c r="U1254" s="18"/>
      <c r="V1254" s="18"/>
      <c r="W1254" s="18"/>
    </row>
    <row r="1255" spans="1:23" ht="25" customHeight="1" x14ac:dyDescent="0.3">
      <c r="A1255" s="11"/>
      <c r="B1255" s="35"/>
      <c r="C1255" s="11"/>
      <c r="D1255" s="11"/>
      <c r="E1255" s="104"/>
      <c r="F1255" s="11"/>
      <c r="G1255" s="11"/>
      <c r="H1255" s="11"/>
      <c r="I1255" s="18">
        <v>0</v>
      </c>
      <c r="J1255" s="18">
        <v>0</v>
      </c>
      <c r="K1255" s="18">
        <v>0</v>
      </c>
      <c r="L1255" s="18">
        <v>0</v>
      </c>
      <c r="M1255" s="18">
        <v>0</v>
      </c>
      <c r="N1255" s="77">
        <v>0</v>
      </c>
      <c r="O1255" s="77">
        <v>0</v>
      </c>
      <c r="P1255" s="69"/>
      <c r="Q1255" s="69"/>
      <c r="R1255" s="13"/>
      <c r="S1255" s="13"/>
      <c r="T1255" s="11"/>
      <c r="U1255" s="18"/>
      <c r="V1255" s="18"/>
      <c r="W1255" s="18"/>
    </row>
    <row r="1256" spans="1:23" ht="25" customHeight="1" x14ac:dyDescent="0.3">
      <c r="A1256" s="11"/>
      <c r="B1256" s="35"/>
      <c r="C1256" s="11"/>
      <c r="D1256" s="11"/>
      <c r="E1256" s="104"/>
      <c r="F1256" s="11"/>
      <c r="G1256" s="11"/>
      <c r="H1256" s="11"/>
      <c r="I1256" s="18">
        <v>0</v>
      </c>
      <c r="J1256" s="18">
        <v>0</v>
      </c>
      <c r="K1256" s="18">
        <v>0</v>
      </c>
      <c r="L1256" s="18">
        <v>0</v>
      </c>
      <c r="M1256" s="18">
        <v>0</v>
      </c>
      <c r="N1256" s="77">
        <v>0</v>
      </c>
      <c r="O1256" s="77">
        <v>0</v>
      </c>
      <c r="P1256" s="69"/>
      <c r="Q1256" s="69"/>
      <c r="R1256" s="13"/>
      <c r="S1256" s="13"/>
      <c r="T1256" s="11"/>
      <c r="U1256" s="18"/>
      <c r="V1256" s="18"/>
      <c r="W1256" s="18"/>
    </row>
    <row r="1257" spans="1:23" ht="25" customHeight="1" x14ac:dyDescent="0.3">
      <c r="A1257" s="11"/>
      <c r="B1257" s="35"/>
      <c r="C1257" s="11"/>
      <c r="D1257" s="11"/>
      <c r="E1257" s="104"/>
      <c r="F1257" s="11"/>
      <c r="G1257" s="11"/>
      <c r="H1257" s="11"/>
      <c r="I1257" s="18">
        <v>0</v>
      </c>
      <c r="J1257" s="18">
        <v>0</v>
      </c>
      <c r="K1257" s="18">
        <v>0</v>
      </c>
      <c r="L1257" s="18">
        <v>0</v>
      </c>
      <c r="M1257" s="18">
        <v>0</v>
      </c>
      <c r="N1257" s="77">
        <v>0</v>
      </c>
      <c r="O1257" s="77">
        <v>0</v>
      </c>
      <c r="P1257" s="69"/>
      <c r="Q1257" s="69"/>
      <c r="R1257" s="13"/>
      <c r="S1257" s="13"/>
      <c r="T1257" s="11"/>
      <c r="U1257" s="18"/>
      <c r="V1257" s="18"/>
      <c r="W1257" s="18"/>
    </row>
    <row r="1258" spans="1:23" ht="25" customHeight="1" x14ac:dyDescent="0.3">
      <c r="A1258" s="11"/>
      <c r="B1258" s="35"/>
      <c r="C1258" s="11"/>
      <c r="D1258" s="11"/>
      <c r="E1258" s="104"/>
      <c r="F1258" s="11"/>
      <c r="G1258" s="11"/>
      <c r="H1258" s="11"/>
      <c r="I1258" s="18">
        <v>0</v>
      </c>
      <c r="J1258" s="18">
        <v>0</v>
      </c>
      <c r="K1258" s="18">
        <v>0</v>
      </c>
      <c r="L1258" s="18">
        <v>0</v>
      </c>
      <c r="M1258" s="18">
        <v>0</v>
      </c>
      <c r="N1258" s="77">
        <v>0</v>
      </c>
      <c r="O1258" s="77">
        <v>0</v>
      </c>
      <c r="P1258" s="69"/>
      <c r="Q1258" s="69"/>
      <c r="R1258" s="13"/>
      <c r="S1258" s="13"/>
      <c r="T1258" s="11"/>
      <c r="U1258" s="18"/>
      <c r="V1258" s="18"/>
      <c r="W1258" s="18"/>
    </row>
    <row r="1259" spans="1:23" ht="25" customHeight="1" x14ac:dyDescent="0.3">
      <c r="A1259" s="11"/>
      <c r="B1259" s="35"/>
      <c r="C1259" s="11"/>
      <c r="D1259" s="11"/>
      <c r="E1259" s="104"/>
      <c r="F1259" s="11"/>
      <c r="G1259" s="11"/>
      <c r="H1259" s="11"/>
      <c r="I1259" s="18">
        <v>0</v>
      </c>
      <c r="J1259" s="18">
        <v>0</v>
      </c>
      <c r="K1259" s="18">
        <v>0</v>
      </c>
      <c r="L1259" s="18">
        <v>0</v>
      </c>
      <c r="M1259" s="18">
        <v>0</v>
      </c>
      <c r="N1259" s="77">
        <v>0</v>
      </c>
      <c r="O1259" s="77">
        <v>0</v>
      </c>
      <c r="P1259" s="69"/>
      <c r="Q1259" s="69"/>
      <c r="R1259" s="13"/>
      <c r="S1259" s="13"/>
      <c r="T1259" s="11"/>
      <c r="U1259" s="18"/>
      <c r="V1259" s="18"/>
      <c r="W1259" s="18"/>
    </row>
    <row r="1260" spans="1:23" ht="25" customHeight="1" x14ac:dyDescent="0.3">
      <c r="A1260" s="11"/>
      <c r="B1260" s="35"/>
      <c r="C1260" s="11"/>
      <c r="D1260" s="11"/>
      <c r="E1260" s="104"/>
      <c r="F1260" s="11"/>
      <c r="G1260" s="11"/>
      <c r="H1260" s="11"/>
      <c r="I1260" s="18">
        <v>0</v>
      </c>
      <c r="J1260" s="18">
        <v>0</v>
      </c>
      <c r="K1260" s="18">
        <v>0</v>
      </c>
      <c r="L1260" s="18">
        <v>0</v>
      </c>
      <c r="M1260" s="18">
        <v>0</v>
      </c>
      <c r="N1260" s="77">
        <v>0</v>
      </c>
      <c r="O1260" s="77">
        <v>0</v>
      </c>
      <c r="P1260" s="69"/>
      <c r="Q1260" s="69"/>
      <c r="R1260" s="13"/>
      <c r="S1260" s="13"/>
      <c r="T1260" s="11"/>
      <c r="U1260" s="18"/>
      <c r="V1260" s="18"/>
      <c r="W1260" s="18"/>
    </row>
    <row r="1261" spans="1:23" ht="25" customHeight="1" x14ac:dyDescent="0.3">
      <c r="A1261" s="11"/>
      <c r="B1261" s="35"/>
      <c r="C1261" s="11"/>
      <c r="D1261" s="11"/>
      <c r="E1261" s="104"/>
      <c r="F1261" s="11"/>
      <c r="G1261" s="11"/>
      <c r="H1261" s="11"/>
      <c r="I1261" s="18">
        <v>0</v>
      </c>
      <c r="J1261" s="18">
        <v>0</v>
      </c>
      <c r="K1261" s="18">
        <v>0</v>
      </c>
      <c r="L1261" s="18">
        <v>0</v>
      </c>
      <c r="M1261" s="18">
        <v>0</v>
      </c>
      <c r="N1261" s="77">
        <v>0</v>
      </c>
      <c r="O1261" s="77">
        <v>0</v>
      </c>
      <c r="P1261" s="69"/>
      <c r="Q1261" s="69"/>
      <c r="R1261" s="13"/>
      <c r="S1261" s="13"/>
      <c r="T1261" s="11"/>
      <c r="U1261" s="18"/>
      <c r="V1261" s="18"/>
      <c r="W1261" s="18"/>
    </row>
    <row r="1262" spans="1:23" ht="25" customHeight="1" x14ac:dyDescent="0.3">
      <c r="A1262" s="11"/>
      <c r="B1262" s="35"/>
      <c r="C1262" s="11"/>
      <c r="D1262" s="11"/>
      <c r="E1262" s="104"/>
      <c r="F1262" s="11"/>
      <c r="G1262" s="11"/>
      <c r="H1262" s="11"/>
      <c r="I1262" s="18">
        <v>0</v>
      </c>
      <c r="J1262" s="18">
        <v>0</v>
      </c>
      <c r="K1262" s="18">
        <v>0</v>
      </c>
      <c r="L1262" s="18">
        <v>0</v>
      </c>
      <c r="M1262" s="18">
        <v>0</v>
      </c>
      <c r="N1262" s="77">
        <v>0</v>
      </c>
      <c r="O1262" s="77">
        <v>0</v>
      </c>
      <c r="P1262" s="69"/>
      <c r="Q1262" s="69"/>
      <c r="R1262" s="13"/>
      <c r="S1262" s="13"/>
      <c r="T1262" s="11"/>
      <c r="U1262" s="18"/>
      <c r="V1262" s="18"/>
      <c r="W1262" s="18"/>
    </row>
    <row r="1263" spans="1:23" ht="25" customHeight="1" x14ac:dyDescent="0.3">
      <c r="A1263" s="11"/>
      <c r="B1263" s="35"/>
      <c r="C1263" s="11"/>
      <c r="D1263" s="11"/>
      <c r="E1263" s="104"/>
      <c r="F1263" s="11"/>
      <c r="G1263" s="11"/>
      <c r="H1263" s="11"/>
      <c r="I1263" s="18">
        <v>0</v>
      </c>
      <c r="J1263" s="18">
        <v>0</v>
      </c>
      <c r="K1263" s="18">
        <v>0</v>
      </c>
      <c r="L1263" s="18">
        <v>0</v>
      </c>
      <c r="M1263" s="18">
        <v>0</v>
      </c>
      <c r="N1263" s="77">
        <v>0</v>
      </c>
      <c r="O1263" s="77">
        <v>0</v>
      </c>
      <c r="P1263" s="69"/>
      <c r="Q1263" s="69"/>
      <c r="R1263" s="13"/>
      <c r="S1263" s="13"/>
      <c r="T1263" s="11"/>
      <c r="U1263" s="18"/>
      <c r="V1263" s="18"/>
      <c r="W1263" s="18"/>
    </row>
    <row r="1264" spans="1:23" ht="25" customHeight="1" x14ac:dyDescent="0.3">
      <c r="A1264" s="11"/>
      <c r="B1264" s="35"/>
      <c r="C1264" s="11"/>
      <c r="D1264" s="11"/>
      <c r="E1264" s="104"/>
      <c r="F1264" s="11"/>
      <c r="G1264" s="11"/>
      <c r="H1264" s="11"/>
      <c r="I1264" s="18">
        <v>0</v>
      </c>
      <c r="J1264" s="18">
        <v>0</v>
      </c>
      <c r="K1264" s="18">
        <v>0</v>
      </c>
      <c r="L1264" s="18">
        <v>0</v>
      </c>
      <c r="M1264" s="18">
        <v>0</v>
      </c>
      <c r="N1264" s="77">
        <v>0</v>
      </c>
      <c r="O1264" s="77">
        <v>0</v>
      </c>
      <c r="P1264" s="69"/>
      <c r="Q1264" s="69"/>
      <c r="R1264" s="13"/>
      <c r="S1264" s="13"/>
      <c r="T1264" s="11"/>
      <c r="U1264" s="18"/>
      <c r="V1264" s="18"/>
      <c r="W1264" s="18"/>
    </row>
    <row r="1265" spans="1:23" ht="25" customHeight="1" x14ac:dyDescent="0.3">
      <c r="A1265" s="11"/>
      <c r="B1265" s="35"/>
      <c r="C1265" s="11"/>
      <c r="D1265" s="11"/>
      <c r="E1265" s="104"/>
      <c r="F1265" s="11"/>
      <c r="G1265" s="11"/>
      <c r="H1265" s="11"/>
      <c r="I1265" s="18">
        <v>0</v>
      </c>
      <c r="J1265" s="18">
        <v>0</v>
      </c>
      <c r="K1265" s="18">
        <v>0</v>
      </c>
      <c r="L1265" s="18">
        <v>0</v>
      </c>
      <c r="M1265" s="18">
        <v>0</v>
      </c>
      <c r="N1265" s="77">
        <v>0</v>
      </c>
      <c r="O1265" s="77">
        <v>0</v>
      </c>
      <c r="P1265" s="69"/>
      <c r="Q1265" s="69"/>
      <c r="R1265" s="13"/>
      <c r="S1265" s="13"/>
      <c r="T1265" s="11"/>
      <c r="U1265" s="18"/>
      <c r="V1265" s="18"/>
      <c r="W1265" s="18"/>
    </row>
    <row r="1266" spans="1:23" ht="25" customHeight="1" x14ac:dyDescent="0.3">
      <c r="A1266" s="11"/>
      <c r="B1266" s="35"/>
      <c r="C1266" s="11"/>
      <c r="D1266" s="11"/>
      <c r="E1266" s="104"/>
      <c r="F1266" s="11"/>
      <c r="G1266" s="11"/>
      <c r="H1266" s="11"/>
      <c r="I1266" s="18">
        <v>0</v>
      </c>
      <c r="J1266" s="18">
        <v>0</v>
      </c>
      <c r="K1266" s="18">
        <v>0</v>
      </c>
      <c r="L1266" s="18">
        <v>0</v>
      </c>
      <c r="M1266" s="18">
        <v>0</v>
      </c>
      <c r="N1266" s="77">
        <v>0</v>
      </c>
      <c r="O1266" s="77">
        <v>0</v>
      </c>
      <c r="P1266" s="69"/>
      <c r="Q1266" s="69"/>
      <c r="R1266" s="13"/>
      <c r="S1266" s="13"/>
      <c r="T1266" s="11"/>
      <c r="U1266" s="18"/>
      <c r="V1266" s="18"/>
      <c r="W1266" s="18"/>
    </row>
    <row r="1267" spans="1:23" ht="25" customHeight="1" x14ac:dyDescent="0.3">
      <c r="A1267" s="11"/>
      <c r="B1267" s="35"/>
      <c r="C1267" s="11"/>
      <c r="D1267" s="11"/>
      <c r="E1267" s="104"/>
      <c r="F1267" s="11"/>
      <c r="G1267" s="11"/>
      <c r="H1267" s="11"/>
      <c r="I1267" s="18">
        <v>0</v>
      </c>
      <c r="J1267" s="18">
        <v>0</v>
      </c>
      <c r="K1267" s="18">
        <v>0</v>
      </c>
      <c r="L1267" s="18">
        <v>0</v>
      </c>
      <c r="M1267" s="18">
        <v>0</v>
      </c>
      <c r="N1267" s="77">
        <v>0</v>
      </c>
      <c r="O1267" s="77">
        <v>0</v>
      </c>
      <c r="P1267" s="69"/>
      <c r="Q1267" s="69"/>
      <c r="R1267" s="13"/>
      <c r="S1267" s="13"/>
      <c r="T1267" s="11"/>
      <c r="U1267" s="18"/>
      <c r="V1267" s="18"/>
      <c r="W1267" s="18"/>
    </row>
    <row r="1268" spans="1:23" ht="25" customHeight="1" x14ac:dyDescent="0.3">
      <c r="A1268" s="11"/>
      <c r="B1268" s="35"/>
      <c r="C1268" s="11"/>
      <c r="D1268" s="11"/>
      <c r="E1268" s="104"/>
      <c r="F1268" s="11"/>
      <c r="G1268" s="11"/>
      <c r="H1268" s="11"/>
      <c r="I1268" s="18">
        <v>0</v>
      </c>
      <c r="J1268" s="18">
        <v>0</v>
      </c>
      <c r="K1268" s="18">
        <v>0</v>
      </c>
      <c r="L1268" s="18">
        <v>0</v>
      </c>
      <c r="M1268" s="18">
        <v>0</v>
      </c>
      <c r="N1268" s="77">
        <v>0</v>
      </c>
      <c r="O1268" s="77">
        <v>0</v>
      </c>
      <c r="P1268" s="69"/>
      <c r="Q1268" s="69"/>
      <c r="R1268" s="13"/>
      <c r="S1268" s="13"/>
      <c r="T1268" s="11"/>
      <c r="U1268" s="18"/>
      <c r="V1268" s="18"/>
      <c r="W1268" s="18"/>
    </row>
    <row r="1269" spans="1:23" ht="25" customHeight="1" x14ac:dyDescent="0.3">
      <c r="A1269" s="11"/>
      <c r="B1269" s="35"/>
      <c r="C1269" s="11"/>
      <c r="D1269" s="11"/>
      <c r="E1269" s="104"/>
      <c r="F1269" s="11"/>
      <c r="G1269" s="11"/>
      <c r="H1269" s="11"/>
      <c r="I1269" s="18">
        <v>0</v>
      </c>
      <c r="J1269" s="18">
        <v>0</v>
      </c>
      <c r="K1269" s="18">
        <v>0</v>
      </c>
      <c r="L1269" s="18">
        <v>0</v>
      </c>
      <c r="M1269" s="18">
        <v>0</v>
      </c>
      <c r="N1269" s="77">
        <v>0</v>
      </c>
      <c r="O1269" s="77">
        <v>0</v>
      </c>
      <c r="P1269" s="69"/>
      <c r="Q1269" s="69"/>
      <c r="R1269" s="13"/>
      <c r="S1269" s="13"/>
      <c r="T1269" s="11"/>
      <c r="U1269" s="18"/>
      <c r="V1269" s="18"/>
      <c r="W1269" s="18"/>
    </row>
    <row r="1270" spans="1:23" ht="25" customHeight="1" x14ac:dyDescent="0.3">
      <c r="A1270" s="11"/>
      <c r="B1270" s="35"/>
      <c r="C1270" s="11"/>
      <c r="D1270" s="11"/>
      <c r="E1270" s="104"/>
      <c r="F1270" s="11"/>
      <c r="G1270" s="11"/>
      <c r="H1270" s="11"/>
      <c r="I1270" s="18">
        <v>0</v>
      </c>
      <c r="J1270" s="18">
        <v>0</v>
      </c>
      <c r="K1270" s="18">
        <v>0</v>
      </c>
      <c r="L1270" s="18">
        <v>0</v>
      </c>
      <c r="M1270" s="18">
        <v>0</v>
      </c>
      <c r="N1270" s="77">
        <v>0</v>
      </c>
      <c r="O1270" s="77">
        <v>0</v>
      </c>
      <c r="P1270" s="69"/>
      <c r="Q1270" s="69"/>
      <c r="R1270" s="13"/>
      <c r="S1270" s="13"/>
      <c r="T1270" s="11"/>
      <c r="U1270" s="18"/>
      <c r="V1270" s="18"/>
      <c r="W1270" s="18"/>
    </row>
    <row r="1271" spans="1:23" ht="25" customHeight="1" x14ac:dyDescent="0.3">
      <c r="A1271" s="11"/>
      <c r="B1271" s="35"/>
      <c r="C1271" s="11"/>
      <c r="D1271" s="11"/>
      <c r="E1271" s="104"/>
      <c r="F1271" s="11"/>
      <c r="G1271" s="11"/>
      <c r="H1271" s="11"/>
      <c r="I1271" s="18">
        <v>0</v>
      </c>
      <c r="J1271" s="18">
        <v>0</v>
      </c>
      <c r="K1271" s="18">
        <v>0</v>
      </c>
      <c r="L1271" s="18">
        <v>0</v>
      </c>
      <c r="M1271" s="18">
        <v>0</v>
      </c>
      <c r="N1271" s="77">
        <v>0</v>
      </c>
      <c r="O1271" s="77">
        <v>0</v>
      </c>
      <c r="P1271" s="69"/>
      <c r="Q1271" s="69"/>
      <c r="R1271" s="13"/>
      <c r="S1271" s="13"/>
      <c r="T1271" s="11"/>
      <c r="U1271" s="18"/>
      <c r="V1271" s="18"/>
      <c r="W1271" s="18"/>
    </row>
    <row r="1272" spans="1:23" ht="25" customHeight="1" x14ac:dyDescent="0.3">
      <c r="A1272" s="11"/>
      <c r="B1272" s="35"/>
      <c r="C1272" s="11"/>
      <c r="D1272" s="11"/>
      <c r="E1272" s="104"/>
      <c r="F1272" s="11"/>
      <c r="G1272" s="11"/>
      <c r="H1272" s="11"/>
      <c r="I1272" s="18">
        <v>0</v>
      </c>
      <c r="J1272" s="18">
        <v>0</v>
      </c>
      <c r="K1272" s="18">
        <v>0</v>
      </c>
      <c r="L1272" s="18">
        <v>0</v>
      </c>
      <c r="M1272" s="18">
        <v>0</v>
      </c>
      <c r="N1272" s="77">
        <v>0</v>
      </c>
      <c r="O1272" s="77">
        <v>0</v>
      </c>
      <c r="P1272" s="69"/>
      <c r="Q1272" s="69"/>
      <c r="R1272" s="13"/>
      <c r="S1272" s="13"/>
      <c r="T1272" s="11"/>
      <c r="U1272" s="18"/>
      <c r="V1272" s="18"/>
      <c r="W1272" s="18"/>
    </row>
    <row r="1273" spans="1:23" ht="25" customHeight="1" x14ac:dyDescent="0.3">
      <c r="A1273" s="11"/>
      <c r="B1273" s="35"/>
      <c r="C1273" s="11"/>
      <c r="D1273" s="11"/>
      <c r="E1273" s="104"/>
      <c r="F1273" s="11"/>
      <c r="G1273" s="11"/>
      <c r="H1273" s="11"/>
      <c r="I1273" s="18">
        <v>0</v>
      </c>
      <c r="J1273" s="18">
        <v>0</v>
      </c>
      <c r="K1273" s="18">
        <v>0</v>
      </c>
      <c r="L1273" s="18">
        <v>0</v>
      </c>
      <c r="M1273" s="18">
        <v>0</v>
      </c>
      <c r="N1273" s="77">
        <v>0</v>
      </c>
      <c r="O1273" s="77">
        <v>0</v>
      </c>
      <c r="P1273" s="69"/>
      <c r="Q1273" s="69"/>
      <c r="R1273" s="13"/>
      <c r="S1273" s="13"/>
      <c r="T1273" s="11"/>
      <c r="U1273" s="18"/>
      <c r="V1273" s="18"/>
      <c r="W1273" s="18"/>
    </row>
    <row r="1274" spans="1:23" ht="25" customHeight="1" x14ac:dyDescent="0.3">
      <c r="A1274" s="11"/>
      <c r="B1274" s="35"/>
      <c r="C1274" s="11"/>
      <c r="D1274" s="11"/>
      <c r="E1274" s="104"/>
      <c r="F1274" s="11"/>
      <c r="G1274" s="11"/>
      <c r="H1274" s="11"/>
      <c r="I1274" s="18">
        <v>0</v>
      </c>
      <c r="J1274" s="18">
        <v>0</v>
      </c>
      <c r="K1274" s="18">
        <v>0</v>
      </c>
      <c r="L1274" s="18">
        <v>0</v>
      </c>
      <c r="M1274" s="18">
        <v>0</v>
      </c>
      <c r="N1274" s="77">
        <v>0</v>
      </c>
      <c r="O1274" s="77">
        <v>0</v>
      </c>
      <c r="P1274" s="69"/>
      <c r="Q1274" s="69"/>
      <c r="R1274" s="13"/>
      <c r="S1274" s="13"/>
      <c r="T1274" s="11"/>
      <c r="U1274" s="18"/>
      <c r="V1274" s="18"/>
      <c r="W1274" s="18"/>
    </row>
    <row r="1275" spans="1:23" ht="25" customHeight="1" x14ac:dyDescent="0.3">
      <c r="A1275" s="11"/>
      <c r="B1275" s="35"/>
      <c r="C1275" s="11"/>
      <c r="D1275" s="11"/>
      <c r="E1275" s="104"/>
      <c r="F1275" s="11"/>
      <c r="G1275" s="11"/>
      <c r="H1275" s="11"/>
      <c r="I1275" s="18">
        <v>0</v>
      </c>
      <c r="J1275" s="18">
        <v>0</v>
      </c>
      <c r="K1275" s="18">
        <v>0</v>
      </c>
      <c r="L1275" s="18">
        <v>0</v>
      </c>
      <c r="M1275" s="18">
        <v>0</v>
      </c>
      <c r="N1275" s="77">
        <v>0</v>
      </c>
      <c r="O1275" s="77">
        <v>0</v>
      </c>
      <c r="P1275" s="69"/>
      <c r="Q1275" s="69"/>
      <c r="R1275" s="13"/>
      <c r="S1275" s="13"/>
      <c r="T1275" s="11"/>
      <c r="U1275" s="18"/>
      <c r="V1275" s="18"/>
      <c r="W1275" s="18"/>
    </row>
    <row r="1276" spans="1:23" ht="25" customHeight="1" x14ac:dyDescent="0.3">
      <c r="A1276" s="11"/>
      <c r="B1276" s="35"/>
      <c r="C1276" s="11"/>
      <c r="D1276" s="11"/>
      <c r="E1276" s="104"/>
      <c r="F1276" s="11"/>
      <c r="G1276" s="11"/>
      <c r="H1276" s="11"/>
      <c r="I1276" s="18">
        <v>0</v>
      </c>
      <c r="J1276" s="18">
        <v>0</v>
      </c>
      <c r="K1276" s="18">
        <v>0</v>
      </c>
      <c r="L1276" s="18">
        <v>0</v>
      </c>
      <c r="M1276" s="18">
        <v>0</v>
      </c>
      <c r="N1276" s="77">
        <v>0</v>
      </c>
      <c r="O1276" s="77">
        <v>0</v>
      </c>
      <c r="P1276" s="69"/>
      <c r="Q1276" s="69"/>
      <c r="R1276" s="13"/>
      <c r="S1276" s="13"/>
      <c r="T1276" s="11"/>
      <c r="U1276" s="18"/>
      <c r="V1276" s="18"/>
      <c r="W1276" s="18"/>
    </row>
    <row r="1277" spans="1:23" ht="25" customHeight="1" x14ac:dyDescent="0.3">
      <c r="A1277" s="11"/>
      <c r="B1277" s="35"/>
      <c r="C1277" s="11"/>
      <c r="D1277" s="11"/>
      <c r="E1277" s="104"/>
      <c r="F1277" s="11"/>
      <c r="G1277" s="11"/>
      <c r="H1277" s="11"/>
      <c r="I1277" s="18">
        <v>0</v>
      </c>
      <c r="J1277" s="18">
        <v>0</v>
      </c>
      <c r="K1277" s="18">
        <v>0</v>
      </c>
      <c r="L1277" s="18">
        <v>0</v>
      </c>
      <c r="M1277" s="18">
        <v>0</v>
      </c>
      <c r="N1277" s="77">
        <v>0</v>
      </c>
      <c r="O1277" s="77">
        <v>0</v>
      </c>
      <c r="P1277" s="69"/>
      <c r="Q1277" s="69"/>
      <c r="R1277" s="13"/>
      <c r="S1277" s="13"/>
      <c r="T1277" s="11"/>
      <c r="U1277" s="18"/>
      <c r="V1277" s="18"/>
      <c r="W1277" s="18"/>
    </row>
    <row r="1278" spans="1:23" ht="25" customHeight="1" x14ac:dyDescent="0.3">
      <c r="A1278" s="11"/>
      <c r="B1278" s="35"/>
      <c r="C1278" s="11"/>
      <c r="D1278" s="11"/>
      <c r="E1278" s="104"/>
      <c r="F1278" s="11"/>
      <c r="G1278" s="11"/>
      <c r="H1278" s="11"/>
      <c r="I1278" s="18">
        <v>0</v>
      </c>
      <c r="J1278" s="18">
        <v>0</v>
      </c>
      <c r="K1278" s="18">
        <v>0</v>
      </c>
      <c r="L1278" s="18">
        <v>0</v>
      </c>
      <c r="M1278" s="18">
        <v>0</v>
      </c>
      <c r="N1278" s="77">
        <v>0</v>
      </c>
      <c r="O1278" s="77">
        <v>0</v>
      </c>
      <c r="P1278" s="69"/>
      <c r="Q1278" s="69"/>
      <c r="R1278" s="13"/>
      <c r="S1278" s="13"/>
      <c r="T1278" s="11"/>
      <c r="U1278" s="18"/>
      <c r="V1278" s="18"/>
      <c r="W1278" s="18"/>
    </row>
    <row r="1279" spans="1:23" ht="25" customHeight="1" x14ac:dyDescent="0.3">
      <c r="A1279" s="11"/>
      <c r="B1279" s="35"/>
      <c r="C1279" s="11"/>
      <c r="D1279" s="11"/>
      <c r="E1279" s="104"/>
      <c r="F1279" s="11"/>
      <c r="G1279" s="11"/>
      <c r="H1279" s="11"/>
      <c r="I1279" s="18">
        <v>0</v>
      </c>
      <c r="J1279" s="18">
        <v>0</v>
      </c>
      <c r="K1279" s="18">
        <v>0</v>
      </c>
      <c r="L1279" s="18">
        <v>0</v>
      </c>
      <c r="M1279" s="18">
        <v>0</v>
      </c>
      <c r="N1279" s="77">
        <v>0</v>
      </c>
      <c r="O1279" s="77">
        <v>0</v>
      </c>
      <c r="P1279" s="69"/>
      <c r="Q1279" s="69"/>
      <c r="R1279" s="13"/>
      <c r="S1279" s="13"/>
      <c r="T1279" s="11"/>
      <c r="U1279" s="18"/>
      <c r="V1279" s="18"/>
      <c r="W1279" s="18"/>
    </row>
    <row r="1280" spans="1:23" ht="25" customHeight="1" x14ac:dyDescent="0.3">
      <c r="A1280" s="11"/>
      <c r="B1280" s="35"/>
      <c r="C1280" s="11"/>
      <c r="D1280" s="11"/>
      <c r="E1280" s="104"/>
      <c r="F1280" s="11"/>
      <c r="G1280" s="11"/>
      <c r="H1280" s="11"/>
      <c r="I1280" s="18">
        <v>0</v>
      </c>
      <c r="J1280" s="18">
        <v>0</v>
      </c>
      <c r="K1280" s="18">
        <v>0</v>
      </c>
      <c r="L1280" s="18">
        <v>0</v>
      </c>
      <c r="M1280" s="18">
        <v>0</v>
      </c>
      <c r="N1280" s="77">
        <v>0</v>
      </c>
      <c r="O1280" s="77">
        <v>0</v>
      </c>
      <c r="P1280" s="69"/>
      <c r="Q1280" s="69"/>
      <c r="R1280" s="13"/>
      <c r="S1280" s="13"/>
      <c r="T1280" s="11"/>
      <c r="U1280" s="18"/>
      <c r="V1280" s="18"/>
      <c r="W1280" s="18"/>
    </row>
    <row r="1281" spans="1:23" ht="25" customHeight="1" x14ac:dyDescent="0.3">
      <c r="A1281" s="11"/>
      <c r="B1281" s="35"/>
      <c r="C1281" s="11"/>
      <c r="D1281" s="11"/>
      <c r="E1281" s="104"/>
      <c r="F1281" s="11"/>
      <c r="G1281" s="11"/>
      <c r="H1281" s="11"/>
      <c r="I1281" s="18">
        <v>0</v>
      </c>
      <c r="J1281" s="18">
        <v>0</v>
      </c>
      <c r="K1281" s="18">
        <v>0</v>
      </c>
      <c r="L1281" s="18">
        <v>0</v>
      </c>
      <c r="M1281" s="18">
        <v>0</v>
      </c>
      <c r="N1281" s="77">
        <v>0</v>
      </c>
      <c r="O1281" s="77">
        <v>0</v>
      </c>
      <c r="P1281" s="69"/>
      <c r="Q1281" s="69"/>
      <c r="R1281" s="13"/>
      <c r="S1281" s="13"/>
      <c r="T1281" s="11"/>
      <c r="U1281" s="18"/>
      <c r="V1281" s="18"/>
      <c r="W1281" s="18"/>
    </row>
    <row r="1282" spans="1:23" ht="25" customHeight="1" x14ac:dyDescent="0.3">
      <c r="A1282" s="11"/>
      <c r="B1282" s="35"/>
      <c r="C1282" s="11"/>
      <c r="D1282" s="11"/>
      <c r="E1282" s="104"/>
      <c r="F1282" s="11"/>
      <c r="G1282" s="11"/>
      <c r="H1282" s="11"/>
      <c r="I1282" s="18">
        <v>0</v>
      </c>
      <c r="J1282" s="18">
        <v>0</v>
      </c>
      <c r="K1282" s="18">
        <v>0</v>
      </c>
      <c r="L1282" s="18">
        <v>0</v>
      </c>
      <c r="M1282" s="18">
        <v>0</v>
      </c>
      <c r="N1282" s="77">
        <v>0</v>
      </c>
      <c r="O1282" s="77">
        <v>0</v>
      </c>
      <c r="P1282" s="69"/>
      <c r="Q1282" s="69"/>
      <c r="R1282" s="13"/>
      <c r="S1282" s="13"/>
      <c r="T1282" s="11"/>
      <c r="U1282" s="18"/>
      <c r="V1282" s="18"/>
      <c r="W1282" s="18"/>
    </row>
    <row r="1283" spans="1:23" ht="25" customHeight="1" x14ac:dyDescent="0.3">
      <c r="A1283" s="11"/>
      <c r="B1283" s="35"/>
      <c r="C1283" s="11"/>
      <c r="D1283" s="11"/>
      <c r="E1283" s="104"/>
      <c r="F1283" s="11"/>
      <c r="G1283" s="11"/>
      <c r="H1283" s="11"/>
      <c r="I1283" s="18">
        <v>0</v>
      </c>
      <c r="J1283" s="18">
        <v>0</v>
      </c>
      <c r="K1283" s="18">
        <v>0</v>
      </c>
      <c r="L1283" s="18">
        <v>0</v>
      </c>
      <c r="M1283" s="18">
        <v>0</v>
      </c>
      <c r="N1283" s="77">
        <v>0</v>
      </c>
      <c r="O1283" s="77">
        <v>0</v>
      </c>
      <c r="P1283" s="69"/>
      <c r="Q1283" s="69"/>
      <c r="R1283" s="13"/>
      <c r="S1283" s="13"/>
      <c r="T1283" s="11"/>
      <c r="U1283" s="18"/>
      <c r="V1283" s="18"/>
      <c r="W1283" s="18"/>
    </row>
    <row r="1284" spans="1:23" ht="25" customHeight="1" x14ac:dyDescent="0.3">
      <c r="A1284" s="11"/>
      <c r="B1284" s="35"/>
      <c r="C1284" s="11"/>
      <c r="D1284" s="11"/>
      <c r="E1284" s="104"/>
      <c r="F1284" s="11"/>
      <c r="G1284" s="11"/>
      <c r="H1284" s="11"/>
      <c r="I1284" s="18">
        <v>0</v>
      </c>
      <c r="J1284" s="18">
        <v>0</v>
      </c>
      <c r="K1284" s="18">
        <v>0</v>
      </c>
      <c r="L1284" s="18">
        <v>0</v>
      </c>
      <c r="M1284" s="18">
        <v>0</v>
      </c>
      <c r="N1284" s="77">
        <v>0</v>
      </c>
      <c r="O1284" s="77">
        <v>0</v>
      </c>
      <c r="P1284" s="69"/>
      <c r="Q1284" s="69"/>
      <c r="R1284" s="13"/>
      <c r="S1284" s="13"/>
      <c r="T1284" s="11"/>
      <c r="U1284" s="18"/>
      <c r="V1284" s="18"/>
      <c r="W1284" s="18"/>
    </row>
    <row r="1285" spans="1:23" ht="25" customHeight="1" x14ac:dyDescent="0.3">
      <c r="A1285" s="11"/>
      <c r="B1285" s="35"/>
      <c r="C1285" s="11"/>
      <c r="D1285" s="11"/>
      <c r="E1285" s="104"/>
      <c r="F1285" s="11"/>
      <c r="G1285" s="11"/>
      <c r="H1285" s="11"/>
      <c r="I1285" s="18">
        <v>0</v>
      </c>
      <c r="J1285" s="18">
        <v>0</v>
      </c>
      <c r="K1285" s="18">
        <v>0</v>
      </c>
      <c r="L1285" s="18">
        <v>0</v>
      </c>
      <c r="M1285" s="18">
        <v>0</v>
      </c>
      <c r="N1285" s="77">
        <v>0</v>
      </c>
      <c r="O1285" s="77">
        <v>0</v>
      </c>
      <c r="P1285" s="69"/>
      <c r="Q1285" s="69"/>
      <c r="R1285" s="13"/>
      <c r="S1285" s="13"/>
      <c r="T1285" s="11"/>
      <c r="U1285" s="18"/>
      <c r="V1285" s="18"/>
      <c r="W1285" s="18"/>
    </row>
    <row r="1286" spans="1:23" ht="25" customHeight="1" x14ac:dyDescent="0.3">
      <c r="A1286" s="11"/>
      <c r="B1286" s="35"/>
      <c r="C1286" s="11"/>
      <c r="D1286" s="11"/>
      <c r="E1286" s="104"/>
      <c r="F1286" s="11"/>
      <c r="G1286" s="11"/>
      <c r="H1286" s="11"/>
      <c r="I1286" s="18">
        <v>0</v>
      </c>
      <c r="J1286" s="18">
        <v>0</v>
      </c>
      <c r="K1286" s="18">
        <v>0</v>
      </c>
      <c r="L1286" s="18">
        <v>0</v>
      </c>
      <c r="M1286" s="18">
        <v>0</v>
      </c>
      <c r="N1286" s="77">
        <v>0</v>
      </c>
      <c r="O1286" s="77">
        <v>0</v>
      </c>
      <c r="P1286" s="69"/>
      <c r="Q1286" s="69"/>
      <c r="R1286" s="13"/>
      <c r="S1286" s="13"/>
      <c r="T1286" s="11"/>
      <c r="U1286" s="18"/>
      <c r="V1286" s="18"/>
      <c r="W1286" s="18"/>
    </row>
    <row r="1287" spans="1:23" ht="25" customHeight="1" x14ac:dyDescent="0.3">
      <c r="A1287" s="11"/>
      <c r="B1287" s="35"/>
      <c r="C1287" s="11"/>
      <c r="D1287" s="11"/>
      <c r="E1287" s="104"/>
      <c r="F1287" s="11"/>
      <c r="G1287" s="11"/>
      <c r="H1287" s="11"/>
      <c r="I1287" s="18">
        <v>0</v>
      </c>
      <c r="J1287" s="18">
        <v>0</v>
      </c>
      <c r="K1287" s="18">
        <v>0</v>
      </c>
      <c r="L1287" s="18">
        <v>0</v>
      </c>
      <c r="M1287" s="18">
        <v>0</v>
      </c>
      <c r="N1287" s="77">
        <v>0</v>
      </c>
      <c r="O1287" s="77">
        <v>0</v>
      </c>
      <c r="P1287" s="69"/>
      <c r="Q1287" s="69"/>
      <c r="R1287" s="13"/>
      <c r="S1287" s="13"/>
      <c r="T1287" s="11"/>
      <c r="U1287" s="18"/>
      <c r="V1287" s="18"/>
      <c r="W1287" s="18"/>
    </row>
    <row r="1288" spans="1:23" ht="25" customHeight="1" x14ac:dyDescent="0.3">
      <c r="A1288" s="11"/>
      <c r="B1288" s="35"/>
      <c r="C1288" s="11"/>
      <c r="D1288" s="11"/>
      <c r="E1288" s="104"/>
      <c r="F1288" s="11"/>
      <c r="G1288" s="11"/>
      <c r="H1288" s="11"/>
      <c r="I1288" s="18">
        <v>0</v>
      </c>
      <c r="J1288" s="18">
        <v>0</v>
      </c>
      <c r="K1288" s="18">
        <v>0</v>
      </c>
      <c r="L1288" s="18">
        <v>0</v>
      </c>
      <c r="M1288" s="18">
        <v>0</v>
      </c>
      <c r="N1288" s="77">
        <v>0</v>
      </c>
      <c r="O1288" s="77">
        <v>0</v>
      </c>
      <c r="P1288" s="69"/>
      <c r="Q1288" s="69"/>
      <c r="R1288" s="13"/>
      <c r="S1288" s="13"/>
      <c r="T1288" s="11"/>
      <c r="U1288" s="18"/>
      <c r="V1288" s="18"/>
      <c r="W1288" s="18"/>
    </row>
    <row r="1289" spans="1:23" ht="25" customHeight="1" x14ac:dyDescent="0.3">
      <c r="A1289" s="11"/>
      <c r="B1289" s="35"/>
      <c r="C1289" s="11"/>
      <c r="D1289" s="11"/>
      <c r="E1289" s="104"/>
      <c r="F1289" s="11"/>
      <c r="G1289" s="11"/>
      <c r="H1289" s="11"/>
      <c r="I1289" s="18">
        <v>0</v>
      </c>
      <c r="J1289" s="18">
        <v>0</v>
      </c>
      <c r="K1289" s="18">
        <v>0</v>
      </c>
      <c r="L1289" s="18">
        <v>0</v>
      </c>
      <c r="M1289" s="18">
        <v>0</v>
      </c>
      <c r="N1289" s="77">
        <v>0</v>
      </c>
      <c r="O1289" s="77">
        <v>0</v>
      </c>
      <c r="P1289" s="69"/>
      <c r="Q1289" s="69"/>
      <c r="R1289" s="13"/>
      <c r="S1289" s="13"/>
      <c r="T1289" s="11"/>
      <c r="U1289" s="18"/>
      <c r="V1289" s="18"/>
      <c r="W1289" s="18"/>
    </row>
    <row r="1290" spans="1:23" ht="25" customHeight="1" x14ac:dyDescent="0.3">
      <c r="A1290" s="11"/>
      <c r="B1290" s="35"/>
      <c r="C1290" s="11"/>
      <c r="D1290" s="11"/>
      <c r="E1290" s="104"/>
      <c r="F1290" s="11"/>
      <c r="G1290" s="11"/>
      <c r="H1290" s="11"/>
      <c r="I1290" s="18">
        <v>0</v>
      </c>
      <c r="J1290" s="18">
        <v>0</v>
      </c>
      <c r="K1290" s="18">
        <v>0</v>
      </c>
      <c r="L1290" s="18">
        <v>0</v>
      </c>
      <c r="M1290" s="18">
        <v>0</v>
      </c>
      <c r="N1290" s="77">
        <v>0</v>
      </c>
      <c r="O1290" s="77">
        <v>0</v>
      </c>
      <c r="P1290" s="69"/>
      <c r="Q1290" s="69"/>
      <c r="R1290" s="13"/>
      <c r="S1290" s="13"/>
      <c r="T1290" s="11"/>
      <c r="U1290" s="18"/>
      <c r="V1290" s="18"/>
      <c r="W1290" s="18"/>
    </row>
    <row r="1291" spans="1:23" ht="25" customHeight="1" x14ac:dyDescent="0.3">
      <c r="A1291" s="11"/>
      <c r="B1291" s="35"/>
      <c r="C1291" s="11"/>
      <c r="D1291" s="11"/>
      <c r="E1291" s="104"/>
      <c r="F1291" s="11"/>
      <c r="G1291" s="11"/>
      <c r="H1291" s="11"/>
      <c r="I1291" s="18">
        <v>0</v>
      </c>
      <c r="J1291" s="18">
        <v>0</v>
      </c>
      <c r="K1291" s="18">
        <v>0</v>
      </c>
      <c r="L1291" s="18">
        <v>0</v>
      </c>
      <c r="M1291" s="18">
        <v>0</v>
      </c>
      <c r="N1291" s="77">
        <v>0</v>
      </c>
      <c r="O1291" s="77">
        <v>0</v>
      </c>
      <c r="P1291" s="69"/>
      <c r="Q1291" s="69"/>
      <c r="R1291" s="13"/>
      <c r="S1291" s="13"/>
      <c r="T1291" s="11"/>
      <c r="U1291" s="18"/>
      <c r="V1291" s="18"/>
      <c r="W1291" s="18"/>
    </row>
    <row r="1292" spans="1:23" ht="25" customHeight="1" x14ac:dyDescent="0.3">
      <c r="A1292" s="11"/>
      <c r="B1292" s="35"/>
      <c r="C1292" s="11"/>
      <c r="D1292" s="11"/>
      <c r="E1292" s="104"/>
      <c r="F1292" s="11"/>
      <c r="G1292" s="11"/>
      <c r="H1292" s="11"/>
      <c r="I1292" s="18">
        <v>0</v>
      </c>
      <c r="J1292" s="18">
        <v>0</v>
      </c>
      <c r="K1292" s="18">
        <v>0</v>
      </c>
      <c r="L1292" s="18">
        <v>0</v>
      </c>
      <c r="M1292" s="18">
        <v>0</v>
      </c>
      <c r="N1292" s="77">
        <v>0</v>
      </c>
      <c r="O1292" s="77">
        <v>0</v>
      </c>
      <c r="P1292" s="69"/>
      <c r="Q1292" s="69"/>
      <c r="R1292" s="13"/>
      <c r="S1292" s="13"/>
      <c r="T1292" s="11"/>
      <c r="U1292" s="18"/>
      <c r="V1292" s="18"/>
      <c r="W1292" s="18"/>
    </row>
    <row r="1293" spans="1:23" ht="25" customHeight="1" x14ac:dyDescent="0.3">
      <c r="A1293" s="11"/>
      <c r="B1293" s="35"/>
      <c r="C1293" s="11"/>
      <c r="D1293" s="11"/>
      <c r="E1293" s="104"/>
      <c r="F1293" s="11"/>
      <c r="G1293" s="11"/>
      <c r="H1293" s="11"/>
      <c r="I1293" s="18">
        <v>0</v>
      </c>
      <c r="J1293" s="18">
        <v>0</v>
      </c>
      <c r="K1293" s="18">
        <v>0</v>
      </c>
      <c r="L1293" s="18">
        <v>0</v>
      </c>
      <c r="M1293" s="18">
        <v>0</v>
      </c>
      <c r="N1293" s="77">
        <v>0</v>
      </c>
      <c r="O1293" s="77">
        <v>0</v>
      </c>
      <c r="P1293" s="69"/>
      <c r="Q1293" s="69"/>
      <c r="R1293" s="13"/>
      <c r="S1293" s="13"/>
      <c r="T1293" s="11"/>
      <c r="U1293" s="18"/>
      <c r="V1293" s="18"/>
      <c r="W1293" s="18"/>
    </row>
    <row r="1294" spans="1:23" ht="25" customHeight="1" x14ac:dyDescent="0.3">
      <c r="A1294" s="11"/>
      <c r="B1294" s="35"/>
      <c r="C1294" s="11"/>
      <c r="D1294" s="11"/>
      <c r="E1294" s="104"/>
      <c r="F1294" s="11"/>
      <c r="G1294" s="11"/>
      <c r="H1294" s="11"/>
      <c r="I1294" s="18">
        <v>0</v>
      </c>
      <c r="J1294" s="18">
        <v>0</v>
      </c>
      <c r="K1294" s="18">
        <v>0</v>
      </c>
      <c r="L1294" s="18">
        <v>0</v>
      </c>
      <c r="M1294" s="18">
        <v>0</v>
      </c>
      <c r="N1294" s="77">
        <v>0</v>
      </c>
      <c r="O1294" s="77">
        <v>0</v>
      </c>
      <c r="P1294" s="69"/>
      <c r="Q1294" s="69"/>
      <c r="R1294" s="13"/>
      <c r="S1294" s="13"/>
      <c r="T1294" s="11"/>
      <c r="U1294" s="18"/>
      <c r="V1294" s="18"/>
      <c r="W1294" s="18"/>
    </row>
    <row r="1295" spans="1:23" ht="25" customHeight="1" x14ac:dyDescent="0.3">
      <c r="A1295" s="11"/>
      <c r="B1295" s="35"/>
      <c r="C1295" s="11"/>
      <c r="D1295" s="11"/>
      <c r="E1295" s="104"/>
      <c r="F1295" s="11"/>
      <c r="G1295" s="11"/>
      <c r="H1295" s="11"/>
      <c r="I1295" s="18">
        <v>0</v>
      </c>
      <c r="J1295" s="18">
        <v>0</v>
      </c>
      <c r="K1295" s="18">
        <v>0</v>
      </c>
      <c r="L1295" s="18">
        <v>0</v>
      </c>
      <c r="M1295" s="18">
        <v>0</v>
      </c>
      <c r="N1295" s="77">
        <v>0</v>
      </c>
      <c r="O1295" s="77">
        <v>0</v>
      </c>
      <c r="P1295" s="69"/>
      <c r="Q1295" s="69"/>
      <c r="R1295" s="13"/>
      <c r="S1295" s="13"/>
      <c r="T1295" s="11"/>
      <c r="U1295" s="18"/>
      <c r="V1295" s="18"/>
      <c r="W1295" s="18"/>
    </row>
    <row r="1296" spans="1:23" ht="25" customHeight="1" x14ac:dyDescent="0.3">
      <c r="A1296" s="11"/>
      <c r="B1296" s="35"/>
      <c r="C1296" s="11"/>
      <c r="D1296" s="11"/>
      <c r="E1296" s="104"/>
      <c r="F1296" s="11"/>
      <c r="G1296" s="11"/>
      <c r="H1296" s="11"/>
      <c r="I1296" s="18">
        <v>0</v>
      </c>
      <c r="J1296" s="18">
        <v>0</v>
      </c>
      <c r="K1296" s="18">
        <v>0</v>
      </c>
      <c r="L1296" s="18">
        <v>0</v>
      </c>
      <c r="M1296" s="18">
        <v>0</v>
      </c>
      <c r="N1296" s="77">
        <v>0</v>
      </c>
      <c r="O1296" s="77">
        <v>0</v>
      </c>
      <c r="P1296" s="69"/>
      <c r="Q1296" s="69"/>
      <c r="R1296" s="13"/>
      <c r="S1296" s="13"/>
      <c r="T1296" s="11"/>
      <c r="U1296" s="18"/>
      <c r="V1296" s="18"/>
      <c r="W1296" s="18"/>
    </row>
    <row r="1297" spans="1:23" ht="25" customHeight="1" x14ac:dyDescent="0.3">
      <c r="A1297" s="11"/>
      <c r="B1297" s="35"/>
      <c r="C1297" s="11"/>
      <c r="D1297" s="11"/>
      <c r="E1297" s="104"/>
      <c r="F1297" s="11"/>
      <c r="G1297" s="11"/>
      <c r="H1297" s="11"/>
      <c r="I1297" s="18">
        <v>0</v>
      </c>
      <c r="J1297" s="18">
        <v>0</v>
      </c>
      <c r="K1297" s="18">
        <v>0</v>
      </c>
      <c r="L1297" s="18">
        <v>0</v>
      </c>
      <c r="M1297" s="18">
        <v>0</v>
      </c>
      <c r="N1297" s="77">
        <v>0</v>
      </c>
      <c r="O1297" s="77">
        <v>0</v>
      </c>
      <c r="P1297" s="69"/>
      <c r="Q1297" s="69"/>
      <c r="R1297" s="13"/>
      <c r="S1297" s="13"/>
      <c r="T1297" s="11"/>
      <c r="U1297" s="18"/>
      <c r="V1297" s="18"/>
      <c r="W1297" s="18"/>
    </row>
    <row r="1298" spans="1:23" ht="25" customHeight="1" x14ac:dyDescent="0.3">
      <c r="A1298" s="11"/>
      <c r="B1298" s="35"/>
      <c r="C1298" s="11"/>
      <c r="D1298" s="11"/>
      <c r="E1298" s="104"/>
      <c r="F1298" s="11"/>
      <c r="G1298" s="11"/>
      <c r="H1298" s="11"/>
      <c r="I1298" s="18">
        <v>0</v>
      </c>
      <c r="J1298" s="18">
        <v>0</v>
      </c>
      <c r="K1298" s="18">
        <v>0</v>
      </c>
      <c r="L1298" s="18">
        <v>0</v>
      </c>
      <c r="M1298" s="18">
        <v>0</v>
      </c>
      <c r="N1298" s="77">
        <v>0</v>
      </c>
      <c r="O1298" s="77">
        <v>0</v>
      </c>
      <c r="P1298" s="69"/>
      <c r="Q1298" s="69"/>
      <c r="R1298" s="13"/>
      <c r="S1298" s="13"/>
      <c r="T1298" s="11"/>
      <c r="U1298" s="18"/>
      <c r="V1298" s="18"/>
      <c r="W1298" s="18"/>
    </row>
    <row r="1299" spans="1:23" ht="25" customHeight="1" x14ac:dyDescent="0.3">
      <c r="A1299" s="11"/>
      <c r="B1299" s="35"/>
      <c r="C1299" s="11"/>
      <c r="D1299" s="11"/>
      <c r="E1299" s="104"/>
      <c r="F1299" s="11"/>
      <c r="G1299" s="11"/>
      <c r="H1299" s="11"/>
      <c r="I1299" s="18">
        <v>0</v>
      </c>
      <c r="J1299" s="18">
        <v>0</v>
      </c>
      <c r="K1299" s="18">
        <v>0</v>
      </c>
      <c r="L1299" s="18">
        <v>0</v>
      </c>
      <c r="M1299" s="18">
        <v>0</v>
      </c>
      <c r="N1299" s="77">
        <v>0</v>
      </c>
      <c r="O1299" s="77">
        <v>0</v>
      </c>
      <c r="P1299" s="69"/>
      <c r="Q1299" s="69"/>
      <c r="R1299" s="13"/>
      <c r="S1299" s="13"/>
      <c r="T1299" s="11"/>
      <c r="U1299" s="18"/>
      <c r="V1299" s="18"/>
      <c r="W1299" s="18"/>
    </row>
    <row r="1300" spans="1:23" ht="25" customHeight="1" x14ac:dyDescent="0.3">
      <c r="A1300" s="11"/>
      <c r="B1300" s="35"/>
      <c r="C1300" s="11"/>
      <c r="D1300" s="11"/>
      <c r="E1300" s="104"/>
      <c r="F1300" s="11"/>
      <c r="G1300" s="11"/>
      <c r="H1300" s="11"/>
      <c r="I1300" s="18">
        <v>0</v>
      </c>
      <c r="J1300" s="18">
        <v>0</v>
      </c>
      <c r="K1300" s="18">
        <v>0</v>
      </c>
      <c r="L1300" s="18">
        <v>0</v>
      </c>
      <c r="M1300" s="18">
        <v>0</v>
      </c>
      <c r="N1300" s="77">
        <v>0</v>
      </c>
      <c r="O1300" s="77">
        <v>0</v>
      </c>
      <c r="P1300" s="69"/>
      <c r="Q1300" s="69"/>
      <c r="R1300" s="13"/>
      <c r="S1300" s="13"/>
      <c r="T1300" s="11"/>
      <c r="U1300" s="18"/>
      <c r="V1300" s="18"/>
      <c r="W1300" s="18"/>
    </row>
    <row r="1301" spans="1:23" ht="25" customHeight="1" x14ac:dyDescent="0.3">
      <c r="A1301" s="11"/>
      <c r="B1301" s="35"/>
      <c r="C1301" s="11"/>
      <c r="D1301" s="11"/>
      <c r="E1301" s="104"/>
      <c r="F1301" s="11"/>
      <c r="G1301" s="11"/>
      <c r="H1301" s="11"/>
      <c r="I1301" s="18">
        <v>0</v>
      </c>
      <c r="J1301" s="18">
        <v>0</v>
      </c>
      <c r="K1301" s="18">
        <v>0</v>
      </c>
      <c r="L1301" s="18">
        <v>0</v>
      </c>
      <c r="M1301" s="18">
        <v>0</v>
      </c>
      <c r="N1301" s="77">
        <v>0</v>
      </c>
      <c r="O1301" s="77">
        <v>0</v>
      </c>
      <c r="P1301" s="69"/>
      <c r="Q1301" s="69"/>
      <c r="R1301" s="13"/>
      <c r="S1301" s="13"/>
      <c r="T1301" s="11"/>
      <c r="U1301" s="18"/>
      <c r="V1301" s="18"/>
      <c r="W1301" s="18"/>
    </row>
    <row r="1302" spans="1:23" ht="25" customHeight="1" x14ac:dyDescent="0.3">
      <c r="A1302" s="11"/>
      <c r="B1302" s="35"/>
      <c r="C1302" s="11"/>
      <c r="D1302" s="11"/>
      <c r="E1302" s="104"/>
      <c r="F1302" s="11"/>
      <c r="G1302" s="11"/>
      <c r="H1302" s="11"/>
      <c r="I1302" s="18">
        <v>0</v>
      </c>
      <c r="J1302" s="18">
        <v>0</v>
      </c>
      <c r="K1302" s="18">
        <v>0</v>
      </c>
      <c r="L1302" s="18">
        <v>0</v>
      </c>
      <c r="M1302" s="18">
        <v>0</v>
      </c>
      <c r="N1302" s="77">
        <v>0</v>
      </c>
      <c r="O1302" s="77">
        <v>0</v>
      </c>
      <c r="P1302" s="69"/>
      <c r="Q1302" s="69"/>
      <c r="R1302" s="13"/>
      <c r="S1302" s="13"/>
      <c r="T1302" s="11"/>
      <c r="U1302" s="18"/>
      <c r="V1302" s="18"/>
      <c r="W1302" s="18"/>
    </row>
    <row r="1303" spans="1:23" ht="25" customHeight="1" x14ac:dyDescent="0.3">
      <c r="A1303" s="11"/>
      <c r="B1303" s="35"/>
      <c r="C1303" s="11"/>
      <c r="D1303" s="11"/>
      <c r="E1303" s="104"/>
      <c r="F1303" s="11"/>
      <c r="G1303" s="11"/>
      <c r="H1303" s="11"/>
      <c r="I1303" s="18">
        <v>0</v>
      </c>
      <c r="J1303" s="18">
        <v>0</v>
      </c>
      <c r="K1303" s="18">
        <v>0</v>
      </c>
      <c r="L1303" s="18">
        <v>0</v>
      </c>
      <c r="M1303" s="18">
        <v>0</v>
      </c>
      <c r="N1303" s="77">
        <v>0</v>
      </c>
      <c r="O1303" s="77">
        <v>0</v>
      </c>
      <c r="P1303" s="69"/>
      <c r="Q1303" s="69"/>
      <c r="R1303" s="13"/>
      <c r="S1303" s="13"/>
      <c r="T1303" s="11"/>
      <c r="U1303" s="18"/>
      <c r="V1303" s="18"/>
      <c r="W1303" s="18"/>
    </row>
    <row r="1304" spans="1:23" ht="25" customHeight="1" x14ac:dyDescent="0.3">
      <c r="A1304" s="11"/>
      <c r="B1304" s="35"/>
      <c r="C1304" s="11"/>
      <c r="D1304" s="11"/>
      <c r="E1304" s="104"/>
      <c r="F1304" s="11"/>
      <c r="G1304" s="11"/>
      <c r="H1304" s="11"/>
      <c r="I1304" s="18">
        <v>0</v>
      </c>
      <c r="J1304" s="18">
        <v>0</v>
      </c>
      <c r="K1304" s="18">
        <v>0</v>
      </c>
      <c r="L1304" s="18">
        <v>0</v>
      </c>
      <c r="M1304" s="18">
        <v>0</v>
      </c>
      <c r="N1304" s="77">
        <v>0</v>
      </c>
      <c r="O1304" s="77">
        <v>0</v>
      </c>
      <c r="P1304" s="69"/>
      <c r="Q1304" s="69"/>
      <c r="R1304" s="13"/>
      <c r="S1304" s="13"/>
      <c r="T1304" s="11"/>
      <c r="U1304" s="18"/>
      <c r="V1304" s="18"/>
      <c r="W1304" s="18"/>
    </row>
    <row r="1305" spans="1:23" ht="25" customHeight="1" x14ac:dyDescent="0.3">
      <c r="A1305" s="11"/>
      <c r="B1305" s="35"/>
      <c r="C1305" s="11"/>
      <c r="D1305" s="11"/>
      <c r="E1305" s="104"/>
      <c r="F1305" s="11"/>
      <c r="G1305" s="11"/>
      <c r="H1305" s="11"/>
      <c r="I1305" s="18">
        <v>0</v>
      </c>
      <c r="J1305" s="18">
        <v>0</v>
      </c>
      <c r="K1305" s="18">
        <v>0</v>
      </c>
      <c r="L1305" s="18">
        <v>0</v>
      </c>
      <c r="M1305" s="18">
        <v>0</v>
      </c>
      <c r="N1305" s="77">
        <v>0</v>
      </c>
      <c r="O1305" s="77">
        <v>0</v>
      </c>
      <c r="P1305" s="69"/>
      <c r="Q1305" s="69"/>
      <c r="R1305" s="13"/>
      <c r="S1305" s="13"/>
      <c r="T1305" s="11"/>
      <c r="U1305" s="18"/>
      <c r="V1305" s="18"/>
      <c r="W1305" s="18"/>
    </row>
    <row r="1306" spans="1:23" ht="25" customHeight="1" x14ac:dyDescent="0.3">
      <c r="A1306" s="11"/>
      <c r="B1306" s="35"/>
      <c r="C1306" s="11"/>
      <c r="D1306" s="11"/>
      <c r="E1306" s="104"/>
      <c r="F1306" s="11"/>
      <c r="G1306" s="11"/>
      <c r="H1306" s="11"/>
      <c r="I1306" s="18">
        <v>0</v>
      </c>
      <c r="J1306" s="18">
        <v>0</v>
      </c>
      <c r="K1306" s="18">
        <v>0</v>
      </c>
      <c r="L1306" s="18">
        <v>0</v>
      </c>
      <c r="M1306" s="18">
        <v>0</v>
      </c>
      <c r="N1306" s="77">
        <v>0</v>
      </c>
      <c r="O1306" s="77">
        <v>0</v>
      </c>
      <c r="P1306" s="69"/>
      <c r="Q1306" s="69"/>
      <c r="R1306" s="13"/>
      <c r="S1306" s="13"/>
      <c r="T1306" s="11"/>
      <c r="U1306" s="18"/>
      <c r="V1306" s="18"/>
      <c r="W1306" s="18"/>
    </row>
    <row r="1307" spans="1:23" ht="25" customHeight="1" x14ac:dyDescent="0.3">
      <c r="A1307" s="11"/>
      <c r="B1307" s="35"/>
      <c r="C1307" s="11"/>
      <c r="D1307" s="11"/>
      <c r="E1307" s="104"/>
      <c r="F1307" s="11"/>
      <c r="G1307" s="11"/>
      <c r="H1307" s="11"/>
      <c r="I1307" s="18">
        <v>0</v>
      </c>
      <c r="J1307" s="18">
        <v>0</v>
      </c>
      <c r="K1307" s="18">
        <v>0</v>
      </c>
      <c r="L1307" s="18">
        <v>0</v>
      </c>
      <c r="M1307" s="18">
        <v>0</v>
      </c>
      <c r="N1307" s="77">
        <v>0</v>
      </c>
      <c r="O1307" s="77">
        <v>0</v>
      </c>
      <c r="P1307" s="69"/>
      <c r="Q1307" s="69"/>
      <c r="R1307" s="13"/>
      <c r="S1307" s="13"/>
      <c r="T1307" s="11"/>
      <c r="U1307" s="18"/>
      <c r="V1307" s="18"/>
      <c r="W1307" s="18"/>
    </row>
    <row r="1308" spans="1:23" ht="25" customHeight="1" x14ac:dyDescent="0.3">
      <c r="A1308" s="11"/>
      <c r="B1308" s="35"/>
      <c r="C1308" s="11"/>
      <c r="D1308" s="11"/>
      <c r="E1308" s="104"/>
      <c r="F1308" s="11"/>
      <c r="G1308" s="11"/>
      <c r="H1308" s="11"/>
      <c r="I1308" s="18">
        <v>0</v>
      </c>
      <c r="J1308" s="18">
        <v>0</v>
      </c>
      <c r="K1308" s="18">
        <v>0</v>
      </c>
      <c r="L1308" s="18">
        <v>0</v>
      </c>
      <c r="M1308" s="18">
        <v>0</v>
      </c>
      <c r="N1308" s="77">
        <v>0</v>
      </c>
      <c r="O1308" s="77">
        <v>0</v>
      </c>
      <c r="P1308" s="69"/>
      <c r="Q1308" s="69"/>
      <c r="R1308" s="13"/>
      <c r="S1308" s="13"/>
      <c r="T1308" s="11"/>
      <c r="U1308" s="18"/>
      <c r="V1308" s="18"/>
      <c r="W1308" s="18"/>
    </row>
    <row r="1309" spans="1:23" ht="25" customHeight="1" x14ac:dyDescent="0.3">
      <c r="A1309" s="11"/>
      <c r="B1309" s="35"/>
      <c r="C1309" s="11"/>
      <c r="D1309" s="11"/>
      <c r="E1309" s="104"/>
      <c r="F1309" s="11"/>
      <c r="G1309" s="11"/>
      <c r="H1309" s="11"/>
      <c r="I1309" s="18">
        <v>0</v>
      </c>
      <c r="J1309" s="18">
        <v>0</v>
      </c>
      <c r="K1309" s="18">
        <v>0</v>
      </c>
      <c r="L1309" s="18">
        <v>0</v>
      </c>
      <c r="M1309" s="18">
        <v>0</v>
      </c>
      <c r="N1309" s="77">
        <v>0</v>
      </c>
      <c r="O1309" s="77">
        <v>0</v>
      </c>
      <c r="P1309" s="69"/>
      <c r="Q1309" s="69"/>
      <c r="R1309" s="13"/>
      <c r="S1309" s="13"/>
      <c r="T1309" s="11"/>
      <c r="U1309" s="18"/>
      <c r="V1309" s="18"/>
      <c r="W1309" s="18"/>
    </row>
    <row r="1310" spans="1:23" ht="25" customHeight="1" x14ac:dyDescent="0.3">
      <c r="A1310" s="11"/>
      <c r="B1310" s="35"/>
      <c r="C1310" s="11"/>
      <c r="D1310" s="11"/>
      <c r="E1310" s="104"/>
      <c r="F1310" s="11"/>
      <c r="G1310" s="11"/>
      <c r="H1310" s="11"/>
      <c r="I1310" s="18">
        <v>0</v>
      </c>
      <c r="J1310" s="18">
        <v>0</v>
      </c>
      <c r="K1310" s="18">
        <v>0</v>
      </c>
      <c r="L1310" s="18">
        <v>0</v>
      </c>
      <c r="M1310" s="18">
        <v>0</v>
      </c>
      <c r="N1310" s="77">
        <v>0</v>
      </c>
      <c r="O1310" s="77">
        <v>0</v>
      </c>
      <c r="P1310" s="69"/>
      <c r="Q1310" s="69"/>
      <c r="R1310" s="13"/>
      <c r="S1310" s="13"/>
      <c r="T1310" s="11"/>
      <c r="U1310" s="18"/>
      <c r="V1310" s="18"/>
      <c r="W1310" s="18"/>
    </row>
    <row r="1311" spans="1:23" ht="25" customHeight="1" x14ac:dyDescent="0.3">
      <c r="A1311" s="11"/>
      <c r="B1311" s="35"/>
      <c r="C1311" s="11"/>
      <c r="D1311" s="11"/>
      <c r="E1311" s="104"/>
      <c r="F1311" s="11"/>
      <c r="G1311" s="11"/>
      <c r="H1311" s="11"/>
      <c r="I1311" s="18">
        <v>0</v>
      </c>
      <c r="J1311" s="18">
        <v>0</v>
      </c>
      <c r="K1311" s="18">
        <v>0</v>
      </c>
      <c r="L1311" s="18">
        <v>0</v>
      </c>
      <c r="M1311" s="18">
        <v>0</v>
      </c>
      <c r="N1311" s="77">
        <v>0</v>
      </c>
      <c r="O1311" s="77">
        <v>0</v>
      </c>
      <c r="P1311" s="69"/>
      <c r="Q1311" s="69"/>
      <c r="R1311" s="13"/>
      <c r="S1311" s="13"/>
      <c r="T1311" s="11"/>
      <c r="U1311" s="18"/>
      <c r="V1311" s="18"/>
      <c r="W1311" s="18"/>
    </row>
    <row r="1312" spans="1:23" ht="25" customHeight="1" x14ac:dyDescent="0.3">
      <c r="A1312" s="11"/>
      <c r="B1312" s="35"/>
      <c r="C1312" s="11"/>
      <c r="D1312" s="11"/>
      <c r="E1312" s="104"/>
      <c r="F1312" s="11"/>
      <c r="G1312" s="11"/>
      <c r="H1312" s="11"/>
      <c r="I1312" s="18">
        <v>0</v>
      </c>
      <c r="J1312" s="18">
        <v>0</v>
      </c>
      <c r="K1312" s="18">
        <v>0</v>
      </c>
      <c r="L1312" s="18">
        <v>0</v>
      </c>
      <c r="M1312" s="18">
        <v>0</v>
      </c>
      <c r="N1312" s="77">
        <v>0</v>
      </c>
      <c r="O1312" s="77">
        <v>0</v>
      </c>
      <c r="P1312" s="69"/>
      <c r="Q1312" s="69"/>
      <c r="R1312" s="13"/>
      <c r="S1312" s="13"/>
      <c r="T1312" s="11"/>
      <c r="U1312" s="18"/>
      <c r="V1312" s="18"/>
      <c r="W1312" s="18"/>
    </row>
    <row r="1313" spans="1:23" ht="25" customHeight="1" x14ac:dyDescent="0.3">
      <c r="A1313" s="11"/>
      <c r="B1313" s="35"/>
      <c r="C1313" s="11"/>
      <c r="D1313" s="11"/>
      <c r="E1313" s="104"/>
      <c r="F1313" s="11"/>
      <c r="G1313" s="11"/>
      <c r="H1313" s="11"/>
      <c r="I1313" s="18">
        <v>0</v>
      </c>
      <c r="J1313" s="18">
        <v>0</v>
      </c>
      <c r="K1313" s="18">
        <v>0</v>
      </c>
      <c r="L1313" s="18">
        <v>0</v>
      </c>
      <c r="M1313" s="18">
        <v>0</v>
      </c>
      <c r="N1313" s="77">
        <v>0</v>
      </c>
      <c r="O1313" s="77">
        <v>0</v>
      </c>
      <c r="P1313" s="69"/>
      <c r="Q1313" s="69"/>
      <c r="R1313" s="13"/>
      <c r="S1313" s="13"/>
      <c r="T1313" s="11"/>
      <c r="U1313" s="18"/>
      <c r="V1313" s="18"/>
      <c r="W1313" s="18"/>
    </row>
    <row r="1314" spans="1:23" ht="25" customHeight="1" x14ac:dyDescent="0.3">
      <c r="A1314" s="11"/>
      <c r="B1314" s="35"/>
      <c r="C1314" s="11"/>
      <c r="D1314" s="11"/>
      <c r="E1314" s="104"/>
      <c r="F1314" s="11"/>
      <c r="G1314" s="11"/>
      <c r="H1314" s="11"/>
      <c r="I1314" s="18">
        <v>0</v>
      </c>
      <c r="J1314" s="18">
        <v>0</v>
      </c>
      <c r="K1314" s="18">
        <v>0</v>
      </c>
      <c r="L1314" s="18">
        <v>0</v>
      </c>
      <c r="M1314" s="18">
        <v>0</v>
      </c>
      <c r="N1314" s="77">
        <v>0</v>
      </c>
      <c r="O1314" s="77">
        <v>0</v>
      </c>
      <c r="P1314" s="69"/>
      <c r="Q1314" s="69"/>
      <c r="R1314" s="13"/>
      <c r="S1314" s="13"/>
      <c r="T1314" s="11"/>
      <c r="U1314" s="18"/>
      <c r="V1314" s="18"/>
      <c r="W1314" s="18"/>
    </row>
    <row r="1315" spans="1:23" ht="25" customHeight="1" x14ac:dyDescent="0.3">
      <c r="A1315" s="11"/>
      <c r="B1315" s="35"/>
      <c r="C1315" s="11"/>
      <c r="D1315" s="11"/>
      <c r="E1315" s="104"/>
      <c r="F1315" s="11"/>
      <c r="G1315" s="11"/>
      <c r="H1315" s="11"/>
      <c r="I1315" s="18">
        <v>0</v>
      </c>
      <c r="J1315" s="18">
        <v>0</v>
      </c>
      <c r="K1315" s="18">
        <v>0</v>
      </c>
      <c r="L1315" s="18">
        <v>0</v>
      </c>
      <c r="M1315" s="18">
        <v>0</v>
      </c>
      <c r="N1315" s="77">
        <v>0</v>
      </c>
      <c r="O1315" s="77">
        <v>0</v>
      </c>
      <c r="P1315" s="69"/>
      <c r="Q1315" s="69"/>
      <c r="R1315" s="13"/>
      <c r="S1315" s="13"/>
      <c r="T1315" s="11"/>
      <c r="U1315" s="18"/>
      <c r="V1315" s="18"/>
      <c r="W1315" s="18"/>
    </row>
    <row r="1316" spans="1:23" ht="25" customHeight="1" x14ac:dyDescent="0.3">
      <c r="A1316" s="11"/>
      <c r="B1316" s="35"/>
      <c r="C1316" s="11"/>
      <c r="D1316" s="11"/>
      <c r="E1316" s="104"/>
      <c r="F1316" s="11"/>
      <c r="G1316" s="11"/>
      <c r="H1316" s="11"/>
      <c r="I1316" s="18">
        <v>0</v>
      </c>
      <c r="J1316" s="18">
        <v>0</v>
      </c>
      <c r="K1316" s="18">
        <v>0</v>
      </c>
      <c r="L1316" s="18">
        <v>0</v>
      </c>
      <c r="M1316" s="18">
        <v>0</v>
      </c>
      <c r="N1316" s="77">
        <v>0</v>
      </c>
      <c r="O1316" s="77">
        <v>0</v>
      </c>
      <c r="P1316" s="69"/>
      <c r="Q1316" s="69"/>
      <c r="R1316" s="13"/>
      <c r="S1316" s="13"/>
      <c r="T1316" s="11"/>
      <c r="U1316" s="18"/>
      <c r="V1316" s="18"/>
      <c r="W1316" s="18"/>
    </row>
    <row r="1317" spans="1:23" ht="25" customHeight="1" x14ac:dyDescent="0.3">
      <c r="A1317" s="11"/>
      <c r="B1317" s="35"/>
      <c r="C1317" s="11"/>
      <c r="D1317" s="11"/>
      <c r="E1317" s="104"/>
      <c r="F1317" s="11"/>
      <c r="G1317" s="11"/>
      <c r="H1317" s="11"/>
      <c r="I1317" s="18">
        <v>0</v>
      </c>
      <c r="J1317" s="18">
        <v>0</v>
      </c>
      <c r="K1317" s="18">
        <v>0</v>
      </c>
      <c r="L1317" s="18">
        <v>0</v>
      </c>
      <c r="M1317" s="18">
        <v>0</v>
      </c>
      <c r="N1317" s="77">
        <v>0</v>
      </c>
      <c r="O1317" s="77">
        <v>0</v>
      </c>
      <c r="P1317" s="69"/>
      <c r="Q1317" s="69"/>
      <c r="R1317" s="13"/>
      <c r="S1317" s="13"/>
      <c r="T1317" s="11"/>
      <c r="U1317" s="18"/>
      <c r="V1317" s="18"/>
      <c r="W1317" s="18"/>
    </row>
    <row r="1318" spans="1:23" ht="25" customHeight="1" x14ac:dyDescent="0.3">
      <c r="A1318" s="11"/>
      <c r="B1318" s="35"/>
      <c r="C1318" s="11"/>
      <c r="D1318" s="11"/>
      <c r="E1318" s="104"/>
      <c r="F1318" s="11"/>
      <c r="G1318" s="11"/>
      <c r="H1318" s="11"/>
      <c r="I1318" s="18">
        <v>0</v>
      </c>
      <c r="J1318" s="18">
        <v>0</v>
      </c>
      <c r="K1318" s="18">
        <v>0</v>
      </c>
      <c r="L1318" s="18">
        <v>0</v>
      </c>
      <c r="M1318" s="18">
        <v>0</v>
      </c>
      <c r="N1318" s="77">
        <v>0</v>
      </c>
      <c r="O1318" s="77">
        <v>0</v>
      </c>
      <c r="P1318" s="69"/>
      <c r="Q1318" s="69"/>
      <c r="R1318" s="13"/>
      <c r="S1318" s="13"/>
      <c r="T1318" s="11"/>
      <c r="U1318" s="18"/>
      <c r="V1318" s="18"/>
      <c r="W1318" s="18"/>
    </row>
    <row r="1319" spans="1:23" ht="25" customHeight="1" x14ac:dyDescent="0.3">
      <c r="A1319" s="11"/>
      <c r="B1319" s="35"/>
      <c r="C1319" s="11"/>
      <c r="D1319" s="11"/>
      <c r="E1319" s="104"/>
      <c r="F1319" s="11"/>
      <c r="G1319" s="11"/>
      <c r="H1319" s="11"/>
      <c r="I1319" s="18">
        <v>0</v>
      </c>
      <c r="J1319" s="18">
        <v>0</v>
      </c>
      <c r="K1319" s="18">
        <v>0</v>
      </c>
      <c r="L1319" s="18">
        <v>0</v>
      </c>
      <c r="M1319" s="18">
        <v>0</v>
      </c>
      <c r="N1319" s="77">
        <v>0</v>
      </c>
      <c r="O1319" s="77">
        <v>0</v>
      </c>
      <c r="P1319" s="69"/>
      <c r="Q1319" s="69"/>
      <c r="R1319" s="13"/>
      <c r="S1319" s="13"/>
      <c r="T1319" s="11"/>
      <c r="U1319" s="18"/>
      <c r="V1319" s="18"/>
      <c r="W1319" s="18"/>
    </row>
    <row r="1320" spans="1:23" ht="25" customHeight="1" x14ac:dyDescent="0.3">
      <c r="A1320" s="11"/>
      <c r="B1320" s="35"/>
      <c r="C1320" s="11"/>
      <c r="D1320" s="11"/>
      <c r="E1320" s="104"/>
      <c r="F1320" s="11"/>
      <c r="G1320" s="11"/>
      <c r="H1320" s="11"/>
      <c r="I1320" s="18">
        <v>0</v>
      </c>
      <c r="J1320" s="18">
        <v>0</v>
      </c>
      <c r="K1320" s="18">
        <v>0</v>
      </c>
      <c r="L1320" s="18">
        <v>0</v>
      </c>
      <c r="M1320" s="18">
        <v>0</v>
      </c>
      <c r="N1320" s="77">
        <v>0</v>
      </c>
      <c r="O1320" s="77">
        <v>0</v>
      </c>
      <c r="P1320" s="69"/>
      <c r="Q1320" s="69"/>
      <c r="R1320" s="13"/>
      <c r="S1320" s="13"/>
      <c r="T1320" s="11"/>
      <c r="U1320" s="18"/>
      <c r="V1320" s="18"/>
      <c r="W1320" s="18"/>
    </row>
    <row r="1321" spans="1:23" ht="25" customHeight="1" x14ac:dyDescent="0.3">
      <c r="A1321" s="11"/>
      <c r="B1321" s="35"/>
      <c r="C1321" s="11"/>
      <c r="D1321" s="11"/>
      <c r="E1321" s="104"/>
      <c r="F1321" s="11"/>
      <c r="G1321" s="11"/>
      <c r="H1321" s="11"/>
      <c r="I1321" s="18">
        <v>0</v>
      </c>
      <c r="J1321" s="18">
        <v>0</v>
      </c>
      <c r="K1321" s="18">
        <v>0</v>
      </c>
      <c r="L1321" s="18">
        <v>0</v>
      </c>
      <c r="M1321" s="18">
        <v>0</v>
      </c>
      <c r="N1321" s="77">
        <v>0</v>
      </c>
      <c r="O1321" s="77">
        <v>0</v>
      </c>
      <c r="P1321" s="69"/>
      <c r="Q1321" s="69"/>
      <c r="R1321" s="13"/>
      <c r="S1321" s="13"/>
      <c r="T1321" s="11"/>
      <c r="U1321" s="18"/>
      <c r="V1321" s="18"/>
      <c r="W1321" s="18"/>
    </row>
    <row r="1322" spans="1:23" ht="25" customHeight="1" x14ac:dyDescent="0.3">
      <c r="A1322" s="11"/>
      <c r="B1322" s="35"/>
      <c r="C1322" s="11"/>
      <c r="D1322" s="11"/>
      <c r="E1322" s="104"/>
      <c r="F1322" s="11"/>
      <c r="G1322" s="11"/>
      <c r="H1322" s="11"/>
      <c r="I1322" s="18">
        <v>0</v>
      </c>
      <c r="J1322" s="18">
        <v>0</v>
      </c>
      <c r="K1322" s="18">
        <v>0</v>
      </c>
      <c r="L1322" s="18">
        <v>0</v>
      </c>
      <c r="M1322" s="18">
        <v>0</v>
      </c>
      <c r="N1322" s="77">
        <v>0</v>
      </c>
      <c r="O1322" s="77">
        <v>0</v>
      </c>
      <c r="P1322" s="69"/>
      <c r="Q1322" s="69"/>
      <c r="R1322" s="13"/>
      <c r="S1322" s="13"/>
      <c r="T1322" s="11"/>
      <c r="U1322" s="18"/>
      <c r="V1322" s="18"/>
      <c r="W1322" s="18"/>
    </row>
    <row r="1323" spans="1:23" ht="25" customHeight="1" x14ac:dyDescent="0.3">
      <c r="A1323" s="11"/>
      <c r="B1323" s="35"/>
      <c r="C1323" s="11"/>
      <c r="D1323" s="11"/>
      <c r="E1323" s="104"/>
      <c r="F1323" s="11"/>
      <c r="G1323" s="11"/>
      <c r="H1323" s="11"/>
      <c r="I1323" s="18">
        <v>0</v>
      </c>
      <c r="J1323" s="18">
        <v>0</v>
      </c>
      <c r="K1323" s="18">
        <v>0</v>
      </c>
      <c r="L1323" s="18">
        <v>0</v>
      </c>
      <c r="M1323" s="18">
        <v>0</v>
      </c>
      <c r="N1323" s="77">
        <v>0</v>
      </c>
      <c r="O1323" s="77">
        <v>0</v>
      </c>
      <c r="P1323" s="69"/>
      <c r="Q1323" s="69"/>
      <c r="R1323" s="13"/>
      <c r="S1323" s="13"/>
      <c r="T1323" s="11"/>
      <c r="U1323" s="18"/>
      <c r="V1323" s="18"/>
      <c r="W1323" s="18"/>
    </row>
    <row r="1324" spans="1:23" ht="25" customHeight="1" x14ac:dyDescent="0.3">
      <c r="A1324" s="11"/>
      <c r="B1324" s="35"/>
      <c r="C1324" s="11"/>
      <c r="D1324" s="11"/>
      <c r="E1324" s="104"/>
      <c r="F1324" s="11"/>
      <c r="G1324" s="11"/>
      <c r="H1324" s="11"/>
      <c r="I1324" s="18">
        <v>0</v>
      </c>
      <c r="J1324" s="18">
        <v>0</v>
      </c>
      <c r="K1324" s="18">
        <v>0</v>
      </c>
      <c r="L1324" s="18">
        <v>0</v>
      </c>
      <c r="M1324" s="18">
        <v>0</v>
      </c>
      <c r="N1324" s="77">
        <v>0</v>
      </c>
      <c r="O1324" s="77">
        <v>0</v>
      </c>
      <c r="P1324" s="69"/>
      <c r="Q1324" s="69"/>
      <c r="R1324" s="13"/>
      <c r="S1324" s="13"/>
      <c r="T1324" s="11"/>
      <c r="U1324" s="18"/>
      <c r="V1324" s="18"/>
      <c r="W1324" s="18"/>
    </row>
    <row r="1325" spans="1:23" ht="25" customHeight="1" x14ac:dyDescent="0.3">
      <c r="A1325" s="11"/>
      <c r="B1325" s="35"/>
      <c r="C1325" s="11"/>
      <c r="D1325" s="11"/>
      <c r="E1325" s="104"/>
      <c r="F1325" s="11"/>
      <c r="G1325" s="11"/>
      <c r="H1325" s="11"/>
      <c r="I1325" s="18">
        <v>0</v>
      </c>
      <c r="J1325" s="18">
        <v>0</v>
      </c>
      <c r="K1325" s="18">
        <v>0</v>
      </c>
      <c r="L1325" s="18">
        <v>0</v>
      </c>
      <c r="M1325" s="18">
        <v>0</v>
      </c>
      <c r="N1325" s="77">
        <v>0</v>
      </c>
      <c r="O1325" s="77">
        <v>0</v>
      </c>
      <c r="P1325" s="69"/>
      <c r="Q1325" s="69"/>
      <c r="R1325" s="13"/>
      <c r="S1325" s="13"/>
      <c r="T1325" s="11"/>
      <c r="U1325" s="18"/>
      <c r="V1325" s="18"/>
      <c r="W1325" s="18"/>
    </row>
    <row r="1326" spans="1:23" ht="25" customHeight="1" x14ac:dyDescent="0.3">
      <c r="A1326" s="11"/>
      <c r="B1326" s="35"/>
      <c r="C1326" s="11"/>
      <c r="D1326" s="11"/>
      <c r="E1326" s="104"/>
      <c r="F1326" s="11"/>
      <c r="G1326" s="11"/>
      <c r="H1326" s="11"/>
      <c r="I1326" s="18">
        <v>0</v>
      </c>
      <c r="J1326" s="18">
        <v>0</v>
      </c>
      <c r="K1326" s="18">
        <v>0</v>
      </c>
      <c r="L1326" s="18">
        <v>0</v>
      </c>
      <c r="M1326" s="18">
        <v>0</v>
      </c>
      <c r="N1326" s="77">
        <v>0</v>
      </c>
      <c r="O1326" s="77">
        <v>0</v>
      </c>
      <c r="P1326" s="69"/>
      <c r="Q1326" s="69"/>
      <c r="R1326" s="13"/>
      <c r="S1326" s="13"/>
      <c r="T1326" s="11"/>
      <c r="U1326" s="18"/>
      <c r="V1326" s="18"/>
      <c r="W1326" s="18"/>
    </row>
    <row r="1327" spans="1:23" ht="25" customHeight="1" x14ac:dyDescent="0.3">
      <c r="A1327" s="11"/>
      <c r="B1327" s="35"/>
      <c r="C1327" s="11"/>
      <c r="D1327" s="11"/>
      <c r="E1327" s="104"/>
      <c r="F1327" s="11"/>
      <c r="G1327" s="11"/>
      <c r="H1327" s="11"/>
      <c r="I1327" s="18">
        <v>0</v>
      </c>
      <c r="J1327" s="18">
        <v>0</v>
      </c>
      <c r="K1327" s="18">
        <v>0</v>
      </c>
      <c r="L1327" s="18">
        <v>0</v>
      </c>
      <c r="M1327" s="18">
        <v>0</v>
      </c>
      <c r="N1327" s="77">
        <v>0</v>
      </c>
      <c r="O1327" s="77">
        <v>0</v>
      </c>
      <c r="P1327" s="69"/>
      <c r="Q1327" s="69"/>
      <c r="R1327" s="13"/>
      <c r="S1327" s="13"/>
      <c r="T1327" s="11"/>
      <c r="U1327" s="18"/>
      <c r="V1327" s="18"/>
      <c r="W1327" s="18"/>
    </row>
    <row r="1328" spans="1:23" ht="25" customHeight="1" x14ac:dyDescent="0.3">
      <c r="A1328" s="11"/>
      <c r="B1328" s="35"/>
      <c r="C1328" s="11"/>
      <c r="D1328" s="11"/>
      <c r="E1328" s="104"/>
      <c r="F1328" s="11"/>
      <c r="G1328" s="11"/>
      <c r="H1328" s="11"/>
      <c r="I1328" s="18">
        <v>0</v>
      </c>
      <c r="J1328" s="18">
        <v>0</v>
      </c>
      <c r="K1328" s="18">
        <v>0</v>
      </c>
      <c r="L1328" s="18">
        <v>0</v>
      </c>
      <c r="M1328" s="18">
        <v>0</v>
      </c>
      <c r="N1328" s="77">
        <v>0</v>
      </c>
      <c r="O1328" s="77">
        <v>0</v>
      </c>
      <c r="P1328" s="69"/>
      <c r="Q1328" s="69"/>
      <c r="R1328" s="13"/>
      <c r="S1328" s="13"/>
      <c r="T1328" s="11"/>
      <c r="U1328" s="18"/>
      <c r="V1328" s="18"/>
      <c r="W1328" s="18"/>
    </row>
    <row r="1329" spans="1:23" ht="25" customHeight="1" x14ac:dyDescent="0.3">
      <c r="A1329" s="11"/>
      <c r="B1329" s="35"/>
      <c r="C1329" s="11"/>
      <c r="D1329" s="11"/>
      <c r="E1329" s="104"/>
      <c r="F1329" s="11"/>
      <c r="G1329" s="11"/>
      <c r="H1329" s="11"/>
      <c r="I1329" s="18">
        <v>0</v>
      </c>
      <c r="J1329" s="18">
        <v>0</v>
      </c>
      <c r="K1329" s="18">
        <v>0</v>
      </c>
      <c r="L1329" s="18">
        <v>0</v>
      </c>
      <c r="M1329" s="18">
        <v>0</v>
      </c>
      <c r="N1329" s="77">
        <v>0</v>
      </c>
      <c r="O1329" s="77">
        <v>0</v>
      </c>
      <c r="P1329" s="69"/>
      <c r="Q1329" s="69"/>
      <c r="R1329" s="13"/>
      <c r="S1329" s="13"/>
      <c r="T1329" s="11"/>
      <c r="U1329" s="18"/>
      <c r="V1329" s="18"/>
      <c r="W1329" s="18"/>
    </row>
    <row r="1330" spans="1:23" ht="25" customHeight="1" x14ac:dyDescent="0.3">
      <c r="A1330" s="11"/>
      <c r="B1330" s="35"/>
      <c r="C1330" s="11"/>
      <c r="D1330" s="11"/>
      <c r="E1330" s="104"/>
      <c r="F1330" s="11"/>
      <c r="G1330" s="11"/>
      <c r="H1330" s="11"/>
      <c r="I1330" s="18">
        <v>0</v>
      </c>
      <c r="J1330" s="18">
        <v>0</v>
      </c>
      <c r="K1330" s="18">
        <v>0</v>
      </c>
      <c r="L1330" s="18">
        <v>0</v>
      </c>
      <c r="M1330" s="18">
        <v>0</v>
      </c>
      <c r="N1330" s="77">
        <v>0</v>
      </c>
      <c r="O1330" s="77">
        <v>0</v>
      </c>
      <c r="P1330" s="69"/>
      <c r="Q1330" s="69"/>
      <c r="R1330" s="13"/>
      <c r="S1330" s="13"/>
      <c r="T1330" s="11"/>
      <c r="U1330" s="18"/>
      <c r="V1330" s="18"/>
      <c r="W1330" s="18"/>
    </row>
    <row r="1331" spans="1:23" ht="25" customHeight="1" x14ac:dyDescent="0.3">
      <c r="A1331" s="11"/>
      <c r="B1331" s="35"/>
      <c r="C1331" s="11"/>
      <c r="D1331" s="11"/>
      <c r="E1331" s="104"/>
      <c r="F1331" s="11"/>
      <c r="G1331" s="11"/>
      <c r="H1331" s="11"/>
      <c r="I1331" s="18">
        <v>0</v>
      </c>
      <c r="J1331" s="18">
        <v>0</v>
      </c>
      <c r="K1331" s="18">
        <v>0</v>
      </c>
      <c r="L1331" s="18">
        <v>0</v>
      </c>
      <c r="M1331" s="18">
        <v>0</v>
      </c>
      <c r="N1331" s="77">
        <v>0</v>
      </c>
      <c r="O1331" s="77">
        <v>0</v>
      </c>
      <c r="P1331" s="69"/>
      <c r="Q1331" s="69"/>
      <c r="R1331" s="13"/>
      <c r="S1331" s="13"/>
      <c r="T1331" s="11"/>
      <c r="U1331" s="18"/>
      <c r="V1331" s="18"/>
      <c r="W1331" s="18"/>
    </row>
    <row r="1332" spans="1:23" ht="25" customHeight="1" x14ac:dyDescent="0.3">
      <c r="A1332" s="11"/>
      <c r="B1332" s="35"/>
      <c r="C1332" s="11"/>
      <c r="D1332" s="11"/>
      <c r="E1332" s="104"/>
      <c r="F1332" s="11"/>
      <c r="G1332" s="11"/>
      <c r="H1332" s="11"/>
      <c r="I1332" s="18">
        <v>0</v>
      </c>
      <c r="J1332" s="18">
        <v>0</v>
      </c>
      <c r="K1332" s="18">
        <v>0</v>
      </c>
      <c r="L1332" s="18">
        <v>0</v>
      </c>
      <c r="M1332" s="18">
        <v>0</v>
      </c>
      <c r="N1332" s="77">
        <v>0</v>
      </c>
      <c r="O1332" s="77">
        <v>0</v>
      </c>
      <c r="P1332" s="69"/>
      <c r="Q1332" s="69"/>
      <c r="R1332" s="13"/>
      <c r="S1332" s="13"/>
      <c r="T1332" s="11"/>
      <c r="U1332" s="18"/>
      <c r="V1332" s="18"/>
      <c r="W1332" s="18"/>
    </row>
    <row r="1333" spans="1:23" ht="25" customHeight="1" x14ac:dyDescent="0.3">
      <c r="A1333" s="11"/>
      <c r="B1333" s="35"/>
      <c r="C1333" s="11"/>
      <c r="D1333" s="11"/>
      <c r="E1333" s="104"/>
      <c r="F1333" s="11"/>
      <c r="G1333" s="11"/>
      <c r="H1333" s="11"/>
      <c r="I1333" s="18">
        <v>0</v>
      </c>
      <c r="J1333" s="18">
        <v>0</v>
      </c>
      <c r="K1333" s="18">
        <v>0</v>
      </c>
      <c r="L1333" s="18">
        <v>0</v>
      </c>
      <c r="M1333" s="18">
        <v>0</v>
      </c>
      <c r="N1333" s="77">
        <v>0</v>
      </c>
      <c r="O1333" s="77">
        <v>0</v>
      </c>
      <c r="P1333" s="69"/>
      <c r="Q1333" s="69"/>
      <c r="R1333" s="13"/>
      <c r="S1333" s="13"/>
      <c r="T1333" s="11"/>
      <c r="U1333" s="18"/>
      <c r="V1333" s="18"/>
      <c r="W1333" s="18"/>
    </row>
    <row r="1334" spans="1:23" ht="25" customHeight="1" x14ac:dyDescent="0.3">
      <c r="A1334" s="11"/>
      <c r="B1334" s="35"/>
      <c r="C1334" s="11"/>
      <c r="D1334" s="11"/>
      <c r="E1334" s="104"/>
      <c r="F1334" s="11"/>
      <c r="G1334" s="11"/>
      <c r="H1334" s="11"/>
      <c r="I1334" s="18">
        <v>0</v>
      </c>
      <c r="J1334" s="18">
        <v>0</v>
      </c>
      <c r="K1334" s="18">
        <v>0</v>
      </c>
      <c r="L1334" s="18">
        <v>0</v>
      </c>
      <c r="M1334" s="18">
        <v>0</v>
      </c>
      <c r="N1334" s="77">
        <v>0</v>
      </c>
      <c r="O1334" s="77">
        <v>0</v>
      </c>
      <c r="P1334" s="69"/>
      <c r="Q1334" s="69"/>
      <c r="R1334" s="13"/>
      <c r="S1334" s="13"/>
      <c r="T1334" s="11"/>
      <c r="U1334" s="18"/>
      <c r="V1334" s="18"/>
      <c r="W1334" s="18"/>
    </row>
    <row r="1335" spans="1:23" ht="25" customHeight="1" x14ac:dyDescent="0.3">
      <c r="A1335" s="11"/>
      <c r="B1335" s="35"/>
      <c r="C1335" s="11"/>
      <c r="D1335" s="11"/>
      <c r="E1335" s="104"/>
      <c r="F1335" s="11"/>
      <c r="G1335" s="11"/>
      <c r="H1335" s="11"/>
      <c r="I1335" s="18">
        <v>0</v>
      </c>
      <c r="J1335" s="18">
        <v>0</v>
      </c>
      <c r="K1335" s="18">
        <v>0</v>
      </c>
      <c r="L1335" s="18">
        <v>0</v>
      </c>
      <c r="M1335" s="18">
        <v>0</v>
      </c>
      <c r="N1335" s="77">
        <v>0</v>
      </c>
      <c r="O1335" s="77">
        <v>0</v>
      </c>
      <c r="P1335" s="69"/>
      <c r="Q1335" s="69"/>
      <c r="R1335" s="13"/>
      <c r="S1335" s="13"/>
      <c r="T1335" s="11"/>
      <c r="U1335" s="18"/>
      <c r="V1335" s="18"/>
      <c r="W1335" s="18"/>
    </row>
    <row r="1336" spans="1:23" ht="25" customHeight="1" x14ac:dyDescent="0.3">
      <c r="A1336" s="11"/>
      <c r="B1336" s="35"/>
      <c r="C1336" s="11"/>
      <c r="D1336" s="11"/>
      <c r="E1336" s="104"/>
      <c r="F1336" s="11"/>
      <c r="G1336" s="11"/>
      <c r="H1336" s="11"/>
      <c r="I1336" s="18">
        <v>0</v>
      </c>
      <c r="J1336" s="18">
        <v>0</v>
      </c>
      <c r="K1336" s="18">
        <v>0</v>
      </c>
      <c r="L1336" s="18">
        <v>0</v>
      </c>
      <c r="M1336" s="18">
        <v>0</v>
      </c>
      <c r="N1336" s="77">
        <v>0</v>
      </c>
      <c r="O1336" s="77">
        <v>0</v>
      </c>
      <c r="P1336" s="69"/>
      <c r="Q1336" s="69"/>
      <c r="R1336" s="13"/>
      <c r="S1336" s="13"/>
      <c r="T1336" s="11"/>
      <c r="U1336" s="18"/>
      <c r="V1336" s="18"/>
      <c r="W1336" s="18"/>
    </row>
    <row r="1337" spans="1:23" ht="25" customHeight="1" x14ac:dyDescent="0.3">
      <c r="A1337" s="11"/>
      <c r="B1337" s="35"/>
      <c r="C1337" s="11"/>
      <c r="D1337" s="11"/>
      <c r="E1337" s="104"/>
      <c r="F1337" s="11"/>
      <c r="G1337" s="11"/>
      <c r="H1337" s="11"/>
      <c r="I1337" s="18">
        <v>0</v>
      </c>
      <c r="J1337" s="18">
        <v>0</v>
      </c>
      <c r="K1337" s="18">
        <v>0</v>
      </c>
      <c r="L1337" s="18">
        <v>0</v>
      </c>
      <c r="M1337" s="18">
        <v>0</v>
      </c>
      <c r="N1337" s="77">
        <v>0</v>
      </c>
      <c r="O1337" s="77">
        <v>0</v>
      </c>
      <c r="P1337" s="69"/>
      <c r="Q1337" s="69"/>
      <c r="R1337" s="13"/>
      <c r="S1337" s="13"/>
      <c r="T1337" s="11"/>
      <c r="U1337" s="18"/>
      <c r="V1337" s="18"/>
      <c r="W1337" s="18"/>
    </row>
    <row r="1338" spans="1:23" ht="25" customHeight="1" x14ac:dyDescent="0.3">
      <c r="A1338" s="11"/>
      <c r="B1338" s="35"/>
      <c r="C1338" s="11"/>
      <c r="D1338" s="11"/>
      <c r="E1338" s="104"/>
      <c r="F1338" s="11"/>
      <c r="G1338" s="11"/>
      <c r="H1338" s="11"/>
      <c r="I1338" s="18">
        <v>0</v>
      </c>
      <c r="J1338" s="18">
        <v>0</v>
      </c>
      <c r="K1338" s="18">
        <v>0</v>
      </c>
      <c r="L1338" s="18">
        <v>0</v>
      </c>
      <c r="M1338" s="18">
        <v>0</v>
      </c>
      <c r="N1338" s="77">
        <v>0</v>
      </c>
      <c r="O1338" s="77">
        <v>0</v>
      </c>
      <c r="P1338" s="69"/>
      <c r="Q1338" s="69"/>
      <c r="R1338" s="13"/>
      <c r="S1338" s="13"/>
      <c r="T1338" s="11"/>
      <c r="U1338" s="18"/>
      <c r="V1338" s="18"/>
      <c r="W1338" s="18"/>
    </row>
    <row r="1339" spans="1:23" ht="25" customHeight="1" x14ac:dyDescent="0.3">
      <c r="A1339" s="11"/>
      <c r="B1339" s="35"/>
      <c r="C1339" s="11"/>
      <c r="D1339" s="11"/>
      <c r="E1339" s="104"/>
      <c r="F1339" s="11"/>
      <c r="G1339" s="11"/>
      <c r="H1339" s="11"/>
      <c r="I1339" s="18">
        <v>0</v>
      </c>
      <c r="J1339" s="18">
        <v>0</v>
      </c>
      <c r="K1339" s="18">
        <v>0</v>
      </c>
      <c r="L1339" s="18">
        <v>0</v>
      </c>
      <c r="M1339" s="18">
        <v>0</v>
      </c>
      <c r="N1339" s="77">
        <v>0</v>
      </c>
      <c r="O1339" s="77">
        <v>0</v>
      </c>
      <c r="P1339" s="69"/>
      <c r="Q1339" s="69"/>
      <c r="R1339" s="13"/>
      <c r="S1339" s="13"/>
      <c r="T1339" s="11"/>
      <c r="U1339" s="18"/>
      <c r="V1339" s="18"/>
      <c r="W1339" s="18"/>
    </row>
    <row r="1340" spans="1:23" ht="25" customHeight="1" x14ac:dyDescent="0.3">
      <c r="A1340" s="11"/>
      <c r="B1340" s="35"/>
      <c r="C1340" s="11"/>
      <c r="D1340" s="11"/>
      <c r="E1340" s="104"/>
      <c r="F1340" s="11"/>
      <c r="G1340" s="11"/>
      <c r="H1340" s="11"/>
      <c r="I1340" s="18">
        <v>0</v>
      </c>
      <c r="J1340" s="18">
        <v>0</v>
      </c>
      <c r="K1340" s="18">
        <v>0</v>
      </c>
      <c r="L1340" s="18">
        <v>0</v>
      </c>
      <c r="M1340" s="18">
        <v>0</v>
      </c>
      <c r="N1340" s="77">
        <v>0</v>
      </c>
      <c r="O1340" s="77">
        <v>0</v>
      </c>
      <c r="P1340" s="69"/>
      <c r="Q1340" s="69"/>
      <c r="R1340" s="13"/>
      <c r="S1340" s="13"/>
      <c r="T1340" s="11"/>
      <c r="U1340" s="18"/>
      <c r="V1340" s="18"/>
      <c r="W1340" s="18"/>
    </row>
    <row r="1341" spans="1:23" ht="25" customHeight="1" x14ac:dyDescent="0.3">
      <c r="A1341" s="11"/>
      <c r="B1341" s="35"/>
      <c r="C1341" s="11"/>
      <c r="D1341" s="11"/>
      <c r="E1341" s="104"/>
      <c r="F1341" s="11"/>
      <c r="G1341" s="11"/>
      <c r="H1341" s="11"/>
      <c r="I1341" s="18">
        <v>0</v>
      </c>
      <c r="J1341" s="18">
        <v>0</v>
      </c>
      <c r="K1341" s="18">
        <v>0</v>
      </c>
      <c r="L1341" s="18">
        <v>0</v>
      </c>
      <c r="M1341" s="18">
        <v>0</v>
      </c>
      <c r="N1341" s="77">
        <v>0</v>
      </c>
      <c r="O1341" s="77">
        <v>0</v>
      </c>
      <c r="P1341" s="69"/>
      <c r="Q1341" s="69"/>
      <c r="R1341" s="13"/>
      <c r="S1341" s="13"/>
      <c r="T1341" s="11"/>
      <c r="U1341" s="18"/>
      <c r="V1341" s="18"/>
      <c r="W1341" s="18"/>
    </row>
    <row r="1342" spans="1:23" ht="25" customHeight="1" x14ac:dyDescent="0.3">
      <c r="A1342" s="11"/>
      <c r="B1342" s="35"/>
      <c r="C1342" s="11"/>
      <c r="D1342" s="11"/>
      <c r="E1342" s="104"/>
      <c r="F1342" s="11"/>
      <c r="G1342" s="11"/>
      <c r="H1342" s="11"/>
      <c r="I1342" s="18">
        <v>0</v>
      </c>
      <c r="J1342" s="18">
        <v>0</v>
      </c>
      <c r="K1342" s="18">
        <v>0</v>
      </c>
      <c r="L1342" s="18">
        <v>0</v>
      </c>
      <c r="M1342" s="18">
        <v>0</v>
      </c>
      <c r="N1342" s="77">
        <v>0</v>
      </c>
      <c r="O1342" s="77">
        <v>0</v>
      </c>
      <c r="P1342" s="69"/>
      <c r="Q1342" s="69"/>
      <c r="R1342" s="13"/>
      <c r="S1342" s="13"/>
      <c r="T1342" s="11"/>
      <c r="U1342" s="18"/>
      <c r="V1342" s="18"/>
      <c r="W1342" s="18"/>
    </row>
    <row r="1343" spans="1:23" ht="25" customHeight="1" x14ac:dyDescent="0.3">
      <c r="A1343" s="11"/>
      <c r="B1343" s="35"/>
      <c r="C1343" s="11"/>
      <c r="D1343" s="11"/>
      <c r="E1343" s="104"/>
      <c r="F1343" s="11"/>
      <c r="G1343" s="11"/>
      <c r="H1343" s="11"/>
      <c r="I1343" s="18">
        <v>0</v>
      </c>
      <c r="J1343" s="18">
        <v>0</v>
      </c>
      <c r="K1343" s="18">
        <v>0</v>
      </c>
      <c r="L1343" s="18">
        <v>0</v>
      </c>
      <c r="M1343" s="18">
        <v>0</v>
      </c>
      <c r="N1343" s="77">
        <v>0</v>
      </c>
      <c r="O1343" s="77">
        <v>0</v>
      </c>
      <c r="P1343" s="69"/>
      <c r="Q1343" s="69"/>
      <c r="R1343" s="13"/>
      <c r="S1343" s="13"/>
      <c r="T1343" s="11"/>
      <c r="U1343" s="18"/>
      <c r="V1343" s="18"/>
      <c r="W1343" s="18"/>
    </row>
    <row r="1344" spans="1:23" ht="25" customHeight="1" x14ac:dyDescent="0.3">
      <c r="A1344" s="11"/>
      <c r="B1344" s="35"/>
      <c r="C1344" s="11"/>
      <c r="D1344" s="11"/>
      <c r="E1344" s="104"/>
      <c r="F1344" s="11"/>
      <c r="G1344" s="11"/>
      <c r="H1344" s="11"/>
      <c r="I1344" s="18">
        <v>0</v>
      </c>
      <c r="J1344" s="18">
        <v>0</v>
      </c>
      <c r="K1344" s="18">
        <v>0</v>
      </c>
      <c r="L1344" s="18">
        <v>0</v>
      </c>
      <c r="M1344" s="18">
        <v>0</v>
      </c>
      <c r="N1344" s="77">
        <v>0</v>
      </c>
      <c r="O1344" s="77">
        <v>0</v>
      </c>
      <c r="P1344" s="69"/>
      <c r="Q1344" s="69"/>
      <c r="R1344" s="13"/>
      <c r="S1344" s="13"/>
      <c r="T1344" s="11"/>
      <c r="U1344" s="18"/>
      <c r="V1344" s="18"/>
      <c r="W1344" s="18"/>
    </row>
    <row r="1345" spans="1:23" ht="25" customHeight="1" x14ac:dyDescent="0.3">
      <c r="A1345" s="11"/>
      <c r="B1345" s="35"/>
      <c r="C1345" s="11"/>
      <c r="D1345" s="11"/>
      <c r="E1345" s="104"/>
      <c r="F1345" s="11"/>
      <c r="G1345" s="11"/>
      <c r="H1345" s="11"/>
      <c r="I1345" s="18">
        <v>0</v>
      </c>
      <c r="J1345" s="18">
        <v>0</v>
      </c>
      <c r="K1345" s="18">
        <v>0</v>
      </c>
      <c r="L1345" s="18">
        <v>0</v>
      </c>
      <c r="M1345" s="18">
        <v>0</v>
      </c>
      <c r="N1345" s="77">
        <v>0</v>
      </c>
      <c r="O1345" s="77">
        <v>0</v>
      </c>
      <c r="P1345" s="69"/>
      <c r="Q1345" s="69"/>
      <c r="R1345" s="13"/>
      <c r="S1345" s="13"/>
      <c r="T1345" s="11"/>
      <c r="U1345" s="18"/>
      <c r="V1345" s="18"/>
      <c r="W1345" s="18"/>
    </row>
    <row r="1346" spans="1:23" ht="25" customHeight="1" x14ac:dyDescent="0.3">
      <c r="A1346" s="11"/>
      <c r="B1346" s="35"/>
      <c r="C1346" s="11"/>
      <c r="D1346" s="11"/>
      <c r="E1346" s="104"/>
      <c r="F1346" s="11"/>
      <c r="G1346" s="11"/>
      <c r="H1346" s="11"/>
      <c r="I1346" s="18">
        <v>0</v>
      </c>
      <c r="J1346" s="18">
        <v>0</v>
      </c>
      <c r="K1346" s="18">
        <v>0</v>
      </c>
      <c r="L1346" s="18">
        <v>0</v>
      </c>
      <c r="M1346" s="18">
        <v>0</v>
      </c>
      <c r="N1346" s="77">
        <v>0</v>
      </c>
      <c r="O1346" s="77">
        <v>0</v>
      </c>
      <c r="P1346" s="69"/>
      <c r="Q1346" s="69"/>
      <c r="R1346" s="13"/>
      <c r="S1346" s="13"/>
      <c r="T1346" s="11"/>
      <c r="U1346" s="18"/>
      <c r="V1346" s="18"/>
      <c r="W1346" s="18"/>
    </row>
    <row r="1347" spans="1:23" ht="25" customHeight="1" x14ac:dyDescent="0.3">
      <c r="A1347" s="11"/>
      <c r="B1347" s="35"/>
      <c r="C1347" s="11"/>
      <c r="D1347" s="11"/>
      <c r="E1347" s="104"/>
      <c r="F1347" s="11"/>
      <c r="G1347" s="11"/>
      <c r="H1347" s="11"/>
      <c r="I1347" s="18">
        <v>0</v>
      </c>
      <c r="J1347" s="18">
        <v>0</v>
      </c>
      <c r="K1347" s="18">
        <v>0</v>
      </c>
      <c r="L1347" s="18">
        <v>0</v>
      </c>
      <c r="M1347" s="18">
        <v>0</v>
      </c>
      <c r="N1347" s="77">
        <v>0</v>
      </c>
      <c r="O1347" s="77">
        <v>0</v>
      </c>
      <c r="P1347" s="69"/>
      <c r="Q1347" s="69"/>
      <c r="R1347" s="13"/>
      <c r="S1347" s="13"/>
      <c r="T1347" s="11"/>
      <c r="U1347" s="18"/>
      <c r="V1347" s="18"/>
      <c r="W1347" s="18"/>
    </row>
    <row r="1348" spans="1:23" ht="25" customHeight="1" x14ac:dyDescent="0.3">
      <c r="A1348" s="11"/>
      <c r="B1348" s="35"/>
      <c r="C1348" s="11"/>
      <c r="D1348" s="11"/>
      <c r="E1348" s="104"/>
      <c r="F1348" s="11"/>
      <c r="G1348" s="11"/>
      <c r="H1348" s="11"/>
      <c r="I1348" s="18">
        <v>0</v>
      </c>
      <c r="J1348" s="18">
        <v>0</v>
      </c>
      <c r="K1348" s="18">
        <v>0</v>
      </c>
      <c r="L1348" s="18">
        <v>0</v>
      </c>
      <c r="M1348" s="18">
        <v>0</v>
      </c>
      <c r="N1348" s="77">
        <v>0</v>
      </c>
      <c r="O1348" s="77">
        <v>0</v>
      </c>
      <c r="P1348" s="69"/>
      <c r="Q1348" s="69"/>
      <c r="R1348" s="13"/>
      <c r="S1348" s="13"/>
      <c r="T1348" s="11"/>
      <c r="U1348" s="18"/>
      <c r="V1348" s="18"/>
      <c r="W1348" s="18"/>
    </row>
    <row r="1349" spans="1:23" ht="25" customHeight="1" x14ac:dyDescent="0.3">
      <c r="A1349" s="11"/>
      <c r="B1349" s="35"/>
      <c r="C1349" s="11"/>
      <c r="D1349" s="11"/>
      <c r="E1349" s="104"/>
      <c r="F1349" s="11"/>
      <c r="G1349" s="11"/>
      <c r="H1349" s="11"/>
      <c r="I1349" s="18">
        <v>0</v>
      </c>
      <c r="J1349" s="18">
        <v>0</v>
      </c>
      <c r="K1349" s="18">
        <v>0</v>
      </c>
      <c r="L1349" s="18">
        <v>0</v>
      </c>
      <c r="M1349" s="18">
        <v>0</v>
      </c>
      <c r="N1349" s="77">
        <v>0</v>
      </c>
      <c r="O1349" s="77">
        <v>0</v>
      </c>
      <c r="P1349" s="69"/>
      <c r="Q1349" s="69"/>
      <c r="R1349" s="13"/>
      <c r="S1349" s="13"/>
      <c r="T1349" s="11"/>
      <c r="U1349" s="18"/>
      <c r="V1349" s="18"/>
      <c r="W1349" s="18"/>
    </row>
    <row r="1350" spans="1:23" ht="25" customHeight="1" x14ac:dyDescent="0.3">
      <c r="A1350" s="11"/>
      <c r="B1350" s="35"/>
      <c r="C1350" s="11"/>
      <c r="D1350" s="11"/>
      <c r="E1350" s="104"/>
      <c r="F1350" s="11"/>
      <c r="G1350" s="11"/>
      <c r="H1350" s="11"/>
      <c r="I1350" s="18">
        <v>0</v>
      </c>
      <c r="J1350" s="18">
        <v>0</v>
      </c>
      <c r="K1350" s="18">
        <v>0</v>
      </c>
      <c r="L1350" s="18">
        <v>0</v>
      </c>
      <c r="M1350" s="18">
        <v>0</v>
      </c>
      <c r="N1350" s="77">
        <v>0</v>
      </c>
      <c r="O1350" s="77">
        <v>0</v>
      </c>
      <c r="P1350" s="69"/>
      <c r="Q1350" s="69"/>
      <c r="R1350" s="13"/>
      <c r="S1350" s="13"/>
      <c r="T1350" s="11"/>
      <c r="U1350" s="18"/>
      <c r="V1350" s="18"/>
      <c r="W1350" s="18"/>
    </row>
    <row r="1351" spans="1:23" ht="25" customHeight="1" x14ac:dyDescent="0.3">
      <c r="A1351" s="11"/>
      <c r="B1351" s="35"/>
      <c r="C1351" s="11"/>
      <c r="D1351" s="11"/>
      <c r="E1351" s="104"/>
      <c r="F1351" s="11"/>
      <c r="G1351" s="11"/>
      <c r="H1351" s="11"/>
      <c r="I1351" s="18">
        <v>0</v>
      </c>
      <c r="J1351" s="18">
        <v>0</v>
      </c>
      <c r="K1351" s="18">
        <v>0</v>
      </c>
      <c r="L1351" s="18">
        <v>0</v>
      </c>
      <c r="M1351" s="18">
        <v>0</v>
      </c>
      <c r="N1351" s="77">
        <v>0</v>
      </c>
      <c r="O1351" s="77">
        <v>0</v>
      </c>
      <c r="P1351" s="69"/>
      <c r="Q1351" s="69"/>
      <c r="R1351" s="13"/>
      <c r="S1351" s="13"/>
      <c r="T1351" s="11"/>
      <c r="U1351" s="18"/>
      <c r="V1351" s="18"/>
      <c r="W1351" s="18"/>
    </row>
    <row r="1352" spans="1:23" ht="25" customHeight="1" x14ac:dyDescent="0.3">
      <c r="A1352" s="11"/>
      <c r="B1352" s="35"/>
      <c r="C1352" s="11"/>
      <c r="D1352" s="11"/>
      <c r="E1352" s="104"/>
      <c r="F1352" s="11"/>
      <c r="G1352" s="11"/>
      <c r="H1352" s="11"/>
      <c r="I1352" s="18">
        <v>0</v>
      </c>
      <c r="J1352" s="18">
        <v>0</v>
      </c>
      <c r="K1352" s="18">
        <v>0</v>
      </c>
      <c r="L1352" s="18">
        <v>0</v>
      </c>
      <c r="M1352" s="18">
        <v>0</v>
      </c>
      <c r="N1352" s="77">
        <v>0</v>
      </c>
      <c r="O1352" s="77">
        <v>0</v>
      </c>
      <c r="P1352" s="69"/>
      <c r="Q1352" s="69"/>
      <c r="R1352" s="13"/>
      <c r="S1352" s="13"/>
      <c r="T1352" s="11"/>
      <c r="U1352" s="18"/>
      <c r="V1352" s="18"/>
      <c r="W1352" s="18"/>
    </row>
    <row r="1353" spans="1:23" ht="25" customHeight="1" x14ac:dyDescent="0.3">
      <c r="A1353" s="11"/>
      <c r="B1353" s="35"/>
      <c r="C1353" s="11"/>
      <c r="D1353" s="11"/>
      <c r="E1353" s="104"/>
      <c r="F1353" s="11"/>
      <c r="G1353" s="11"/>
      <c r="H1353" s="11"/>
      <c r="I1353" s="18">
        <v>0</v>
      </c>
      <c r="J1353" s="18">
        <v>0</v>
      </c>
      <c r="K1353" s="18">
        <v>0</v>
      </c>
      <c r="L1353" s="18">
        <v>0</v>
      </c>
      <c r="M1353" s="18">
        <v>0</v>
      </c>
      <c r="N1353" s="77">
        <v>0</v>
      </c>
      <c r="O1353" s="77">
        <v>0</v>
      </c>
      <c r="P1353" s="69"/>
      <c r="Q1353" s="69"/>
      <c r="R1353" s="13"/>
      <c r="S1353" s="13"/>
      <c r="T1353" s="11"/>
      <c r="U1353" s="18"/>
      <c r="V1353" s="18"/>
      <c r="W1353" s="18"/>
    </row>
    <row r="1354" spans="1:23" ht="25" customHeight="1" x14ac:dyDescent="0.3">
      <c r="A1354" s="11"/>
      <c r="B1354" s="35"/>
      <c r="C1354" s="11"/>
      <c r="D1354" s="11"/>
      <c r="E1354" s="104"/>
      <c r="F1354" s="11"/>
      <c r="G1354" s="11"/>
      <c r="H1354" s="11"/>
      <c r="I1354" s="18">
        <v>0</v>
      </c>
      <c r="J1354" s="18">
        <v>0</v>
      </c>
      <c r="K1354" s="18">
        <v>0</v>
      </c>
      <c r="L1354" s="18">
        <v>0</v>
      </c>
      <c r="M1354" s="18">
        <v>0</v>
      </c>
      <c r="N1354" s="77">
        <v>0</v>
      </c>
      <c r="O1354" s="77">
        <v>0</v>
      </c>
      <c r="P1354" s="69"/>
      <c r="Q1354" s="69"/>
      <c r="R1354" s="13"/>
      <c r="S1354" s="13"/>
      <c r="T1354" s="11"/>
      <c r="U1354" s="18"/>
      <c r="V1354" s="18"/>
      <c r="W1354" s="18"/>
    </row>
    <row r="1355" spans="1:23" ht="25" customHeight="1" x14ac:dyDescent="0.3">
      <c r="A1355" s="11"/>
      <c r="B1355" s="35"/>
      <c r="C1355" s="11"/>
      <c r="D1355" s="11"/>
      <c r="E1355" s="104"/>
      <c r="F1355" s="11"/>
      <c r="G1355" s="11"/>
      <c r="H1355" s="11"/>
      <c r="I1355" s="18">
        <v>0</v>
      </c>
      <c r="J1355" s="18">
        <v>0</v>
      </c>
      <c r="K1355" s="18">
        <v>0</v>
      </c>
      <c r="L1355" s="18">
        <v>0</v>
      </c>
      <c r="M1355" s="18">
        <v>0</v>
      </c>
      <c r="N1355" s="77">
        <v>0</v>
      </c>
      <c r="O1355" s="77">
        <v>0</v>
      </c>
      <c r="P1355" s="69"/>
      <c r="Q1355" s="69"/>
      <c r="R1355" s="13"/>
      <c r="S1355" s="13"/>
      <c r="T1355" s="11"/>
      <c r="U1355" s="18"/>
      <c r="V1355" s="18"/>
      <c r="W1355" s="18"/>
    </row>
    <row r="1356" spans="1:23" ht="25" customHeight="1" x14ac:dyDescent="0.3">
      <c r="A1356" s="11"/>
      <c r="B1356" s="35"/>
      <c r="C1356" s="11"/>
      <c r="D1356" s="11"/>
      <c r="E1356" s="104"/>
      <c r="F1356" s="11"/>
      <c r="G1356" s="11"/>
      <c r="H1356" s="11"/>
      <c r="I1356" s="18">
        <v>0</v>
      </c>
      <c r="J1356" s="18">
        <v>0</v>
      </c>
      <c r="K1356" s="18">
        <v>0</v>
      </c>
      <c r="L1356" s="18">
        <v>0</v>
      </c>
      <c r="M1356" s="18">
        <v>0</v>
      </c>
      <c r="N1356" s="77">
        <v>0</v>
      </c>
      <c r="O1356" s="77">
        <v>0</v>
      </c>
      <c r="P1356" s="69"/>
      <c r="Q1356" s="69"/>
      <c r="R1356" s="13"/>
      <c r="S1356" s="13"/>
      <c r="T1356" s="11"/>
      <c r="U1356" s="18"/>
      <c r="V1356" s="18"/>
      <c r="W1356" s="18"/>
    </row>
    <row r="1357" spans="1:23" ht="25" customHeight="1" x14ac:dyDescent="0.3">
      <c r="A1357" s="11"/>
      <c r="B1357" s="35"/>
      <c r="C1357" s="11"/>
      <c r="D1357" s="11"/>
      <c r="E1357" s="104"/>
      <c r="F1357" s="11"/>
      <c r="G1357" s="11"/>
      <c r="H1357" s="11"/>
      <c r="I1357" s="18">
        <v>0</v>
      </c>
      <c r="J1357" s="18">
        <v>0</v>
      </c>
      <c r="K1357" s="18">
        <v>0</v>
      </c>
      <c r="L1357" s="18">
        <v>0</v>
      </c>
      <c r="M1357" s="18">
        <v>0</v>
      </c>
      <c r="N1357" s="77">
        <v>0</v>
      </c>
      <c r="O1357" s="77">
        <v>0</v>
      </c>
      <c r="P1357" s="69"/>
      <c r="Q1357" s="69"/>
      <c r="R1357" s="13"/>
      <c r="S1357" s="13"/>
      <c r="T1357" s="11"/>
      <c r="U1357" s="18"/>
      <c r="V1357" s="18"/>
      <c r="W1357" s="18"/>
    </row>
    <row r="1358" spans="1:23" ht="25" customHeight="1" x14ac:dyDescent="0.3">
      <c r="A1358" s="11"/>
      <c r="B1358" s="35"/>
      <c r="C1358" s="11"/>
      <c r="D1358" s="11"/>
      <c r="E1358" s="104"/>
      <c r="F1358" s="11"/>
      <c r="G1358" s="11"/>
      <c r="H1358" s="11"/>
      <c r="I1358" s="18">
        <v>0</v>
      </c>
      <c r="J1358" s="18">
        <v>0</v>
      </c>
      <c r="K1358" s="18">
        <v>0</v>
      </c>
      <c r="L1358" s="18">
        <v>0</v>
      </c>
      <c r="M1358" s="18">
        <v>0</v>
      </c>
      <c r="N1358" s="77">
        <v>0</v>
      </c>
      <c r="O1358" s="77">
        <v>0</v>
      </c>
      <c r="P1358" s="69"/>
      <c r="Q1358" s="69"/>
      <c r="R1358" s="13"/>
      <c r="S1358" s="13"/>
      <c r="T1358" s="11"/>
      <c r="U1358" s="18"/>
      <c r="V1358" s="18"/>
      <c r="W1358" s="18"/>
    </row>
    <row r="1359" spans="1:23" ht="25" customHeight="1" x14ac:dyDescent="0.3">
      <c r="A1359" s="11"/>
      <c r="B1359" s="35"/>
      <c r="C1359" s="11"/>
      <c r="D1359" s="11"/>
      <c r="E1359" s="104"/>
      <c r="F1359" s="11"/>
      <c r="G1359" s="11"/>
      <c r="H1359" s="11"/>
      <c r="I1359" s="18">
        <v>0</v>
      </c>
      <c r="J1359" s="18">
        <v>0</v>
      </c>
      <c r="K1359" s="18">
        <v>0</v>
      </c>
      <c r="L1359" s="18">
        <v>0</v>
      </c>
      <c r="M1359" s="18">
        <v>0</v>
      </c>
      <c r="N1359" s="77">
        <v>0</v>
      </c>
      <c r="O1359" s="77">
        <v>0</v>
      </c>
      <c r="P1359" s="69"/>
      <c r="Q1359" s="69"/>
      <c r="R1359" s="13"/>
      <c r="S1359" s="13"/>
      <c r="T1359" s="11"/>
      <c r="U1359" s="18"/>
      <c r="V1359" s="18"/>
      <c r="W1359" s="18"/>
    </row>
    <row r="1360" spans="1:23" ht="25" customHeight="1" x14ac:dyDescent="0.3">
      <c r="A1360" s="11"/>
      <c r="B1360" s="35"/>
      <c r="C1360" s="11"/>
      <c r="D1360" s="11"/>
      <c r="E1360" s="104"/>
      <c r="F1360" s="11"/>
      <c r="G1360" s="11"/>
      <c r="H1360" s="11"/>
      <c r="I1360" s="18">
        <v>0</v>
      </c>
      <c r="J1360" s="18">
        <v>0</v>
      </c>
      <c r="K1360" s="18">
        <v>0</v>
      </c>
      <c r="L1360" s="18">
        <v>0</v>
      </c>
      <c r="M1360" s="18">
        <v>0</v>
      </c>
      <c r="N1360" s="77">
        <v>0</v>
      </c>
      <c r="O1360" s="77">
        <v>0</v>
      </c>
      <c r="P1360" s="69"/>
      <c r="Q1360" s="69"/>
      <c r="R1360" s="13"/>
      <c r="S1360" s="13"/>
      <c r="T1360" s="11"/>
      <c r="U1360" s="18"/>
      <c r="V1360" s="18"/>
      <c r="W1360" s="18"/>
    </row>
    <row r="1361" spans="1:23" ht="25" customHeight="1" x14ac:dyDescent="0.3">
      <c r="A1361" s="11"/>
      <c r="B1361" s="35"/>
      <c r="C1361" s="11"/>
      <c r="D1361" s="11"/>
      <c r="E1361" s="104"/>
      <c r="F1361" s="11"/>
      <c r="G1361" s="11"/>
      <c r="H1361" s="11"/>
      <c r="I1361" s="18">
        <v>0</v>
      </c>
      <c r="J1361" s="18">
        <v>0</v>
      </c>
      <c r="K1361" s="18">
        <v>0</v>
      </c>
      <c r="L1361" s="18">
        <v>0</v>
      </c>
      <c r="M1361" s="18">
        <v>0</v>
      </c>
      <c r="N1361" s="77">
        <v>0</v>
      </c>
      <c r="O1361" s="77">
        <v>0</v>
      </c>
      <c r="P1361" s="69"/>
      <c r="Q1361" s="69"/>
      <c r="R1361" s="13"/>
      <c r="S1361" s="13"/>
      <c r="T1361" s="11"/>
      <c r="U1361" s="18"/>
      <c r="V1361" s="18"/>
      <c r="W1361" s="18"/>
    </row>
    <row r="1362" spans="1:23" ht="25" customHeight="1" x14ac:dyDescent="0.3">
      <c r="A1362" s="11"/>
      <c r="B1362" s="35"/>
      <c r="C1362" s="11"/>
      <c r="D1362" s="11"/>
      <c r="E1362" s="104"/>
      <c r="F1362" s="11"/>
      <c r="G1362" s="11"/>
      <c r="H1362" s="11"/>
      <c r="I1362" s="18">
        <v>0</v>
      </c>
      <c r="J1362" s="18">
        <v>0</v>
      </c>
      <c r="K1362" s="18">
        <v>0</v>
      </c>
      <c r="L1362" s="18">
        <v>0</v>
      </c>
      <c r="M1362" s="18">
        <v>0</v>
      </c>
      <c r="N1362" s="77">
        <v>0</v>
      </c>
      <c r="O1362" s="77">
        <v>0</v>
      </c>
      <c r="P1362" s="69"/>
      <c r="Q1362" s="69"/>
      <c r="R1362" s="13"/>
      <c r="S1362" s="13"/>
      <c r="T1362" s="11"/>
      <c r="U1362" s="18"/>
      <c r="V1362" s="18"/>
      <c r="W1362" s="18"/>
    </row>
    <row r="1363" spans="1:23" ht="25" customHeight="1" x14ac:dyDescent="0.3">
      <c r="A1363" s="11"/>
      <c r="B1363" s="35"/>
      <c r="C1363" s="11"/>
      <c r="D1363" s="11"/>
      <c r="E1363" s="104"/>
      <c r="F1363" s="11"/>
      <c r="G1363" s="11"/>
      <c r="H1363" s="11"/>
      <c r="I1363" s="18">
        <v>0</v>
      </c>
      <c r="J1363" s="18">
        <v>0</v>
      </c>
      <c r="K1363" s="18">
        <v>0</v>
      </c>
      <c r="L1363" s="18">
        <v>0</v>
      </c>
      <c r="M1363" s="18">
        <v>0</v>
      </c>
      <c r="N1363" s="77">
        <v>0</v>
      </c>
      <c r="O1363" s="77">
        <v>0</v>
      </c>
      <c r="P1363" s="69"/>
      <c r="Q1363" s="69"/>
      <c r="R1363" s="13"/>
      <c r="S1363" s="13"/>
      <c r="T1363" s="11"/>
      <c r="U1363" s="18"/>
      <c r="V1363" s="18"/>
      <c r="W1363" s="18"/>
    </row>
    <row r="1364" spans="1:23" ht="25" customHeight="1" x14ac:dyDescent="0.3">
      <c r="A1364" s="11"/>
      <c r="B1364" s="35"/>
      <c r="C1364" s="11"/>
      <c r="D1364" s="11"/>
      <c r="E1364" s="104"/>
      <c r="F1364" s="11"/>
      <c r="G1364" s="11"/>
      <c r="H1364" s="11"/>
      <c r="I1364" s="18">
        <v>0</v>
      </c>
      <c r="J1364" s="18">
        <v>0</v>
      </c>
      <c r="K1364" s="18">
        <v>0</v>
      </c>
      <c r="L1364" s="18">
        <v>0</v>
      </c>
      <c r="M1364" s="18">
        <v>0</v>
      </c>
      <c r="N1364" s="77">
        <v>0</v>
      </c>
      <c r="O1364" s="77">
        <v>0</v>
      </c>
      <c r="P1364" s="69"/>
      <c r="Q1364" s="69"/>
      <c r="R1364" s="13"/>
      <c r="S1364" s="13"/>
      <c r="T1364" s="11"/>
      <c r="U1364" s="18"/>
      <c r="V1364" s="18"/>
      <c r="W1364" s="18"/>
    </row>
    <row r="1365" spans="1:23" ht="25" customHeight="1" x14ac:dyDescent="0.3">
      <c r="A1365" s="11"/>
      <c r="B1365" s="35"/>
      <c r="C1365" s="11"/>
      <c r="D1365" s="11"/>
      <c r="E1365" s="104"/>
      <c r="F1365" s="11"/>
      <c r="G1365" s="11"/>
      <c r="H1365" s="11"/>
      <c r="I1365" s="18">
        <v>0</v>
      </c>
      <c r="J1365" s="18">
        <v>0</v>
      </c>
      <c r="K1365" s="18">
        <v>0</v>
      </c>
      <c r="L1365" s="18">
        <v>0</v>
      </c>
      <c r="M1365" s="18">
        <v>0</v>
      </c>
      <c r="N1365" s="77">
        <v>0</v>
      </c>
      <c r="O1365" s="77">
        <v>0</v>
      </c>
      <c r="P1365" s="69"/>
      <c r="Q1365" s="69"/>
      <c r="R1365" s="13"/>
      <c r="S1365" s="13"/>
      <c r="T1365" s="11"/>
      <c r="U1365" s="18"/>
      <c r="V1365" s="18"/>
      <c r="W1365" s="18"/>
    </row>
    <row r="1366" spans="1:23" ht="25" customHeight="1" x14ac:dyDescent="0.3">
      <c r="A1366" s="11"/>
      <c r="B1366" s="35"/>
      <c r="C1366" s="11"/>
      <c r="D1366" s="11"/>
      <c r="E1366" s="104"/>
      <c r="F1366" s="11"/>
      <c r="G1366" s="11"/>
      <c r="H1366" s="11"/>
      <c r="I1366" s="18">
        <v>0</v>
      </c>
      <c r="J1366" s="18">
        <v>0</v>
      </c>
      <c r="K1366" s="18">
        <v>0</v>
      </c>
      <c r="L1366" s="18">
        <v>0</v>
      </c>
      <c r="M1366" s="18">
        <v>0</v>
      </c>
      <c r="N1366" s="77">
        <v>0</v>
      </c>
      <c r="O1366" s="77">
        <v>0</v>
      </c>
      <c r="P1366" s="69"/>
      <c r="Q1366" s="69"/>
      <c r="R1366" s="13"/>
      <c r="S1366" s="13"/>
      <c r="T1366" s="11"/>
      <c r="U1366" s="18"/>
      <c r="V1366" s="18"/>
      <c r="W1366" s="18"/>
    </row>
    <row r="1367" spans="1:23" ht="25" customHeight="1" x14ac:dyDescent="0.3">
      <c r="A1367" s="11"/>
      <c r="B1367" s="35"/>
      <c r="C1367" s="11"/>
      <c r="D1367" s="11"/>
      <c r="E1367" s="104"/>
      <c r="F1367" s="11"/>
      <c r="G1367" s="11"/>
      <c r="H1367" s="11"/>
      <c r="I1367" s="18">
        <v>0</v>
      </c>
      <c r="J1367" s="18">
        <v>0</v>
      </c>
      <c r="K1367" s="18">
        <v>0</v>
      </c>
      <c r="L1367" s="18">
        <v>0</v>
      </c>
      <c r="M1367" s="18">
        <v>0</v>
      </c>
      <c r="N1367" s="77">
        <v>0</v>
      </c>
      <c r="O1367" s="77">
        <v>0</v>
      </c>
      <c r="P1367" s="69"/>
      <c r="Q1367" s="69"/>
      <c r="R1367" s="13"/>
      <c r="S1367" s="13"/>
      <c r="T1367" s="11"/>
      <c r="U1367" s="18"/>
      <c r="V1367" s="18"/>
      <c r="W1367" s="18"/>
    </row>
    <row r="1368" spans="1:23" ht="25" customHeight="1" x14ac:dyDescent="0.3">
      <c r="A1368" s="11"/>
      <c r="B1368" s="35"/>
      <c r="C1368" s="11"/>
      <c r="D1368" s="11"/>
      <c r="E1368" s="104"/>
      <c r="F1368" s="11"/>
      <c r="G1368" s="11"/>
      <c r="H1368" s="11"/>
      <c r="I1368" s="18">
        <v>0</v>
      </c>
      <c r="J1368" s="18">
        <v>0</v>
      </c>
      <c r="K1368" s="18">
        <v>0</v>
      </c>
      <c r="L1368" s="18">
        <v>0</v>
      </c>
      <c r="M1368" s="18">
        <v>0</v>
      </c>
      <c r="N1368" s="77">
        <v>0</v>
      </c>
      <c r="O1368" s="77">
        <v>0</v>
      </c>
      <c r="P1368" s="69"/>
      <c r="Q1368" s="69"/>
      <c r="R1368" s="13"/>
      <c r="S1368" s="13"/>
      <c r="T1368" s="11"/>
      <c r="U1368" s="18"/>
      <c r="V1368" s="18"/>
      <c r="W1368" s="18"/>
    </row>
    <row r="1369" spans="1:23" ht="25" customHeight="1" x14ac:dyDescent="0.3">
      <c r="A1369" s="11"/>
      <c r="B1369" s="35"/>
      <c r="C1369" s="11"/>
      <c r="D1369" s="11"/>
      <c r="E1369" s="104"/>
      <c r="F1369" s="11"/>
      <c r="G1369" s="11"/>
      <c r="H1369" s="11"/>
      <c r="I1369" s="18">
        <v>0</v>
      </c>
      <c r="J1369" s="18">
        <v>0</v>
      </c>
      <c r="K1369" s="18">
        <v>0</v>
      </c>
      <c r="L1369" s="18">
        <v>0</v>
      </c>
      <c r="M1369" s="18">
        <v>0</v>
      </c>
      <c r="N1369" s="77">
        <v>0</v>
      </c>
      <c r="O1369" s="77">
        <v>0</v>
      </c>
      <c r="P1369" s="69"/>
      <c r="Q1369" s="69"/>
      <c r="R1369" s="13"/>
      <c r="S1369" s="13"/>
      <c r="T1369" s="11"/>
      <c r="U1369" s="18"/>
      <c r="V1369" s="18"/>
      <c r="W1369" s="18"/>
    </row>
    <row r="1370" spans="1:23" ht="25" customHeight="1" x14ac:dyDescent="0.3">
      <c r="A1370" s="11"/>
      <c r="B1370" s="35"/>
      <c r="C1370" s="11"/>
      <c r="D1370" s="11"/>
      <c r="E1370" s="104"/>
      <c r="F1370" s="11"/>
      <c r="G1370" s="11"/>
      <c r="H1370" s="11"/>
      <c r="I1370" s="18">
        <v>0</v>
      </c>
      <c r="J1370" s="18">
        <v>0</v>
      </c>
      <c r="K1370" s="18">
        <v>0</v>
      </c>
      <c r="L1370" s="18">
        <v>0</v>
      </c>
      <c r="M1370" s="18">
        <v>0</v>
      </c>
      <c r="N1370" s="77">
        <v>0</v>
      </c>
      <c r="O1370" s="77">
        <v>0</v>
      </c>
      <c r="P1370" s="69"/>
      <c r="Q1370" s="69"/>
      <c r="R1370" s="13"/>
      <c r="S1370" s="13"/>
      <c r="T1370" s="11"/>
      <c r="U1370" s="18"/>
      <c r="V1370" s="18"/>
      <c r="W1370" s="18"/>
    </row>
    <row r="1371" spans="1:23" ht="25" customHeight="1" x14ac:dyDescent="0.3">
      <c r="A1371" s="11"/>
      <c r="B1371" s="35"/>
      <c r="C1371" s="11"/>
      <c r="D1371" s="11"/>
      <c r="E1371" s="104"/>
      <c r="F1371" s="11"/>
      <c r="G1371" s="11"/>
      <c r="H1371" s="11"/>
      <c r="I1371" s="18">
        <v>0</v>
      </c>
      <c r="J1371" s="18">
        <v>0</v>
      </c>
      <c r="K1371" s="18">
        <v>0</v>
      </c>
      <c r="L1371" s="18">
        <v>0</v>
      </c>
      <c r="M1371" s="18">
        <v>0</v>
      </c>
      <c r="N1371" s="77">
        <v>0</v>
      </c>
      <c r="O1371" s="77">
        <v>0</v>
      </c>
      <c r="P1371" s="69"/>
      <c r="Q1371" s="69"/>
      <c r="R1371" s="13"/>
      <c r="S1371" s="13"/>
      <c r="T1371" s="11"/>
      <c r="U1371" s="18"/>
      <c r="V1371" s="18"/>
      <c r="W1371" s="18"/>
    </row>
    <row r="1372" spans="1:23" ht="25" customHeight="1" x14ac:dyDescent="0.3">
      <c r="A1372" s="11"/>
      <c r="B1372" s="35"/>
      <c r="C1372" s="11"/>
      <c r="D1372" s="11"/>
      <c r="E1372" s="104"/>
      <c r="F1372" s="11"/>
      <c r="G1372" s="11"/>
      <c r="H1372" s="11"/>
      <c r="I1372" s="18">
        <v>0</v>
      </c>
      <c r="J1372" s="18">
        <v>0</v>
      </c>
      <c r="K1372" s="18">
        <v>0</v>
      </c>
      <c r="L1372" s="18">
        <v>0</v>
      </c>
      <c r="M1372" s="18">
        <v>0</v>
      </c>
      <c r="N1372" s="77">
        <v>0</v>
      </c>
      <c r="O1372" s="77">
        <v>0</v>
      </c>
      <c r="P1372" s="69"/>
      <c r="Q1372" s="69"/>
      <c r="R1372" s="13"/>
      <c r="S1372" s="13"/>
      <c r="T1372" s="11"/>
      <c r="U1372" s="18"/>
      <c r="V1372" s="18"/>
      <c r="W1372" s="18"/>
    </row>
    <row r="1373" spans="1:23" ht="25" customHeight="1" x14ac:dyDescent="0.3">
      <c r="A1373" s="11"/>
      <c r="B1373" s="35"/>
      <c r="C1373" s="11"/>
      <c r="D1373" s="11"/>
      <c r="E1373" s="104"/>
      <c r="F1373" s="11"/>
      <c r="G1373" s="11"/>
      <c r="H1373" s="11"/>
      <c r="I1373" s="18">
        <v>0</v>
      </c>
      <c r="J1373" s="18">
        <v>0</v>
      </c>
      <c r="K1373" s="18">
        <v>0</v>
      </c>
      <c r="L1373" s="18">
        <v>0</v>
      </c>
      <c r="M1373" s="18">
        <v>0</v>
      </c>
      <c r="N1373" s="77">
        <v>0</v>
      </c>
      <c r="O1373" s="77">
        <v>0</v>
      </c>
      <c r="P1373" s="69"/>
      <c r="Q1373" s="69"/>
      <c r="R1373" s="13"/>
      <c r="S1373" s="13"/>
      <c r="T1373" s="11"/>
      <c r="U1373" s="18"/>
      <c r="V1373" s="18"/>
      <c r="W1373" s="18"/>
    </row>
    <row r="1374" spans="1:23" ht="25" customHeight="1" x14ac:dyDescent="0.3">
      <c r="A1374" s="11"/>
      <c r="B1374" s="35"/>
      <c r="C1374" s="11"/>
      <c r="D1374" s="11"/>
      <c r="E1374" s="104"/>
      <c r="F1374" s="11"/>
      <c r="G1374" s="11"/>
      <c r="H1374" s="11"/>
      <c r="I1374" s="18">
        <v>0</v>
      </c>
      <c r="J1374" s="18">
        <v>0</v>
      </c>
      <c r="K1374" s="18">
        <v>0</v>
      </c>
      <c r="L1374" s="18">
        <v>0</v>
      </c>
      <c r="M1374" s="18">
        <v>0</v>
      </c>
      <c r="N1374" s="77">
        <v>0</v>
      </c>
      <c r="O1374" s="77">
        <v>0</v>
      </c>
      <c r="P1374" s="69"/>
      <c r="Q1374" s="69"/>
      <c r="R1374" s="13"/>
      <c r="S1374" s="13"/>
      <c r="T1374" s="11"/>
      <c r="U1374" s="18"/>
      <c r="V1374" s="18"/>
      <c r="W1374" s="18"/>
    </row>
    <row r="1375" spans="1:23" ht="25" customHeight="1" x14ac:dyDescent="0.3">
      <c r="A1375" s="11"/>
      <c r="B1375" s="35"/>
      <c r="C1375" s="11"/>
      <c r="D1375" s="11"/>
      <c r="E1375" s="104"/>
      <c r="F1375" s="11"/>
      <c r="G1375" s="11"/>
      <c r="H1375" s="11"/>
      <c r="I1375" s="18">
        <v>0</v>
      </c>
      <c r="J1375" s="18">
        <v>0</v>
      </c>
      <c r="K1375" s="18">
        <v>0</v>
      </c>
      <c r="L1375" s="18">
        <v>0</v>
      </c>
      <c r="M1375" s="18">
        <v>0</v>
      </c>
      <c r="N1375" s="77">
        <v>0</v>
      </c>
      <c r="O1375" s="77">
        <v>0</v>
      </c>
      <c r="P1375" s="69"/>
      <c r="Q1375" s="69"/>
      <c r="R1375" s="13"/>
      <c r="S1375" s="13"/>
      <c r="T1375" s="11"/>
      <c r="U1375" s="18"/>
      <c r="V1375" s="18"/>
      <c r="W1375" s="18"/>
    </row>
    <row r="1376" spans="1:23" ht="25" customHeight="1" x14ac:dyDescent="0.3">
      <c r="A1376" s="11"/>
      <c r="B1376" s="35"/>
      <c r="C1376" s="11"/>
      <c r="D1376" s="11"/>
      <c r="E1376" s="104"/>
      <c r="F1376" s="11"/>
      <c r="G1376" s="11"/>
      <c r="H1376" s="11"/>
      <c r="I1376" s="18">
        <v>0</v>
      </c>
      <c r="J1376" s="18">
        <v>0</v>
      </c>
      <c r="K1376" s="18">
        <v>0</v>
      </c>
      <c r="L1376" s="18">
        <v>0</v>
      </c>
      <c r="M1376" s="18">
        <v>0</v>
      </c>
      <c r="N1376" s="77">
        <v>0</v>
      </c>
      <c r="O1376" s="77">
        <v>0</v>
      </c>
      <c r="P1376" s="69"/>
      <c r="Q1376" s="69"/>
      <c r="R1376" s="13"/>
      <c r="S1376" s="13"/>
      <c r="T1376" s="11"/>
      <c r="U1376" s="18"/>
      <c r="V1376" s="18"/>
      <c r="W1376" s="18"/>
    </row>
    <row r="1377" spans="1:23" ht="25" customHeight="1" x14ac:dyDescent="0.3">
      <c r="A1377" s="11"/>
      <c r="B1377" s="35"/>
      <c r="C1377" s="11"/>
      <c r="D1377" s="11"/>
      <c r="E1377" s="104"/>
      <c r="F1377" s="11"/>
      <c r="G1377" s="11"/>
      <c r="H1377" s="11"/>
      <c r="I1377" s="18">
        <v>0</v>
      </c>
      <c r="J1377" s="18">
        <v>0</v>
      </c>
      <c r="K1377" s="18">
        <v>0</v>
      </c>
      <c r="L1377" s="18">
        <v>0</v>
      </c>
      <c r="M1377" s="18">
        <v>0</v>
      </c>
      <c r="N1377" s="77">
        <v>0</v>
      </c>
      <c r="O1377" s="77">
        <v>0</v>
      </c>
      <c r="P1377" s="69"/>
      <c r="Q1377" s="69"/>
      <c r="R1377" s="13"/>
      <c r="S1377" s="13"/>
      <c r="T1377" s="11"/>
      <c r="U1377" s="18"/>
      <c r="V1377" s="18"/>
      <c r="W1377" s="18"/>
    </row>
    <row r="1378" spans="1:23" ht="25" customHeight="1" x14ac:dyDescent="0.3">
      <c r="A1378" s="11"/>
      <c r="B1378" s="35"/>
      <c r="C1378" s="11"/>
      <c r="D1378" s="11"/>
      <c r="E1378" s="104"/>
      <c r="F1378" s="11"/>
      <c r="G1378" s="11"/>
      <c r="H1378" s="11"/>
      <c r="I1378" s="18">
        <v>0</v>
      </c>
      <c r="J1378" s="18">
        <v>0</v>
      </c>
      <c r="K1378" s="18">
        <v>0</v>
      </c>
      <c r="L1378" s="18">
        <v>0</v>
      </c>
      <c r="M1378" s="18">
        <v>0</v>
      </c>
      <c r="N1378" s="77">
        <v>0</v>
      </c>
      <c r="O1378" s="77">
        <v>0</v>
      </c>
      <c r="P1378" s="69"/>
      <c r="Q1378" s="69"/>
      <c r="R1378" s="13"/>
      <c r="S1378" s="13"/>
      <c r="T1378" s="11"/>
      <c r="U1378" s="18"/>
      <c r="V1378" s="18"/>
      <c r="W1378" s="18"/>
    </row>
    <row r="1379" spans="1:23" ht="25" customHeight="1" x14ac:dyDescent="0.3">
      <c r="A1379" s="11"/>
      <c r="B1379" s="35"/>
      <c r="C1379" s="11"/>
      <c r="D1379" s="11"/>
      <c r="E1379" s="104"/>
      <c r="F1379" s="11"/>
      <c r="G1379" s="11"/>
      <c r="H1379" s="11"/>
      <c r="I1379" s="18">
        <v>0</v>
      </c>
      <c r="J1379" s="18">
        <v>0</v>
      </c>
      <c r="K1379" s="18">
        <v>0</v>
      </c>
      <c r="L1379" s="18">
        <v>0</v>
      </c>
      <c r="M1379" s="18">
        <v>0</v>
      </c>
      <c r="N1379" s="77">
        <v>0</v>
      </c>
      <c r="O1379" s="77">
        <v>0</v>
      </c>
      <c r="P1379" s="69"/>
      <c r="Q1379" s="69"/>
      <c r="R1379" s="13"/>
      <c r="S1379" s="13"/>
      <c r="T1379" s="11"/>
      <c r="U1379" s="18"/>
      <c r="V1379" s="18"/>
      <c r="W1379" s="18"/>
    </row>
    <row r="1380" spans="1:23" ht="25" customHeight="1" x14ac:dyDescent="0.3">
      <c r="A1380" s="11"/>
      <c r="B1380" s="35"/>
      <c r="C1380" s="11"/>
      <c r="D1380" s="11"/>
      <c r="E1380" s="104"/>
      <c r="F1380" s="11"/>
      <c r="G1380" s="11"/>
      <c r="H1380" s="11"/>
      <c r="I1380" s="18">
        <v>0</v>
      </c>
      <c r="J1380" s="18">
        <v>0</v>
      </c>
      <c r="K1380" s="18">
        <v>0</v>
      </c>
      <c r="L1380" s="18">
        <v>0</v>
      </c>
      <c r="M1380" s="18">
        <v>0</v>
      </c>
      <c r="N1380" s="77">
        <v>0</v>
      </c>
      <c r="O1380" s="77">
        <v>0</v>
      </c>
      <c r="P1380" s="69"/>
      <c r="Q1380" s="69"/>
      <c r="R1380" s="13"/>
      <c r="S1380" s="13"/>
      <c r="T1380" s="11"/>
      <c r="U1380" s="18"/>
      <c r="V1380" s="18"/>
      <c r="W1380" s="18"/>
    </row>
    <row r="1381" spans="1:23" ht="25" customHeight="1" x14ac:dyDescent="0.3">
      <c r="A1381" s="11"/>
      <c r="B1381" s="35"/>
      <c r="C1381" s="11"/>
      <c r="D1381" s="11"/>
      <c r="E1381" s="104"/>
      <c r="F1381" s="11"/>
      <c r="G1381" s="11"/>
      <c r="H1381" s="11"/>
      <c r="I1381" s="18">
        <v>0</v>
      </c>
      <c r="J1381" s="18">
        <v>0</v>
      </c>
      <c r="K1381" s="18">
        <v>0</v>
      </c>
      <c r="L1381" s="18">
        <v>0</v>
      </c>
      <c r="M1381" s="18">
        <v>0</v>
      </c>
      <c r="N1381" s="77">
        <v>0</v>
      </c>
      <c r="O1381" s="77">
        <v>0</v>
      </c>
      <c r="P1381" s="69"/>
      <c r="Q1381" s="69"/>
      <c r="R1381" s="13"/>
      <c r="S1381" s="13"/>
      <c r="T1381" s="11"/>
      <c r="U1381" s="18"/>
      <c r="V1381" s="18"/>
      <c r="W1381" s="18"/>
    </row>
    <row r="1382" spans="1:23" ht="25" customHeight="1" x14ac:dyDescent="0.3">
      <c r="A1382" s="11"/>
      <c r="B1382" s="35"/>
      <c r="C1382" s="11"/>
      <c r="D1382" s="11"/>
      <c r="E1382" s="104"/>
      <c r="F1382" s="11"/>
      <c r="G1382" s="11"/>
      <c r="H1382" s="11"/>
      <c r="I1382" s="18">
        <v>0</v>
      </c>
      <c r="J1382" s="18">
        <v>0</v>
      </c>
      <c r="K1382" s="18">
        <v>0</v>
      </c>
      <c r="L1382" s="18">
        <v>0</v>
      </c>
      <c r="M1382" s="18">
        <v>0</v>
      </c>
      <c r="N1382" s="77">
        <v>0</v>
      </c>
      <c r="O1382" s="77">
        <v>0</v>
      </c>
      <c r="P1382" s="69"/>
      <c r="Q1382" s="69"/>
      <c r="R1382" s="13"/>
      <c r="S1382" s="13"/>
      <c r="T1382" s="11"/>
      <c r="U1382" s="18"/>
      <c r="V1382" s="18"/>
      <c r="W1382" s="18"/>
    </row>
    <row r="1383" spans="1:23" ht="25" customHeight="1" x14ac:dyDescent="0.3">
      <c r="A1383" s="11"/>
      <c r="B1383" s="35"/>
      <c r="C1383" s="11"/>
      <c r="D1383" s="11"/>
      <c r="E1383" s="104"/>
      <c r="F1383" s="11"/>
      <c r="G1383" s="11"/>
      <c r="H1383" s="11"/>
      <c r="I1383" s="18">
        <v>0</v>
      </c>
      <c r="J1383" s="18">
        <v>0</v>
      </c>
      <c r="K1383" s="18">
        <v>0</v>
      </c>
      <c r="L1383" s="18">
        <v>0</v>
      </c>
      <c r="M1383" s="18">
        <v>0</v>
      </c>
      <c r="N1383" s="77">
        <v>0</v>
      </c>
      <c r="O1383" s="77">
        <v>0</v>
      </c>
      <c r="P1383" s="69"/>
      <c r="Q1383" s="69"/>
      <c r="R1383" s="13"/>
      <c r="S1383" s="13"/>
      <c r="T1383" s="11"/>
      <c r="U1383" s="18"/>
      <c r="V1383" s="18"/>
      <c r="W1383" s="18"/>
    </row>
    <row r="1384" spans="1:23" ht="25" customHeight="1" x14ac:dyDescent="0.3">
      <c r="A1384" s="11"/>
      <c r="B1384" s="35"/>
      <c r="C1384" s="11"/>
      <c r="D1384" s="11"/>
      <c r="E1384" s="104"/>
      <c r="F1384" s="11"/>
      <c r="G1384" s="11"/>
      <c r="H1384" s="11"/>
      <c r="I1384" s="18">
        <v>0</v>
      </c>
      <c r="J1384" s="18">
        <v>0</v>
      </c>
      <c r="K1384" s="18">
        <v>0</v>
      </c>
      <c r="L1384" s="18">
        <v>0</v>
      </c>
      <c r="M1384" s="18">
        <v>0</v>
      </c>
      <c r="N1384" s="77">
        <v>0</v>
      </c>
      <c r="O1384" s="77">
        <v>0</v>
      </c>
      <c r="P1384" s="69"/>
      <c r="Q1384" s="69"/>
      <c r="R1384" s="13"/>
      <c r="S1384" s="13"/>
      <c r="T1384" s="11"/>
      <c r="U1384" s="18"/>
      <c r="V1384" s="18"/>
      <c r="W1384" s="18"/>
    </row>
    <row r="1385" spans="1:23" ht="25" customHeight="1" x14ac:dyDescent="0.3">
      <c r="A1385" s="11"/>
      <c r="B1385" s="35"/>
      <c r="C1385" s="11"/>
      <c r="D1385" s="11"/>
      <c r="E1385" s="104"/>
      <c r="F1385" s="11"/>
      <c r="G1385" s="11"/>
      <c r="H1385" s="11"/>
      <c r="I1385" s="18">
        <v>0</v>
      </c>
      <c r="J1385" s="18">
        <v>0</v>
      </c>
      <c r="K1385" s="18">
        <v>0</v>
      </c>
      <c r="L1385" s="18">
        <v>0</v>
      </c>
      <c r="M1385" s="18">
        <v>0</v>
      </c>
      <c r="N1385" s="77">
        <v>0</v>
      </c>
      <c r="O1385" s="77">
        <v>0</v>
      </c>
      <c r="P1385" s="69"/>
      <c r="Q1385" s="69"/>
      <c r="R1385" s="13"/>
      <c r="S1385" s="13"/>
      <c r="T1385" s="11"/>
      <c r="U1385" s="18"/>
      <c r="V1385" s="18"/>
      <c r="W1385" s="18"/>
    </row>
    <row r="1386" spans="1:23" ht="25" customHeight="1" x14ac:dyDescent="0.3">
      <c r="A1386" s="11"/>
      <c r="B1386" s="35"/>
      <c r="C1386" s="11"/>
      <c r="D1386" s="11"/>
      <c r="E1386" s="104"/>
      <c r="F1386" s="11"/>
      <c r="G1386" s="11"/>
      <c r="H1386" s="11"/>
      <c r="I1386" s="18">
        <v>0</v>
      </c>
      <c r="J1386" s="18">
        <v>0</v>
      </c>
      <c r="K1386" s="18">
        <v>0</v>
      </c>
      <c r="L1386" s="18">
        <v>0</v>
      </c>
      <c r="M1386" s="18">
        <v>0</v>
      </c>
      <c r="N1386" s="77">
        <v>0</v>
      </c>
      <c r="O1386" s="77">
        <v>0</v>
      </c>
      <c r="P1386" s="69"/>
      <c r="Q1386" s="69"/>
      <c r="R1386" s="13"/>
      <c r="S1386" s="13"/>
      <c r="T1386" s="11"/>
      <c r="U1386" s="18"/>
      <c r="V1386" s="18"/>
      <c r="W1386" s="18"/>
    </row>
    <row r="1387" spans="1:23" ht="25" customHeight="1" x14ac:dyDescent="0.3">
      <c r="A1387" s="11"/>
      <c r="B1387" s="35"/>
      <c r="C1387" s="11"/>
      <c r="D1387" s="11"/>
      <c r="E1387" s="104"/>
      <c r="F1387" s="11"/>
      <c r="G1387" s="11"/>
      <c r="H1387" s="11"/>
      <c r="I1387" s="18">
        <v>0</v>
      </c>
      <c r="J1387" s="18">
        <v>0</v>
      </c>
      <c r="K1387" s="18">
        <v>0</v>
      </c>
      <c r="L1387" s="18">
        <v>0</v>
      </c>
      <c r="M1387" s="18">
        <v>0</v>
      </c>
      <c r="N1387" s="77">
        <v>0</v>
      </c>
      <c r="O1387" s="77">
        <v>0</v>
      </c>
      <c r="P1387" s="69"/>
      <c r="Q1387" s="69"/>
      <c r="R1387" s="13"/>
      <c r="S1387" s="13"/>
      <c r="T1387" s="11"/>
      <c r="U1387" s="18"/>
      <c r="V1387" s="18"/>
      <c r="W1387" s="18"/>
    </row>
    <row r="1388" spans="1:23" ht="25" customHeight="1" x14ac:dyDescent="0.3">
      <c r="A1388" s="11"/>
      <c r="B1388" s="35"/>
      <c r="C1388" s="11"/>
      <c r="D1388" s="11"/>
      <c r="E1388" s="104"/>
      <c r="F1388" s="11"/>
      <c r="G1388" s="11"/>
      <c r="H1388" s="11"/>
      <c r="I1388" s="18">
        <v>0</v>
      </c>
      <c r="J1388" s="18">
        <v>0</v>
      </c>
      <c r="K1388" s="18">
        <v>0</v>
      </c>
      <c r="L1388" s="18">
        <v>0</v>
      </c>
      <c r="M1388" s="18">
        <v>0</v>
      </c>
      <c r="N1388" s="77">
        <v>0</v>
      </c>
      <c r="O1388" s="77">
        <v>0</v>
      </c>
      <c r="P1388" s="69"/>
      <c r="Q1388" s="69"/>
      <c r="R1388" s="13"/>
      <c r="S1388" s="13"/>
      <c r="T1388" s="11"/>
      <c r="U1388" s="18"/>
      <c r="V1388" s="18"/>
      <c r="W1388" s="18"/>
    </row>
    <row r="1389" spans="1:23" ht="25" customHeight="1" x14ac:dyDescent="0.3">
      <c r="A1389" s="11"/>
      <c r="B1389" s="35"/>
      <c r="C1389" s="11"/>
      <c r="D1389" s="11"/>
      <c r="E1389" s="104"/>
      <c r="F1389" s="11"/>
      <c r="G1389" s="11"/>
      <c r="H1389" s="11"/>
      <c r="I1389" s="18">
        <v>0</v>
      </c>
      <c r="J1389" s="18">
        <v>0</v>
      </c>
      <c r="K1389" s="18">
        <v>0</v>
      </c>
      <c r="L1389" s="18">
        <v>0</v>
      </c>
      <c r="M1389" s="18">
        <v>0</v>
      </c>
      <c r="N1389" s="77">
        <v>0</v>
      </c>
      <c r="O1389" s="77">
        <v>0</v>
      </c>
      <c r="P1389" s="69"/>
      <c r="Q1389" s="69"/>
      <c r="R1389" s="13"/>
      <c r="S1389" s="13"/>
      <c r="T1389" s="11"/>
      <c r="U1389" s="18"/>
      <c r="V1389" s="18"/>
      <c r="W1389" s="18"/>
    </row>
    <row r="1390" spans="1:23" ht="25" customHeight="1" x14ac:dyDescent="0.3">
      <c r="A1390" s="11"/>
      <c r="B1390" s="35"/>
      <c r="C1390" s="11"/>
      <c r="D1390" s="11"/>
      <c r="E1390" s="104"/>
      <c r="F1390" s="11"/>
      <c r="G1390" s="11"/>
      <c r="H1390" s="11"/>
      <c r="I1390" s="18">
        <v>0</v>
      </c>
      <c r="J1390" s="18">
        <v>0</v>
      </c>
      <c r="K1390" s="18">
        <v>0</v>
      </c>
      <c r="L1390" s="18">
        <v>0</v>
      </c>
      <c r="M1390" s="18">
        <v>0</v>
      </c>
      <c r="N1390" s="77">
        <v>0</v>
      </c>
      <c r="O1390" s="77">
        <v>0</v>
      </c>
      <c r="P1390" s="69"/>
      <c r="Q1390" s="69"/>
      <c r="R1390" s="13"/>
      <c r="S1390" s="13"/>
      <c r="T1390" s="11"/>
      <c r="U1390" s="18"/>
      <c r="V1390" s="18"/>
      <c r="W1390" s="18"/>
    </row>
    <row r="1391" spans="1:23" ht="25" customHeight="1" x14ac:dyDescent="0.3">
      <c r="A1391" s="11"/>
      <c r="B1391" s="35"/>
      <c r="C1391" s="11"/>
      <c r="D1391" s="11"/>
      <c r="E1391" s="104"/>
      <c r="F1391" s="11"/>
      <c r="G1391" s="11"/>
      <c r="H1391" s="11"/>
      <c r="I1391" s="18">
        <v>0</v>
      </c>
      <c r="J1391" s="18">
        <v>0</v>
      </c>
      <c r="K1391" s="18">
        <v>0</v>
      </c>
      <c r="L1391" s="18">
        <v>0</v>
      </c>
      <c r="M1391" s="18">
        <v>0</v>
      </c>
      <c r="N1391" s="77">
        <v>0</v>
      </c>
      <c r="O1391" s="77">
        <v>0</v>
      </c>
      <c r="P1391" s="69"/>
      <c r="Q1391" s="69"/>
      <c r="R1391" s="13"/>
      <c r="S1391" s="13"/>
      <c r="T1391" s="11"/>
      <c r="U1391" s="18"/>
      <c r="V1391" s="18"/>
      <c r="W1391" s="18"/>
    </row>
    <row r="1392" spans="1:23" ht="25" customHeight="1" x14ac:dyDescent="0.3">
      <c r="A1392" s="11"/>
      <c r="B1392" s="35"/>
      <c r="C1392" s="11"/>
      <c r="D1392" s="11"/>
      <c r="E1392" s="104"/>
      <c r="F1392" s="11"/>
      <c r="G1392" s="11"/>
      <c r="H1392" s="11"/>
      <c r="I1392" s="18">
        <v>0</v>
      </c>
      <c r="J1392" s="18">
        <v>0</v>
      </c>
      <c r="K1392" s="18">
        <v>0</v>
      </c>
      <c r="L1392" s="18">
        <v>0</v>
      </c>
      <c r="M1392" s="18">
        <v>0</v>
      </c>
      <c r="N1392" s="77">
        <v>0</v>
      </c>
      <c r="O1392" s="77">
        <v>0</v>
      </c>
      <c r="P1392" s="69"/>
      <c r="Q1392" s="69"/>
      <c r="R1392" s="13"/>
      <c r="S1392" s="13"/>
      <c r="T1392" s="11"/>
      <c r="U1392" s="18"/>
      <c r="V1392" s="18"/>
      <c r="W1392" s="18"/>
    </row>
    <row r="1393" spans="1:23" ht="25" customHeight="1" x14ac:dyDescent="0.3">
      <c r="A1393" s="11"/>
      <c r="B1393" s="35"/>
      <c r="C1393" s="11"/>
      <c r="D1393" s="11"/>
      <c r="E1393" s="104"/>
      <c r="F1393" s="11"/>
      <c r="G1393" s="11"/>
      <c r="H1393" s="11"/>
      <c r="I1393" s="18">
        <v>0</v>
      </c>
      <c r="J1393" s="18">
        <v>0</v>
      </c>
      <c r="K1393" s="18">
        <v>0</v>
      </c>
      <c r="L1393" s="18">
        <v>0</v>
      </c>
      <c r="M1393" s="18">
        <v>0</v>
      </c>
      <c r="N1393" s="77">
        <v>0</v>
      </c>
      <c r="O1393" s="77">
        <v>0</v>
      </c>
      <c r="P1393" s="69"/>
      <c r="Q1393" s="69"/>
      <c r="R1393" s="13"/>
      <c r="S1393" s="13"/>
      <c r="T1393" s="11"/>
      <c r="U1393" s="18"/>
      <c r="V1393" s="18"/>
      <c r="W1393" s="18"/>
    </row>
    <row r="1394" spans="1:23" ht="25" customHeight="1" x14ac:dyDescent="0.3">
      <c r="A1394" s="11"/>
      <c r="B1394" s="35"/>
      <c r="C1394" s="11"/>
      <c r="D1394" s="11"/>
      <c r="E1394" s="104"/>
      <c r="F1394" s="11"/>
      <c r="G1394" s="11"/>
      <c r="H1394" s="11"/>
      <c r="I1394" s="18">
        <v>0</v>
      </c>
      <c r="J1394" s="18">
        <v>0</v>
      </c>
      <c r="K1394" s="18">
        <v>0</v>
      </c>
      <c r="L1394" s="18">
        <v>0</v>
      </c>
      <c r="M1394" s="18">
        <v>0</v>
      </c>
      <c r="N1394" s="77">
        <v>0</v>
      </c>
      <c r="O1394" s="77">
        <v>0</v>
      </c>
      <c r="P1394" s="69"/>
      <c r="Q1394" s="69"/>
      <c r="R1394" s="13"/>
      <c r="S1394" s="13"/>
      <c r="T1394" s="11"/>
      <c r="U1394" s="18"/>
      <c r="V1394" s="18"/>
      <c r="W1394" s="18"/>
    </row>
    <row r="1395" spans="1:23" ht="25" customHeight="1" x14ac:dyDescent="0.3">
      <c r="A1395" s="11"/>
      <c r="B1395" s="35"/>
      <c r="C1395" s="11"/>
      <c r="D1395" s="11"/>
      <c r="E1395" s="104"/>
      <c r="F1395" s="11"/>
      <c r="G1395" s="11"/>
      <c r="H1395" s="11"/>
      <c r="I1395" s="18">
        <v>0</v>
      </c>
      <c r="J1395" s="18">
        <v>0</v>
      </c>
      <c r="K1395" s="18">
        <v>0</v>
      </c>
      <c r="L1395" s="18">
        <v>0</v>
      </c>
      <c r="M1395" s="18">
        <v>0</v>
      </c>
      <c r="N1395" s="77">
        <v>0</v>
      </c>
      <c r="O1395" s="77">
        <v>0</v>
      </c>
      <c r="P1395" s="69"/>
      <c r="Q1395" s="69"/>
      <c r="R1395" s="13"/>
      <c r="S1395" s="13"/>
      <c r="T1395" s="11"/>
      <c r="U1395" s="18"/>
      <c r="V1395" s="18"/>
      <c r="W1395" s="18"/>
    </row>
    <row r="1396" spans="1:23" ht="25" customHeight="1" x14ac:dyDescent="0.3">
      <c r="A1396" s="11"/>
      <c r="B1396" s="35"/>
      <c r="C1396" s="11"/>
      <c r="D1396" s="11"/>
      <c r="E1396" s="104"/>
      <c r="F1396" s="11"/>
      <c r="G1396" s="11"/>
      <c r="H1396" s="11"/>
      <c r="I1396" s="18">
        <v>0</v>
      </c>
      <c r="J1396" s="18">
        <v>0</v>
      </c>
      <c r="K1396" s="18">
        <v>0</v>
      </c>
      <c r="L1396" s="18">
        <v>0</v>
      </c>
      <c r="M1396" s="18">
        <v>0</v>
      </c>
      <c r="N1396" s="77">
        <v>0</v>
      </c>
      <c r="O1396" s="77">
        <v>0</v>
      </c>
      <c r="P1396" s="69"/>
      <c r="Q1396" s="69"/>
      <c r="R1396" s="13"/>
      <c r="S1396" s="13"/>
      <c r="T1396" s="11"/>
      <c r="U1396" s="18"/>
      <c r="V1396" s="18"/>
      <c r="W1396" s="18"/>
    </row>
    <row r="1397" spans="1:23" ht="25" customHeight="1" x14ac:dyDescent="0.3">
      <c r="A1397" s="11"/>
      <c r="B1397" s="35"/>
      <c r="C1397" s="11"/>
      <c r="D1397" s="11"/>
      <c r="E1397" s="104"/>
      <c r="F1397" s="11"/>
      <c r="G1397" s="11"/>
      <c r="H1397" s="11"/>
      <c r="I1397" s="18">
        <v>0</v>
      </c>
      <c r="J1397" s="18">
        <v>0</v>
      </c>
      <c r="K1397" s="18">
        <v>0</v>
      </c>
      <c r="L1397" s="18">
        <v>0</v>
      </c>
      <c r="M1397" s="18">
        <v>0</v>
      </c>
      <c r="N1397" s="77">
        <v>0</v>
      </c>
      <c r="O1397" s="77">
        <v>0</v>
      </c>
      <c r="P1397" s="69"/>
      <c r="Q1397" s="69"/>
      <c r="R1397" s="13"/>
      <c r="S1397" s="13"/>
      <c r="T1397" s="11"/>
      <c r="U1397" s="18"/>
      <c r="V1397" s="18"/>
      <c r="W1397" s="18"/>
    </row>
    <row r="1398" spans="1:23" ht="25" customHeight="1" x14ac:dyDescent="0.3">
      <c r="A1398" s="11"/>
      <c r="B1398" s="35"/>
      <c r="C1398" s="11"/>
      <c r="D1398" s="11"/>
      <c r="E1398" s="104"/>
      <c r="F1398" s="11"/>
      <c r="G1398" s="11"/>
      <c r="H1398" s="11"/>
      <c r="I1398" s="18">
        <v>0</v>
      </c>
      <c r="J1398" s="18">
        <v>0</v>
      </c>
      <c r="K1398" s="18">
        <v>0</v>
      </c>
      <c r="L1398" s="18">
        <v>0</v>
      </c>
      <c r="M1398" s="18">
        <v>0</v>
      </c>
      <c r="N1398" s="77">
        <v>0</v>
      </c>
      <c r="O1398" s="77">
        <v>0</v>
      </c>
      <c r="P1398" s="69"/>
      <c r="Q1398" s="69"/>
      <c r="R1398" s="13"/>
      <c r="S1398" s="13"/>
      <c r="T1398" s="11"/>
      <c r="U1398" s="18"/>
      <c r="V1398" s="18"/>
      <c r="W1398" s="18"/>
    </row>
    <row r="1399" spans="1:23" ht="25" customHeight="1" x14ac:dyDescent="0.3">
      <c r="A1399" s="11"/>
      <c r="B1399" s="35"/>
      <c r="C1399" s="11"/>
      <c r="D1399" s="11"/>
      <c r="E1399" s="104"/>
      <c r="F1399" s="11"/>
      <c r="G1399" s="11"/>
      <c r="H1399" s="11"/>
      <c r="I1399" s="18">
        <v>0</v>
      </c>
      <c r="J1399" s="18">
        <v>0</v>
      </c>
      <c r="K1399" s="18">
        <v>0</v>
      </c>
      <c r="L1399" s="18">
        <v>0</v>
      </c>
      <c r="M1399" s="18">
        <v>0</v>
      </c>
      <c r="N1399" s="77">
        <v>0</v>
      </c>
      <c r="O1399" s="77">
        <v>0</v>
      </c>
      <c r="P1399" s="69"/>
      <c r="Q1399" s="69"/>
      <c r="R1399" s="13"/>
      <c r="S1399" s="13"/>
      <c r="T1399" s="11"/>
      <c r="U1399" s="18"/>
      <c r="V1399" s="18"/>
      <c r="W1399" s="18"/>
    </row>
    <row r="1400" spans="1:23" ht="25" customHeight="1" x14ac:dyDescent="0.3">
      <c r="A1400" s="11"/>
      <c r="B1400" s="35"/>
      <c r="C1400" s="11"/>
      <c r="D1400" s="11"/>
      <c r="E1400" s="104"/>
      <c r="F1400" s="11"/>
      <c r="G1400" s="11"/>
      <c r="H1400" s="11"/>
      <c r="I1400" s="18">
        <v>0</v>
      </c>
      <c r="J1400" s="18">
        <v>0</v>
      </c>
      <c r="K1400" s="18">
        <v>0</v>
      </c>
      <c r="L1400" s="18">
        <v>0</v>
      </c>
      <c r="M1400" s="18">
        <v>0</v>
      </c>
      <c r="N1400" s="77">
        <v>0</v>
      </c>
      <c r="O1400" s="77">
        <v>0</v>
      </c>
      <c r="P1400" s="69"/>
      <c r="Q1400" s="69"/>
      <c r="R1400" s="13"/>
      <c r="S1400" s="13"/>
      <c r="T1400" s="11"/>
      <c r="U1400" s="18"/>
      <c r="V1400" s="18"/>
      <c r="W1400" s="18"/>
    </row>
    <row r="1401" spans="1:23" ht="25" customHeight="1" x14ac:dyDescent="0.3">
      <c r="A1401" s="11"/>
      <c r="B1401" s="35"/>
      <c r="C1401" s="11"/>
      <c r="D1401" s="11"/>
      <c r="E1401" s="104"/>
      <c r="F1401" s="11"/>
      <c r="G1401" s="11"/>
      <c r="H1401" s="11"/>
      <c r="I1401" s="18">
        <v>0</v>
      </c>
      <c r="J1401" s="18">
        <v>0</v>
      </c>
      <c r="K1401" s="18">
        <v>0</v>
      </c>
      <c r="L1401" s="18">
        <v>0</v>
      </c>
      <c r="M1401" s="18">
        <v>0</v>
      </c>
      <c r="N1401" s="77">
        <v>0</v>
      </c>
      <c r="O1401" s="77">
        <v>0</v>
      </c>
      <c r="P1401" s="69"/>
      <c r="Q1401" s="69"/>
      <c r="R1401" s="13"/>
      <c r="S1401" s="13"/>
      <c r="T1401" s="11"/>
      <c r="U1401" s="18"/>
      <c r="V1401" s="18"/>
      <c r="W1401" s="18"/>
    </row>
    <row r="1402" spans="1:23" ht="25" customHeight="1" x14ac:dyDescent="0.3">
      <c r="A1402" s="11"/>
      <c r="B1402" s="35"/>
      <c r="C1402" s="11"/>
      <c r="D1402" s="11"/>
      <c r="E1402" s="104"/>
      <c r="F1402" s="11"/>
      <c r="G1402" s="11"/>
      <c r="H1402" s="11"/>
      <c r="I1402" s="18">
        <v>0</v>
      </c>
      <c r="J1402" s="18">
        <v>0</v>
      </c>
      <c r="K1402" s="18">
        <v>0</v>
      </c>
      <c r="L1402" s="18">
        <v>0</v>
      </c>
      <c r="M1402" s="18">
        <v>0</v>
      </c>
      <c r="N1402" s="77">
        <v>0</v>
      </c>
      <c r="O1402" s="77">
        <v>0</v>
      </c>
      <c r="P1402" s="69"/>
      <c r="Q1402" s="69"/>
      <c r="R1402" s="13"/>
      <c r="S1402" s="13"/>
      <c r="T1402" s="11"/>
      <c r="U1402" s="18"/>
      <c r="V1402" s="18"/>
      <c r="W1402" s="18"/>
    </row>
    <row r="1403" spans="1:23" ht="25" customHeight="1" x14ac:dyDescent="0.3">
      <c r="A1403" s="11"/>
      <c r="B1403" s="35"/>
      <c r="C1403" s="11"/>
      <c r="D1403" s="11"/>
      <c r="E1403" s="104"/>
      <c r="F1403" s="11"/>
      <c r="G1403" s="11"/>
      <c r="H1403" s="11"/>
      <c r="I1403" s="18">
        <v>0</v>
      </c>
      <c r="J1403" s="18">
        <v>0</v>
      </c>
      <c r="K1403" s="18">
        <v>0</v>
      </c>
      <c r="L1403" s="18">
        <v>0</v>
      </c>
      <c r="M1403" s="18">
        <v>0</v>
      </c>
      <c r="N1403" s="77">
        <v>0</v>
      </c>
      <c r="O1403" s="77">
        <v>0</v>
      </c>
      <c r="P1403" s="69"/>
      <c r="Q1403" s="69"/>
      <c r="R1403" s="13"/>
      <c r="S1403" s="13"/>
      <c r="T1403" s="11"/>
      <c r="U1403" s="18"/>
      <c r="V1403" s="18"/>
      <c r="W1403" s="18"/>
    </row>
    <row r="1404" spans="1:23" ht="25" customHeight="1" x14ac:dyDescent="0.3">
      <c r="A1404" s="11"/>
      <c r="B1404" s="35"/>
      <c r="C1404" s="11"/>
      <c r="D1404" s="11"/>
      <c r="E1404" s="104"/>
      <c r="F1404" s="11"/>
      <c r="G1404" s="11"/>
      <c r="H1404" s="11"/>
      <c r="I1404" s="18">
        <v>0</v>
      </c>
      <c r="J1404" s="18">
        <v>0</v>
      </c>
      <c r="K1404" s="18">
        <v>0</v>
      </c>
      <c r="L1404" s="18">
        <v>0</v>
      </c>
      <c r="M1404" s="18">
        <v>0</v>
      </c>
      <c r="N1404" s="77">
        <v>0</v>
      </c>
      <c r="O1404" s="77">
        <v>0</v>
      </c>
      <c r="P1404" s="69"/>
      <c r="Q1404" s="69"/>
      <c r="R1404" s="13"/>
      <c r="S1404" s="13"/>
      <c r="T1404" s="11"/>
      <c r="U1404" s="18"/>
      <c r="V1404" s="18"/>
      <c r="W1404" s="18"/>
    </row>
    <row r="1405" spans="1:23" ht="25" customHeight="1" x14ac:dyDescent="0.3">
      <c r="A1405" s="11"/>
      <c r="B1405" s="35"/>
      <c r="C1405" s="11"/>
      <c r="D1405" s="11"/>
      <c r="E1405" s="104"/>
      <c r="F1405" s="11"/>
      <c r="G1405" s="11"/>
      <c r="H1405" s="11"/>
      <c r="I1405" s="18">
        <v>0</v>
      </c>
      <c r="J1405" s="18">
        <v>0</v>
      </c>
      <c r="K1405" s="18">
        <v>0</v>
      </c>
      <c r="L1405" s="18">
        <v>0</v>
      </c>
      <c r="M1405" s="18">
        <v>0</v>
      </c>
      <c r="N1405" s="77">
        <v>0</v>
      </c>
      <c r="O1405" s="77">
        <v>0</v>
      </c>
      <c r="P1405" s="69"/>
      <c r="Q1405" s="69"/>
      <c r="R1405" s="13"/>
      <c r="S1405" s="13"/>
      <c r="T1405" s="11"/>
      <c r="U1405" s="18"/>
      <c r="V1405" s="18"/>
      <c r="W1405" s="18"/>
    </row>
    <row r="1406" spans="1:23" ht="25" customHeight="1" x14ac:dyDescent="0.3">
      <c r="A1406" s="11"/>
      <c r="B1406" s="35"/>
      <c r="C1406" s="11"/>
      <c r="D1406" s="11"/>
      <c r="E1406" s="104"/>
      <c r="F1406" s="11"/>
      <c r="G1406" s="11"/>
      <c r="H1406" s="11"/>
      <c r="I1406" s="18">
        <v>0</v>
      </c>
      <c r="J1406" s="18">
        <v>0</v>
      </c>
      <c r="K1406" s="18">
        <v>0</v>
      </c>
      <c r="L1406" s="18">
        <v>0</v>
      </c>
      <c r="M1406" s="18">
        <v>0</v>
      </c>
      <c r="N1406" s="77">
        <v>0</v>
      </c>
      <c r="O1406" s="77">
        <v>0</v>
      </c>
      <c r="P1406" s="69"/>
      <c r="Q1406" s="69"/>
      <c r="R1406" s="13"/>
      <c r="S1406" s="13"/>
      <c r="T1406" s="11"/>
      <c r="U1406" s="18"/>
      <c r="V1406" s="18"/>
      <c r="W1406" s="18"/>
    </row>
    <row r="1407" spans="1:23" ht="25" customHeight="1" x14ac:dyDescent="0.3">
      <c r="A1407" s="11"/>
      <c r="B1407" s="35"/>
      <c r="C1407" s="11"/>
      <c r="D1407" s="11"/>
      <c r="E1407" s="104"/>
      <c r="F1407" s="11"/>
      <c r="G1407" s="11"/>
      <c r="H1407" s="11"/>
      <c r="I1407" s="18">
        <v>0</v>
      </c>
      <c r="J1407" s="18">
        <v>0</v>
      </c>
      <c r="K1407" s="18">
        <v>0</v>
      </c>
      <c r="L1407" s="18">
        <v>0</v>
      </c>
      <c r="M1407" s="18">
        <v>0</v>
      </c>
      <c r="N1407" s="77">
        <v>0</v>
      </c>
      <c r="O1407" s="77">
        <v>0</v>
      </c>
      <c r="P1407" s="69"/>
      <c r="Q1407" s="69"/>
      <c r="R1407" s="13"/>
      <c r="S1407" s="13"/>
      <c r="T1407" s="11"/>
      <c r="U1407" s="18"/>
      <c r="V1407" s="18"/>
      <c r="W1407" s="18"/>
    </row>
    <row r="1408" spans="1:23" ht="25" customHeight="1" x14ac:dyDescent="0.3">
      <c r="A1408" s="11"/>
      <c r="B1408" s="35"/>
      <c r="C1408" s="11"/>
      <c r="D1408" s="11"/>
      <c r="E1408" s="104"/>
      <c r="F1408" s="11"/>
      <c r="G1408" s="11"/>
      <c r="H1408" s="11"/>
      <c r="I1408" s="18">
        <v>0</v>
      </c>
      <c r="J1408" s="18">
        <v>0</v>
      </c>
      <c r="K1408" s="18">
        <v>0</v>
      </c>
      <c r="L1408" s="18">
        <v>0</v>
      </c>
      <c r="M1408" s="18">
        <v>0</v>
      </c>
      <c r="N1408" s="77">
        <v>0</v>
      </c>
      <c r="O1408" s="77">
        <v>0</v>
      </c>
      <c r="P1408" s="69"/>
      <c r="Q1408" s="69"/>
      <c r="R1408" s="13"/>
      <c r="S1408" s="13"/>
      <c r="T1408" s="11"/>
      <c r="U1408" s="18"/>
      <c r="V1408" s="18"/>
      <c r="W1408" s="18"/>
    </row>
    <row r="1409" spans="1:23" ht="25" customHeight="1" x14ac:dyDescent="0.3">
      <c r="A1409" s="11"/>
      <c r="B1409" s="35"/>
      <c r="C1409" s="11"/>
      <c r="D1409" s="11"/>
      <c r="E1409" s="104"/>
      <c r="F1409" s="11"/>
      <c r="G1409" s="11"/>
      <c r="H1409" s="11"/>
      <c r="I1409" s="18">
        <v>0</v>
      </c>
      <c r="J1409" s="18">
        <v>0</v>
      </c>
      <c r="K1409" s="18">
        <v>0</v>
      </c>
      <c r="L1409" s="18">
        <v>0</v>
      </c>
      <c r="M1409" s="18">
        <v>0</v>
      </c>
      <c r="N1409" s="77">
        <v>0</v>
      </c>
      <c r="O1409" s="77">
        <v>0</v>
      </c>
      <c r="P1409" s="69"/>
      <c r="Q1409" s="69"/>
      <c r="R1409" s="13"/>
      <c r="S1409" s="13"/>
      <c r="T1409" s="11"/>
      <c r="U1409" s="18"/>
      <c r="V1409" s="18"/>
      <c r="W1409" s="18"/>
    </row>
    <row r="1410" spans="1:23" ht="25" customHeight="1" x14ac:dyDescent="0.3">
      <c r="A1410" s="11"/>
      <c r="B1410" s="35"/>
      <c r="C1410" s="11"/>
      <c r="D1410" s="11"/>
      <c r="E1410" s="104"/>
      <c r="F1410" s="11"/>
      <c r="G1410" s="11"/>
      <c r="H1410" s="11"/>
      <c r="I1410" s="18">
        <v>0</v>
      </c>
      <c r="J1410" s="18">
        <v>0</v>
      </c>
      <c r="K1410" s="18">
        <v>0</v>
      </c>
      <c r="L1410" s="18">
        <v>0</v>
      </c>
      <c r="M1410" s="18">
        <v>0</v>
      </c>
      <c r="N1410" s="77">
        <v>0</v>
      </c>
      <c r="O1410" s="77">
        <v>0</v>
      </c>
      <c r="P1410" s="69"/>
      <c r="Q1410" s="69"/>
      <c r="R1410" s="13"/>
      <c r="S1410" s="13"/>
      <c r="T1410" s="11"/>
      <c r="U1410" s="18"/>
      <c r="V1410" s="18"/>
      <c r="W1410" s="18"/>
    </row>
    <row r="1411" spans="1:23" ht="25" customHeight="1" x14ac:dyDescent="0.3">
      <c r="A1411" s="11"/>
      <c r="B1411" s="35"/>
      <c r="C1411" s="11"/>
      <c r="D1411" s="11"/>
      <c r="E1411" s="104"/>
      <c r="F1411" s="11"/>
      <c r="G1411" s="11"/>
      <c r="H1411" s="11"/>
      <c r="I1411" s="18">
        <v>0</v>
      </c>
      <c r="J1411" s="18">
        <v>0</v>
      </c>
      <c r="K1411" s="18">
        <v>0</v>
      </c>
      <c r="L1411" s="18">
        <v>0</v>
      </c>
      <c r="M1411" s="18">
        <v>0</v>
      </c>
      <c r="N1411" s="77">
        <v>0</v>
      </c>
      <c r="O1411" s="77">
        <v>0</v>
      </c>
      <c r="P1411" s="69"/>
      <c r="Q1411" s="69"/>
      <c r="R1411" s="13"/>
      <c r="S1411" s="13"/>
      <c r="T1411" s="11"/>
      <c r="U1411" s="18"/>
      <c r="V1411" s="18"/>
      <c r="W1411" s="18"/>
    </row>
    <row r="1412" spans="1:23" ht="25" customHeight="1" x14ac:dyDescent="0.3">
      <c r="A1412" s="11"/>
      <c r="B1412" s="35"/>
      <c r="C1412" s="11"/>
      <c r="D1412" s="11"/>
      <c r="E1412" s="104"/>
      <c r="F1412" s="11"/>
      <c r="G1412" s="11"/>
      <c r="H1412" s="11"/>
      <c r="I1412" s="18">
        <v>0</v>
      </c>
      <c r="J1412" s="18">
        <v>0</v>
      </c>
      <c r="K1412" s="18">
        <v>0</v>
      </c>
      <c r="L1412" s="18">
        <v>0</v>
      </c>
      <c r="M1412" s="18">
        <v>0</v>
      </c>
      <c r="N1412" s="77">
        <v>0</v>
      </c>
      <c r="O1412" s="77">
        <v>0</v>
      </c>
      <c r="P1412" s="69"/>
      <c r="Q1412" s="69"/>
      <c r="R1412" s="13"/>
      <c r="S1412" s="13"/>
      <c r="T1412" s="11"/>
      <c r="U1412" s="18"/>
      <c r="V1412" s="18"/>
      <c r="W1412" s="18"/>
    </row>
    <row r="1413" spans="1:23" ht="25" customHeight="1" x14ac:dyDescent="0.3">
      <c r="A1413" s="11"/>
      <c r="B1413" s="35"/>
      <c r="C1413" s="11"/>
      <c r="D1413" s="11"/>
      <c r="E1413" s="104"/>
      <c r="F1413" s="11"/>
      <c r="G1413" s="11"/>
      <c r="H1413" s="11"/>
      <c r="I1413" s="18">
        <v>0</v>
      </c>
      <c r="J1413" s="18">
        <v>0</v>
      </c>
      <c r="K1413" s="18">
        <v>0</v>
      </c>
      <c r="L1413" s="18">
        <v>0</v>
      </c>
      <c r="M1413" s="18">
        <v>0</v>
      </c>
      <c r="N1413" s="77">
        <v>0</v>
      </c>
      <c r="O1413" s="77">
        <v>0</v>
      </c>
      <c r="P1413" s="69"/>
      <c r="Q1413" s="69"/>
      <c r="R1413" s="13"/>
      <c r="S1413" s="13"/>
      <c r="T1413" s="11"/>
      <c r="U1413" s="18"/>
      <c r="V1413" s="18"/>
      <c r="W1413" s="18"/>
    </row>
    <row r="1414" spans="1:23" ht="25" customHeight="1" x14ac:dyDescent="0.3">
      <c r="A1414" s="11"/>
      <c r="B1414" s="35"/>
      <c r="C1414" s="11"/>
      <c r="D1414" s="11"/>
      <c r="E1414" s="104"/>
      <c r="F1414" s="11"/>
      <c r="G1414" s="11"/>
      <c r="H1414" s="11"/>
      <c r="I1414" s="18">
        <v>0</v>
      </c>
      <c r="J1414" s="18">
        <v>0</v>
      </c>
      <c r="K1414" s="18">
        <v>0</v>
      </c>
      <c r="L1414" s="18">
        <v>0</v>
      </c>
      <c r="M1414" s="18">
        <v>0</v>
      </c>
      <c r="N1414" s="77">
        <v>0</v>
      </c>
      <c r="O1414" s="77">
        <v>0</v>
      </c>
      <c r="P1414" s="69"/>
      <c r="Q1414" s="69"/>
      <c r="R1414" s="13"/>
      <c r="S1414" s="13"/>
      <c r="T1414" s="11"/>
      <c r="U1414" s="18"/>
      <c r="V1414" s="18"/>
      <c r="W1414" s="18"/>
    </row>
    <row r="1415" spans="1:23" ht="25" customHeight="1" x14ac:dyDescent="0.3">
      <c r="A1415" s="11"/>
      <c r="B1415" s="35"/>
      <c r="C1415" s="11"/>
      <c r="D1415" s="11"/>
      <c r="E1415" s="104"/>
      <c r="F1415" s="11"/>
      <c r="G1415" s="11"/>
      <c r="H1415" s="11"/>
      <c r="I1415" s="18">
        <v>0</v>
      </c>
      <c r="J1415" s="18">
        <v>0</v>
      </c>
      <c r="K1415" s="18">
        <v>0</v>
      </c>
      <c r="L1415" s="18">
        <v>0</v>
      </c>
      <c r="M1415" s="18">
        <v>0</v>
      </c>
      <c r="N1415" s="77">
        <v>0</v>
      </c>
      <c r="O1415" s="77">
        <v>0</v>
      </c>
      <c r="P1415" s="69"/>
      <c r="Q1415" s="69"/>
      <c r="R1415" s="13"/>
      <c r="S1415" s="13"/>
      <c r="T1415" s="11"/>
      <c r="U1415" s="18"/>
      <c r="V1415" s="18"/>
      <c r="W1415" s="18"/>
    </row>
    <row r="1416" spans="1:23" ht="25" customHeight="1" x14ac:dyDescent="0.3">
      <c r="A1416" s="11"/>
      <c r="B1416" s="35"/>
      <c r="C1416" s="11"/>
      <c r="D1416" s="11"/>
      <c r="E1416" s="104"/>
      <c r="F1416" s="11"/>
      <c r="G1416" s="11"/>
      <c r="H1416" s="11"/>
      <c r="I1416" s="18">
        <v>0</v>
      </c>
      <c r="J1416" s="18">
        <v>0</v>
      </c>
      <c r="K1416" s="18">
        <v>0</v>
      </c>
      <c r="L1416" s="18">
        <v>0</v>
      </c>
      <c r="M1416" s="18">
        <v>0</v>
      </c>
      <c r="N1416" s="77">
        <v>0</v>
      </c>
      <c r="O1416" s="77">
        <v>0</v>
      </c>
      <c r="P1416" s="69"/>
      <c r="Q1416" s="69"/>
      <c r="R1416" s="13"/>
      <c r="S1416" s="13"/>
      <c r="T1416" s="11"/>
      <c r="U1416" s="18"/>
      <c r="V1416" s="18"/>
      <c r="W1416" s="18"/>
    </row>
    <row r="1417" spans="1:23" ht="25" customHeight="1" x14ac:dyDescent="0.3">
      <c r="A1417" s="11"/>
      <c r="B1417" s="35"/>
      <c r="C1417" s="11"/>
      <c r="D1417" s="11"/>
      <c r="E1417" s="104"/>
      <c r="F1417" s="11"/>
      <c r="G1417" s="11"/>
      <c r="H1417" s="11"/>
      <c r="I1417" s="18">
        <v>0</v>
      </c>
      <c r="J1417" s="18">
        <v>0</v>
      </c>
      <c r="K1417" s="18">
        <v>0</v>
      </c>
      <c r="L1417" s="18">
        <v>0</v>
      </c>
      <c r="M1417" s="18">
        <v>0</v>
      </c>
      <c r="N1417" s="77">
        <v>0</v>
      </c>
      <c r="O1417" s="77">
        <v>0</v>
      </c>
      <c r="P1417" s="69"/>
      <c r="Q1417" s="69"/>
      <c r="R1417" s="13"/>
      <c r="S1417" s="13"/>
      <c r="T1417" s="11"/>
      <c r="U1417" s="18"/>
      <c r="V1417" s="18"/>
      <c r="W1417" s="18"/>
    </row>
    <row r="1418" spans="1:23" ht="25" customHeight="1" x14ac:dyDescent="0.3">
      <c r="A1418" s="11"/>
      <c r="B1418" s="35"/>
      <c r="C1418" s="11"/>
      <c r="D1418" s="11"/>
      <c r="E1418" s="104"/>
      <c r="F1418" s="11"/>
      <c r="G1418" s="11"/>
      <c r="H1418" s="11"/>
      <c r="I1418" s="18">
        <v>0</v>
      </c>
      <c r="J1418" s="18">
        <v>0</v>
      </c>
      <c r="K1418" s="18">
        <v>0</v>
      </c>
      <c r="L1418" s="18">
        <v>0</v>
      </c>
      <c r="M1418" s="18">
        <v>0</v>
      </c>
      <c r="N1418" s="77">
        <v>0</v>
      </c>
      <c r="O1418" s="77">
        <v>0</v>
      </c>
      <c r="P1418" s="69"/>
      <c r="Q1418" s="69"/>
      <c r="R1418" s="13"/>
      <c r="S1418" s="13"/>
      <c r="T1418" s="11"/>
      <c r="U1418" s="18"/>
      <c r="V1418" s="18"/>
      <c r="W1418" s="18"/>
    </row>
    <row r="1419" spans="1:23" ht="25" customHeight="1" x14ac:dyDescent="0.3">
      <c r="A1419" s="11"/>
      <c r="B1419" s="35"/>
      <c r="C1419" s="11"/>
      <c r="D1419" s="11"/>
      <c r="E1419" s="104"/>
      <c r="F1419" s="11"/>
      <c r="G1419" s="11"/>
      <c r="H1419" s="11"/>
      <c r="I1419" s="18">
        <v>0</v>
      </c>
      <c r="J1419" s="18">
        <v>0</v>
      </c>
      <c r="K1419" s="18">
        <v>0</v>
      </c>
      <c r="L1419" s="18">
        <v>0</v>
      </c>
      <c r="M1419" s="18">
        <v>0</v>
      </c>
      <c r="N1419" s="77">
        <v>0</v>
      </c>
      <c r="O1419" s="77">
        <v>0</v>
      </c>
      <c r="P1419" s="69"/>
      <c r="Q1419" s="69"/>
      <c r="R1419" s="13"/>
      <c r="S1419" s="13"/>
      <c r="T1419" s="11"/>
      <c r="U1419" s="18"/>
      <c r="V1419" s="18"/>
      <c r="W1419" s="18"/>
    </row>
    <row r="1420" spans="1:23" ht="25" customHeight="1" x14ac:dyDescent="0.3">
      <c r="A1420" s="11"/>
      <c r="B1420" s="35"/>
      <c r="C1420" s="11"/>
      <c r="D1420" s="11"/>
      <c r="E1420" s="104"/>
      <c r="F1420" s="11"/>
      <c r="G1420" s="11"/>
      <c r="H1420" s="11"/>
      <c r="I1420" s="18">
        <v>0</v>
      </c>
      <c r="J1420" s="18">
        <v>0</v>
      </c>
      <c r="K1420" s="18">
        <v>0</v>
      </c>
      <c r="L1420" s="18">
        <v>0</v>
      </c>
      <c r="M1420" s="18">
        <v>0</v>
      </c>
      <c r="N1420" s="77">
        <v>0</v>
      </c>
      <c r="O1420" s="77">
        <v>0</v>
      </c>
      <c r="P1420" s="69"/>
      <c r="Q1420" s="69"/>
      <c r="R1420" s="13"/>
      <c r="S1420" s="13"/>
      <c r="T1420" s="11"/>
      <c r="U1420" s="18"/>
      <c r="V1420" s="18"/>
      <c r="W1420" s="18"/>
    </row>
    <row r="1421" spans="1:23" ht="25" customHeight="1" x14ac:dyDescent="0.3">
      <c r="A1421" s="11"/>
      <c r="B1421" s="35"/>
      <c r="C1421" s="11"/>
      <c r="D1421" s="11"/>
      <c r="E1421" s="104"/>
      <c r="F1421" s="11"/>
      <c r="G1421" s="11"/>
      <c r="H1421" s="11"/>
      <c r="I1421" s="18">
        <v>0</v>
      </c>
      <c r="J1421" s="18">
        <v>0</v>
      </c>
      <c r="K1421" s="18">
        <v>0</v>
      </c>
      <c r="L1421" s="18">
        <v>0</v>
      </c>
      <c r="M1421" s="18">
        <v>0</v>
      </c>
      <c r="N1421" s="77">
        <v>0</v>
      </c>
      <c r="O1421" s="77">
        <v>0</v>
      </c>
      <c r="P1421" s="69"/>
      <c r="Q1421" s="69"/>
      <c r="R1421" s="13"/>
      <c r="S1421" s="13"/>
      <c r="T1421" s="11"/>
      <c r="U1421" s="18"/>
      <c r="V1421" s="18"/>
      <c r="W1421" s="18"/>
    </row>
    <row r="1422" spans="1:23" ht="25" customHeight="1" x14ac:dyDescent="0.3">
      <c r="A1422" s="11"/>
      <c r="B1422" s="35"/>
      <c r="C1422" s="11"/>
      <c r="D1422" s="11"/>
      <c r="E1422" s="104"/>
      <c r="F1422" s="11"/>
      <c r="G1422" s="11"/>
      <c r="H1422" s="11"/>
      <c r="I1422" s="18">
        <v>0</v>
      </c>
      <c r="J1422" s="18">
        <v>0</v>
      </c>
      <c r="K1422" s="18">
        <v>0</v>
      </c>
      <c r="L1422" s="18">
        <v>0</v>
      </c>
      <c r="M1422" s="18">
        <v>0</v>
      </c>
      <c r="N1422" s="77">
        <v>0</v>
      </c>
      <c r="O1422" s="77">
        <v>0</v>
      </c>
      <c r="P1422" s="69"/>
      <c r="Q1422" s="69"/>
      <c r="R1422" s="13"/>
      <c r="S1422" s="13"/>
      <c r="T1422" s="11"/>
      <c r="U1422" s="18"/>
      <c r="V1422" s="18"/>
      <c r="W1422" s="18"/>
    </row>
    <row r="1423" spans="1:23" ht="25" customHeight="1" x14ac:dyDescent="0.3">
      <c r="A1423" s="11"/>
      <c r="B1423" s="35"/>
      <c r="C1423" s="11"/>
      <c r="D1423" s="11"/>
      <c r="E1423" s="104"/>
      <c r="F1423" s="11"/>
      <c r="G1423" s="11"/>
      <c r="H1423" s="11"/>
      <c r="I1423" s="18">
        <v>0</v>
      </c>
      <c r="J1423" s="18">
        <v>0</v>
      </c>
      <c r="K1423" s="18">
        <v>0</v>
      </c>
      <c r="L1423" s="18">
        <v>0</v>
      </c>
      <c r="M1423" s="18">
        <v>0</v>
      </c>
      <c r="N1423" s="77">
        <v>0</v>
      </c>
      <c r="O1423" s="77">
        <v>0</v>
      </c>
      <c r="P1423" s="69"/>
      <c r="Q1423" s="69"/>
      <c r="R1423" s="13"/>
      <c r="S1423" s="13"/>
      <c r="T1423" s="11"/>
      <c r="U1423" s="18"/>
      <c r="V1423" s="18"/>
      <c r="W1423" s="18"/>
    </row>
    <row r="1424" spans="1:23" ht="25" customHeight="1" x14ac:dyDescent="0.3">
      <c r="A1424" s="11"/>
      <c r="B1424" s="35"/>
      <c r="C1424" s="11"/>
      <c r="D1424" s="11"/>
      <c r="E1424" s="104"/>
      <c r="F1424" s="11"/>
      <c r="G1424" s="11"/>
      <c r="H1424" s="11"/>
      <c r="I1424" s="18">
        <v>0</v>
      </c>
      <c r="J1424" s="18">
        <v>0</v>
      </c>
      <c r="K1424" s="18">
        <v>0</v>
      </c>
      <c r="L1424" s="18">
        <v>0</v>
      </c>
      <c r="M1424" s="18">
        <v>0</v>
      </c>
      <c r="N1424" s="77">
        <v>0</v>
      </c>
      <c r="O1424" s="77">
        <v>0</v>
      </c>
      <c r="P1424" s="69"/>
      <c r="Q1424" s="69"/>
      <c r="R1424" s="13"/>
      <c r="S1424" s="13"/>
      <c r="T1424" s="11"/>
      <c r="U1424" s="18"/>
      <c r="V1424" s="18"/>
      <c r="W1424" s="18"/>
    </row>
    <row r="1425" spans="1:23" ht="25" customHeight="1" x14ac:dyDescent="0.3">
      <c r="A1425" s="11"/>
      <c r="B1425" s="35"/>
      <c r="C1425" s="11"/>
      <c r="D1425" s="11"/>
      <c r="E1425" s="104"/>
      <c r="F1425" s="11"/>
      <c r="G1425" s="11"/>
      <c r="H1425" s="11"/>
      <c r="I1425" s="18">
        <v>0</v>
      </c>
      <c r="J1425" s="18">
        <v>0</v>
      </c>
      <c r="K1425" s="18">
        <v>0</v>
      </c>
      <c r="L1425" s="18">
        <v>0</v>
      </c>
      <c r="M1425" s="18">
        <v>0</v>
      </c>
      <c r="N1425" s="77">
        <v>0</v>
      </c>
      <c r="O1425" s="77">
        <v>0</v>
      </c>
      <c r="P1425" s="69"/>
      <c r="Q1425" s="69"/>
      <c r="R1425" s="13"/>
      <c r="S1425" s="13"/>
      <c r="T1425" s="11"/>
      <c r="U1425" s="18"/>
      <c r="V1425" s="18"/>
      <c r="W1425" s="18"/>
    </row>
    <row r="1426" spans="1:23" ht="25" customHeight="1" x14ac:dyDescent="0.3">
      <c r="A1426" s="11"/>
      <c r="B1426" s="35"/>
      <c r="C1426" s="11"/>
      <c r="D1426" s="11"/>
      <c r="E1426" s="104"/>
      <c r="F1426" s="11"/>
      <c r="G1426" s="11"/>
      <c r="H1426" s="11"/>
      <c r="I1426" s="18">
        <v>0</v>
      </c>
      <c r="J1426" s="18">
        <v>0</v>
      </c>
      <c r="K1426" s="18">
        <v>0</v>
      </c>
      <c r="L1426" s="18">
        <v>0</v>
      </c>
      <c r="M1426" s="18">
        <v>0</v>
      </c>
      <c r="N1426" s="77">
        <v>0</v>
      </c>
      <c r="O1426" s="77">
        <v>0</v>
      </c>
      <c r="P1426" s="69"/>
      <c r="Q1426" s="69"/>
      <c r="R1426" s="13"/>
      <c r="S1426" s="13"/>
      <c r="T1426" s="11"/>
      <c r="U1426" s="18"/>
      <c r="V1426" s="18"/>
      <c r="W1426" s="18"/>
    </row>
    <row r="1427" spans="1:23" ht="25" customHeight="1" x14ac:dyDescent="0.3">
      <c r="A1427" s="11"/>
      <c r="B1427" s="35"/>
      <c r="C1427" s="11"/>
      <c r="D1427" s="11"/>
      <c r="E1427" s="104"/>
      <c r="F1427" s="11"/>
      <c r="G1427" s="11"/>
      <c r="H1427" s="11"/>
      <c r="I1427" s="18">
        <v>0</v>
      </c>
      <c r="J1427" s="18">
        <v>0</v>
      </c>
      <c r="K1427" s="18">
        <v>0</v>
      </c>
      <c r="L1427" s="18">
        <v>0</v>
      </c>
      <c r="M1427" s="18">
        <v>0</v>
      </c>
      <c r="N1427" s="77">
        <v>0</v>
      </c>
      <c r="O1427" s="77">
        <v>0</v>
      </c>
      <c r="P1427" s="69"/>
      <c r="Q1427" s="69"/>
      <c r="R1427" s="13"/>
      <c r="S1427" s="13"/>
      <c r="T1427" s="11"/>
      <c r="U1427" s="18"/>
      <c r="V1427" s="18"/>
      <c r="W1427" s="18"/>
    </row>
    <row r="1428" spans="1:23" ht="25" customHeight="1" x14ac:dyDescent="0.3">
      <c r="A1428" s="11"/>
      <c r="B1428" s="35"/>
      <c r="C1428" s="11"/>
      <c r="D1428" s="11"/>
      <c r="E1428" s="104"/>
      <c r="F1428" s="11"/>
      <c r="G1428" s="11"/>
      <c r="H1428" s="11"/>
      <c r="I1428" s="18">
        <v>0</v>
      </c>
      <c r="J1428" s="18">
        <v>0</v>
      </c>
      <c r="K1428" s="18">
        <v>0</v>
      </c>
      <c r="L1428" s="18">
        <v>0</v>
      </c>
      <c r="M1428" s="18">
        <v>0</v>
      </c>
      <c r="N1428" s="77">
        <v>0</v>
      </c>
      <c r="O1428" s="77">
        <v>0</v>
      </c>
      <c r="P1428" s="69"/>
      <c r="Q1428" s="69"/>
      <c r="R1428" s="13"/>
      <c r="S1428" s="13"/>
      <c r="T1428" s="11"/>
      <c r="U1428" s="18"/>
      <c r="V1428" s="18"/>
      <c r="W1428" s="18"/>
    </row>
    <row r="1429" spans="1:23" ht="25" customHeight="1" x14ac:dyDescent="0.3">
      <c r="A1429" s="11"/>
      <c r="B1429" s="35"/>
      <c r="C1429" s="11"/>
      <c r="D1429" s="11"/>
      <c r="E1429" s="104"/>
      <c r="F1429" s="11"/>
      <c r="G1429" s="11"/>
      <c r="H1429" s="11"/>
      <c r="I1429" s="18">
        <v>0</v>
      </c>
      <c r="J1429" s="18">
        <v>0</v>
      </c>
      <c r="K1429" s="18">
        <v>0</v>
      </c>
      <c r="L1429" s="18">
        <v>0</v>
      </c>
      <c r="M1429" s="18">
        <v>0</v>
      </c>
      <c r="N1429" s="77">
        <v>0</v>
      </c>
      <c r="O1429" s="77">
        <v>0</v>
      </c>
      <c r="P1429" s="69"/>
      <c r="Q1429" s="69"/>
      <c r="R1429" s="13"/>
      <c r="S1429" s="13"/>
      <c r="T1429" s="11"/>
      <c r="U1429" s="18"/>
      <c r="V1429" s="18"/>
      <c r="W1429" s="18"/>
    </row>
    <row r="1430" spans="1:23" ht="25" customHeight="1" x14ac:dyDescent="0.3">
      <c r="A1430" s="11"/>
      <c r="B1430" s="35"/>
      <c r="C1430" s="11"/>
      <c r="D1430" s="11"/>
      <c r="E1430" s="104"/>
      <c r="F1430" s="11"/>
      <c r="G1430" s="11"/>
      <c r="H1430" s="11"/>
      <c r="I1430" s="18">
        <v>0</v>
      </c>
      <c r="J1430" s="18">
        <v>0</v>
      </c>
      <c r="K1430" s="18">
        <v>0</v>
      </c>
      <c r="L1430" s="18">
        <v>0</v>
      </c>
      <c r="M1430" s="18">
        <v>0</v>
      </c>
      <c r="N1430" s="77">
        <v>0</v>
      </c>
      <c r="O1430" s="77">
        <v>0</v>
      </c>
      <c r="P1430" s="69"/>
      <c r="Q1430" s="69"/>
      <c r="R1430" s="13"/>
      <c r="S1430" s="13"/>
      <c r="T1430" s="11"/>
      <c r="U1430" s="18"/>
      <c r="V1430" s="18"/>
      <c r="W1430" s="18"/>
    </row>
    <row r="1431" spans="1:23" ht="25" customHeight="1" x14ac:dyDescent="0.3">
      <c r="A1431" s="11"/>
      <c r="B1431" s="35"/>
      <c r="C1431" s="11"/>
      <c r="D1431" s="11"/>
      <c r="E1431" s="104"/>
      <c r="F1431" s="11"/>
      <c r="G1431" s="11"/>
      <c r="H1431" s="11"/>
      <c r="I1431" s="18">
        <v>0</v>
      </c>
      <c r="J1431" s="18">
        <v>0</v>
      </c>
      <c r="K1431" s="18">
        <v>0</v>
      </c>
      <c r="L1431" s="18">
        <v>0</v>
      </c>
      <c r="M1431" s="18">
        <v>0</v>
      </c>
      <c r="N1431" s="77">
        <v>0</v>
      </c>
      <c r="O1431" s="77">
        <v>0</v>
      </c>
      <c r="P1431" s="69"/>
      <c r="Q1431" s="69"/>
      <c r="R1431" s="13"/>
      <c r="S1431" s="13"/>
      <c r="T1431" s="11"/>
      <c r="U1431" s="18"/>
      <c r="V1431" s="18"/>
      <c r="W1431" s="18"/>
    </row>
    <row r="1432" spans="1:23" ht="25" customHeight="1" x14ac:dyDescent="0.3">
      <c r="A1432" s="11"/>
      <c r="B1432" s="35"/>
      <c r="C1432" s="11"/>
      <c r="D1432" s="11"/>
      <c r="E1432" s="104"/>
      <c r="F1432" s="11"/>
      <c r="G1432" s="11"/>
      <c r="H1432" s="11"/>
      <c r="I1432" s="18">
        <v>0</v>
      </c>
      <c r="J1432" s="18">
        <v>0</v>
      </c>
      <c r="K1432" s="18">
        <v>0</v>
      </c>
      <c r="L1432" s="18">
        <v>0</v>
      </c>
      <c r="M1432" s="18">
        <v>0</v>
      </c>
      <c r="N1432" s="77">
        <v>0</v>
      </c>
      <c r="O1432" s="77">
        <v>0</v>
      </c>
      <c r="P1432" s="69"/>
      <c r="Q1432" s="69"/>
      <c r="R1432" s="13"/>
      <c r="S1432" s="13"/>
      <c r="T1432" s="11"/>
      <c r="U1432" s="18"/>
      <c r="V1432" s="18"/>
      <c r="W1432" s="18"/>
    </row>
    <row r="1433" spans="1:23" ht="25" customHeight="1" x14ac:dyDescent="0.3">
      <c r="A1433" s="11"/>
      <c r="B1433" s="35"/>
      <c r="C1433" s="11"/>
      <c r="D1433" s="11"/>
      <c r="E1433" s="104"/>
      <c r="F1433" s="11"/>
      <c r="G1433" s="11"/>
      <c r="H1433" s="11"/>
      <c r="I1433" s="18">
        <v>0</v>
      </c>
      <c r="J1433" s="18">
        <v>0</v>
      </c>
      <c r="K1433" s="18">
        <v>0</v>
      </c>
      <c r="L1433" s="18">
        <v>0</v>
      </c>
      <c r="M1433" s="18">
        <v>0</v>
      </c>
      <c r="N1433" s="77">
        <v>0</v>
      </c>
      <c r="O1433" s="77">
        <v>0</v>
      </c>
      <c r="P1433" s="69"/>
      <c r="Q1433" s="69"/>
      <c r="R1433" s="13"/>
      <c r="S1433" s="13"/>
      <c r="T1433" s="11"/>
      <c r="U1433" s="18"/>
      <c r="V1433" s="18"/>
      <c r="W1433" s="18"/>
    </row>
    <row r="1434" spans="1:23" ht="25" customHeight="1" x14ac:dyDescent="0.3">
      <c r="A1434" s="11"/>
      <c r="B1434" s="35"/>
      <c r="C1434" s="11"/>
      <c r="D1434" s="11"/>
      <c r="E1434" s="104"/>
      <c r="F1434" s="11"/>
      <c r="G1434" s="11"/>
      <c r="H1434" s="11"/>
      <c r="I1434" s="18">
        <v>0</v>
      </c>
      <c r="J1434" s="18">
        <v>0</v>
      </c>
      <c r="K1434" s="18">
        <v>0</v>
      </c>
      <c r="L1434" s="18">
        <v>0</v>
      </c>
      <c r="M1434" s="18">
        <v>0</v>
      </c>
      <c r="N1434" s="77">
        <v>0</v>
      </c>
      <c r="O1434" s="77">
        <v>0</v>
      </c>
      <c r="P1434" s="69"/>
      <c r="Q1434" s="69"/>
      <c r="R1434" s="13"/>
      <c r="S1434" s="13"/>
      <c r="T1434" s="11"/>
      <c r="U1434" s="18"/>
      <c r="V1434" s="18"/>
      <c r="W1434" s="18"/>
    </row>
    <row r="1435" spans="1:23" ht="25" customHeight="1" x14ac:dyDescent="0.3">
      <c r="A1435" s="11"/>
      <c r="B1435" s="35"/>
      <c r="C1435" s="11"/>
      <c r="D1435" s="11"/>
      <c r="E1435" s="104"/>
      <c r="F1435" s="11"/>
      <c r="G1435" s="11"/>
      <c r="H1435" s="11"/>
      <c r="I1435" s="18">
        <v>0</v>
      </c>
      <c r="J1435" s="18">
        <v>0</v>
      </c>
      <c r="K1435" s="18">
        <v>0</v>
      </c>
      <c r="L1435" s="18">
        <v>0</v>
      </c>
      <c r="M1435" s="18">
        <v>0</v>
      </c>
      <c r="N1435" s="77">
        <v>0</v>
      </c>
      <c r="O1435" s="77">
        <v>0</v>
      </c>
      <c r="P1435" s="69"/>
      <c r="Q1435" s="69"/>
      <c r="R1435" s="13"/>
      <c r="S1435" s="13"/>
      <c r="T1435" s="11"/>
      <c r="U1435" s="18"/>
      <c r="V1435" s="18"/>
      <c r="W1435" s="18"/>
    </row>
    <row r="1436" spans="1:23" ht="25" customHeight="1" x14ac:dyDescent="0.3">
      <c r="A1436" s="11"/>
      <c r="B1436" s="35"/>
      <c r="C1436" s="11"/>
      <c r="D1436" s="11"/>
      <c r="E1436" s="104"/>
      <c r="F1436" s="11"/>
      <c r="G1436" s="11"/>
      <c r="H1436" s="11"/>
      <c r="I1436" s="18">
        <v>0</v>
      </c>
      <c r="J1436" s="18">
        <v>0</v>
      </c>
      <c r="K1436" s="18">
        <v>0</v>
      </c>
      <c r="L1436" s="18">
        <v>0</v>
      </c>
      <c r="M1436" s="18">
        <v>0</v>
      </c>
      <c r="N1436" s="77">
        <v>0</v>
      </c>
      <c r="O1436" s="77">
        <v>0</v>
      </c>
      <c r="P1436" s="69"/>
      <c r="Q1436" s="69"/>
      <c r="R1436" s="13"/>
      <c r="S1436" s="13"/>
      <c r="T1436" s="11"/>
      <c r="U1436" s="18"/>
      <c r="V1436" s="18"/>
      <c r="W1436" s="18"/>
    </row>
    <row r="1437" spans="1:23" ht="25" customHeight="1" x14ac:dyDescent="0.3">
      <c r="A1437" s="11"/>
      <c r="B1437" s="35"/>
      <c r="C1437" s="11"/>
      <c r="D1437" s="11"/>
      <c r="E1437" s="104"/>
      <c r="F1437" s="11"/>
      <c r="G1437" s="11"/>
      <c r="H1437" s="11"/>
      <c r="I1437" s="18">
        <v>0</v>
      </c>
      <c r="J1437" s="18">
        <v>0</v>
      </c>
      <c r="K1437" s="18">
        <v>0</v>
      </c>
      <c r="L1437" s="18">
        <v>0</v>
      </c>
      <c r="M1437" s="18">
        <v>0</v>
      </c>
      <c r="N1437" s="77">
        <v>0</v>
      </c>
      <c r="O1437" s="77">
        <v>0</v>
      </c>
      <c r="P1437" s="69"/>
      <c r="Q1437" s="69"/>
      <c r="R1437" s="13"/>
      <c r="S1437" s="13"/>
      <c r="T1437" s="11"/>
      <c r="U1437" s="18"/>
      <c r="V1437" s="18"/>
      <c r="W1437" s="18"/>
    </row>
    <row r="1438" spans="1:23" ht="25" customHeight="1" x14ac:dyDescent="0.3">
      <c r="A1438" s="11"/>
      <c r="B1438" s="35"/>
      <c r="C1438" s="11"/>
      <c r="D1438" s="11"/>
      <c r="E1438" s="104"/>
      <c r="F1438" s="11"/>
      <c r="G1438" s="11"/>
      <c r="H1438" s="11"/>
      <c r="I1438" s="18">
        <v>0</v>
      </c>
      <c r="J1438" s="18">
        <v>0</v>
      </c>
      <c r="K1438" s="18">
        <v>0</v>
      </c>
      <c r="L1438" s="18">
        <v>0</v>
      </c>
      <c r="M1438" s="18">
        <v>0</v>
      </c>
      <c r="N1438" s="77">
        <v>0</v>
      </c>
      <c r="O1438" s="77">
        <v>0</v>
      </c>
      <c r="P1438" s="69"/>
      <c r="Q1438" s="69"/>
      <c r="R1438" s="13"/>
      <c r="S1438" s="13"/>
      <c r="T1438" s="11"/>
      <c r="U1438" s="18"/>
      <c r="V1438" s="18"/>
      <c r="W1438" s="18"/>
    </row>
    <row r="1439" spans="1:23" ht="25" customHeight="1" x14ac:dyDescent="0.3">
      <c r="A1439" s="11"/>
      <c r="B1439" s="35"/>
      <c r="C1439" s="11"/>
      <c r="D1439" s="11"/>
      <c r="E1439" s="104"/>
      <c r="F1439" s="11"/>
      <c r="G1439" s="11"/>
      <c r="H1439" s="11"/>
      <c r="I1439" s="18">
        <v>0</v>
      </c>
      <c r="J1439" s="18">
        <v>0</v>
      </c>
      <c r="K1439" s="18">
        <v>0</v>
      </c>
      <c r="L1439" s="18">
        <v>0</v>
      </c>
      <c r="M1439" s="18">
        <v>0</v>
      </c>
      <c r="N1439" s="77">
        <v>0</v>
      </c>
      <c r="O1439" s="77">
        <v>0</v>
      </c>
      <c r="P1439" s="69"/>
      <c r="Q1439" s="69"/>
      <c r="R1439" s="13"/>
      <c r="S1439" s="13"/>
      <c r="T1439" s="11"/>
      <c r="U1439" s="18"/>
      <c r="V1439" s="18"/>
      <c r="W1439" s="18"/>
    </row>
    <row r="1440" spans="1:23" ht="25" customHeight="1" x14ac:dyDescent="0.3">
      <c r="A1440" s="11"/>
      <c r="B1440" s="35"/>
      <c r="C1440" s="11"/>
      <c r="D1440" s="11"/>
      <c r="E1440" s="104"/>
      <c r="F1440" s="11"/>
      <c r="G1440" s="11"/>
      <c r="H1440" s="11"/>
      <c r="I1440" s="18">
        <v>0</v>
      </c>
      <c r="J1440" s="18">
        <v>0</v>
      </c>
      <c r="K1440" s="18">
        <v>0</v>
      </c>
      <c r="L1440" s="18">
        <v>0</v>
      </c>
      <c r="M1440" s="18">
        <v>0</v>
      </c>
      <c r="N1440" s="77">
        <v>0</v>
      </c>
      <c r="O1440" s="77">
        <v>0</v>
      </c>
      <c r="P1440" s="69"/>
      <c r="Q1440" s="69"/>
      <c r="R1440" s="13"/>
      <c r="S1440" s="13"/>
      <c r="T1440" s="11"/>
      <c r="U1440" s="18"/>
      <c r="V1440" s="18"/>
      <c r="W1440" s="18"/>
    </row>
    <row r="1441" spans="1:23" ht="25" customHeight="1" x14ac:dyDescent="0.3">
      <c r="A1441" s="11"/>
      <c r="B1441" s="35"/>
      <c r="C1441" s="11"/>
      <c r="D1441" s="11"/>
      <c r="E1441" s="104"/>
      <c r="F1441" s="11"/>
      <c r="G1441" s="11"/>
      <c r="H1441" s="11"/>
      <c r="I1441" s="18">
        <v>0</v>
      </c>
      <c r="J1441" s="18">
        <v>0</v>
      </c>
      <c r="K1441" s="18">
        <v>0</v>
      </c>
      <c r="L1441" s="18">
        <v>0</v>
      </c>
      <c r="M1441" s="18">
        <v>0</v>
      </c>
      <c r="N1441" s="77">
        <v>0</v>
      </c>
      <c r="O1441" s="77">
        <v>0</v>
      </c>
      <c r="P1441" s="69"/>
      <c r="Q1441" s="69"/>
      <c r="R1441" s="13"/>
      <c r="S1441" s="13"/>
      <c r="T1441" s="11"/>
      <c r="U1441" s="18"/>
      <c r="V1441" s="18"/>
      <c r="W1441" s="18"/>
    </row>
    <row r="1442" spans="1:23" ht="25" customHeight="1" x14ac:dyDescent="0.3">
      <c r="A1442" s="11"/>
      <c r="B1442" s="35"/>
      <c r="C1442" s="11"/>
      <c r="D1442" s="11"/>
      <c r="E1442" s="104"/>
      <c r="F1442" s="11"/>
      <c r="G1442" s="11"/>
      <c r="H1442" s="11"/>
      <c r="I1442" s="18">
        <v>0</v>
      </c>
      <c r="J1442" s="18">
        <v>0</v>
      </c>
      <c r="K1442" s="18">
        <v>0</v>
      </c>
      <c r="L1442" s="18">
        <v>0</v>
      </c>
      <c r="M1442" s="18">
        <v>0</v>
      </c>
      <c r="N1442" s="77">
        <v>0</v>
      </c>
      <c r="O1442" s="77">
        <v>0</v>
      </c>
      <c r="P1442" s="69"/>
      <c r="Q1442" s="69"/>
      <c r="R1442" s="13"/>
      <c r="S1442" s="13"/>
      <c r="T1442" s="11"/>
      <c r="U1442" s="18"/>
      <c r="V1442" s="18"/>
      <c r="W1442" s="18"/>
    </row>
    <row r="1443" spans="1:23" ht="25" customHeight="1" x14ac:dyDescent="0.3">
      <c r="A1443" s="11"/>
      <c r="B1443" s="35"/>
      <c r="C1443" s="11"/>
      <c r="D1443" s="11"/>
      <c r="E1443" s="104"/>
      <c r="F1443" s="11"/>
      <c r="G1443" s="11"/>
      <c r="H1443" s="11"/>
      <c r="I1443" s="18">
        <v>0</v>
      </c>
      <c r="J1443" s="18">
        <v>0</v>
      </c>
      <c r="K1443" s="18">
        <v>0</v>
      </c>
      <c r="L1443" s="18">
        <v>0</v>
      </c>
      <c r="M1443" s="18">
        <v>0</v>
      </c>
      <c r="N1443" s="77">
        <v>0</v>
      </c>
      <c r="O1443" s="77">
        <v>0</v>
      </c>
      <c r="P1443" s="69"/>
      <c r="Q1443" s="69"/>
      <c r="R1443" s="13"/>
      <c r="S1443" s="13"/>
      <c r="T1443" s="11"/>
      <c r="U1443" s="18"/>
      <c r="V1443" s="18"/>
      <c r="W1443" s="18"/>
    </row>
    <row r="1444" spans="1:23" ht="25" customHeight="1" x14ac:dyDescent="0.3">
      <c r="A1444" s="11"/>
      <c r="B1444" s="35"/>
      <c r="C1444" s="11"/>
      <c r="D1444" s="11"/>
      <c r="E1444" s="104"/>
      <c r="F1444" s="11"/>
      <c r="G1444" s="11"/>
      <c r="H1444" s="11"/>
      <c r="I1444" s="18">
        <v>0</v>
      </c>
      <c r="J1444" s="18">
        <v>0</v>
      </c>
      <c r="K1444" s="18">
        <v>0</v>
      </c>
      <c r="L1444" s="18">
        <v>0</v>
      </c>
      <c r="M1444" s="18">
        <v>0</v>
      </c>
      <c r="N1444" s="77">
        <v>0</v>
      </c>
      <c r="O1444" s="77">
        <v>0</v>
      </c>
      <c r="P1444" s="69"/>
      <c r="Q1444" s="69"/>
      <c r="R1444" s="13"/>
      <c r="S1444" s="13"/>
      <c r="T1444" s="11"/>
      <c r="U1444" s="18"/>
      <c r="V1444" s="18"/>
      <c r="W1444" s="18"/>
    </row>
    <row r="1445" spans="1:23" ht="25" customHeight="1" x14ac:dyDescent="0.3">
      <c r="A1445" s="11"/>
      <c r="B1445" s="35"/>
      <c r="C1445" s="11"/>
      <c r="D1445" s="11"/>
      <c r="E1445" s="104"/>
      <c r="F1445" s="11"/>
      <c r="G1445" s="11"/>
      <c r="H1445" s="11"/>
      <c r="I1445" s="18">
        <v>0</v>
      </c>
      <c r="J1445" s="18">
        <v>0</v>
      </c>
      <c r="K1445" s="18">
        <v>0</v>
      </c>
      <c r="L1445" s="18">
        <v>0</v>
      </c>
      <c r="M1445" s="18">
        <v>0</v>
      </c>
      <c r="N1445" s="77">
        <v>0</v>
      </c>
      <c r="O1445" s="77">
        <v>0</v>
      </c>
      <c r="P1445" s="69"/>
      <c r="Q1445" s="69"/>
      <c r="R1445" s="13"/>
      <c r="S1445" s="13"/>
      <c r="T1445" s="11"/>
      <c r="U1445" s="18"/>
      <c r="V1445" s="18"/>
      <c r="W1445" s="18"/>
    </row>
    <row r="1446" spans="1:23" ht="25" customHeight="1" x14ac:dyDescent="0.3">
      <c r="A1446" s="11"/>
      <c r="B1446" s="35"/>
      <c r="C1446" s="11"/>
      <c r="D1446" s="11"/>
      <c r="E1446" s="104"/>
      <c r="F1446" s="11"/>
      <c r="G1446" s="11"/>
      <c r="H1446" s="11"/>
      <c r="I1446" s="18">
        <v>0</v>
      </c>
      <c r="J1446" s="18">
        <v>0</v>
      </c>
      <c r="K1446" s="18">
        <v>0</v>
      </c>
      <c r="L1446" s="18">
        <v>0</v>
      </c>
      <c r="M1446" s="18">
        <v>0</v>
      </c>
      <c r="N1446" s="77">
        <v>0</v>
      </c>
      <c r="O1446" s="77">
        <v>0</v>
      </c>
      <c r="P1446" s="69"/>
      <c r="Q1446" s="69"/>
      <c r="R1446" s="13"/>
      <c r="S1446" s="13"/>
      <c r="T1446" s="11"/>
      <c r="U1446" s="18"/>
      <c r="V1446" s="18"/>
      <c r="W1446" s="18"/>
    </row>
    <row r="1447" spans="1:23" ht="25" customHeight="1" x14ac:dyDescent="0.3">
      <c r="A1447" s="11"/>
      <c r="B1447" s="35"/>
      <c r="C1447" s="11"/>
      <c r="D1447" s="11"/>
      <c r="E1447" s="104"/>
      <c r="F1447" s="11"/>
      <c r="G1447" s="11"/>
      <c r="H1447" s="11"/>
      <c r="I1447" s="18">
        <v>0</v>
      </c>
      <c r="J1447" s="18">
        <v>0</v>
      </c>
      <c r="K1447" s="18">
        <v>0</v>
      </c>
      <c r="L1447" s="18">
        <v>0</v>
      </c>
      <c r="M1447" s="18">
        <v>0</v>
      </c>
      <c r="N1447" s="77">
        <v>0</v>
      </c>
      <c r="O1447" s="77">
        <v>0</v>
      </c>
      <c r="P1447" s="69"/>
      <c r="Q1447" s="69"/>
      <c r="R1447" s="13"/>
      <c r="S1447" s="13"/>
      <c r="T1447" s="11"/>
      <c r="U1447" s="18"/>
      <c r="V1447" s="18"/>
      <c r="W1447" s="18"/>
    </row>
    <row r="1448" spans="1:23" ht="25" customHeight="1" x14ac:dyDescent="0.3">
      <c r="A1448" s="11"/>
      <c r="B1448" s="35"/>
      <c r="C1448" s="11"/>
      <c r="D1448" s="11"/>
      <c r="E1448" s="104"/>
      <c r="F1448" s="11"/>
      <c r="G1448" s="11"/>
      <c r="H1448" s="11"/>
      <c r="I1448" s="18">
        <v>0</v>
      </c>
      <c r="J1448" s="18">
        <v>0</v>
      </c>
      <c r="K1448" s="18">
        <v>0</v>
      </c>
      <c r="L1448" s="18">
        <v>0</v>
      </c>
      <c r="M1448" s="18">
        <v>0</v>
      </c>
      <c r="N1448" s="77">
        <v>0</v>
      </c>
      <c r="O1448" s="77">
        <v>0</v>
      </c>
      <c r="P1448" s="69"/>
      <c r="Q1448" s="69"/>
      <c r="R1448" s="13"/>
      <c r="S1448" s="13"/>
      <c r="T1448" s="11"/>
      <c r="U1448" s="18"/>
      <c r="V1448" s="18"/>
      <c r="W1448" s="18"/>
    </row>
    <row r="1449" spans="1:23" ht="25" customHeight="1" x14ac:dyDescent="0.3">
      <c r="A1449" s="11"/>
      <c r="B1449" s="35"/>
      <c r="C1449" s="11"/>
      <c r="D1449" s="11"/>
      <c r="E1449" s="104"/>
      <c r="F1449" s="11"/>
      <c r="G1449" s="11"/>
      <c r="H1449" s="11"/>
      <c r="I1449" s="18">
        <v>0</v>
      </c>
      <c r="J1449" s="18">
        <v>0</v>
      </c>
      <c r="K1449" s="18">
        <v>0</v>
      </c>
      <c r="L1449" s="18">
        <v>0</v>
      </c>
      <c r="M1449" s="18">
        <v>0</v>
      </c>
      <c r="N1449" s="77">
        <v>0</v>
      </c>
      <c r="O1449" s="77">
        <v>0</v>
      </c>
      <c r="P1449" s="69"/>
      <c r="Q1449" s="69"/>
      <c r="R1449" s="13"/>
      <c r="S1449" s="13"/>
      <c r="T1449" s="11"/>
      <c r="U1449" s="18"/>
      <c r="V1449" s="18"/>
      <c r="W1449" s="18"/>
    </row>
    <row r="1450" spans="1:23" ht="25" customHeight="1" x14ac:dyDescent="0.3">
      <c r="A1450" s="11"/>
      <c r="B1450" s="35"/>
      <c r="C1450" s="11"/>
      <c r="D1450" s="11"/>
      <c r="E1450" s="104"/>
      <c r="F1450" s="11"/>
      <c r="G1450" s="11"/>
      <c r="H1450" s="11"/>
      <c r="I1450" s="18">
        <v>0</v>
      </c>
      <c r="J1450" s="18">
        <v>0</v>
      </c>
      <c r="K1450" s="18">
        <v>0</v>
      </c>
      <c r="L1450" s="18">
        <v>0</v>
      </c>
      <c r="M1450" s="18">
        <v>0</v>
      </c>
      <c r="N1450" s="77">
        <v>0</v>
      </c>
      <c r="O1450" s="77">
        <v>0</v>
      </c>
      <c r="P1450" s="69"/>
      <c r="Q1450" s="69"/>
      <c r="R1450" s="13"/>
      <c r="S1450" s="13"/>
      <c r="T1450" s="11"/>
      <c r="U1450" s="18"/>
      <c r="V1450" s="18"/>
      <c r="W1450" s="18"/>
    </row>
    <row r="1451" spans="1:23" ht="25" customHeight="1" x14ac:dyDescent="0.3">
      <c r="A1451" s="11"/>
      <c r="B1451" s="35"/>
      <c r="C1451" s="11"/>
      <c r="D1451" s="11"/>
      <c r="E1451" s="104"/>
      <c r="F1451" s="11"/>
      <c r="G1451" s="11"/>
      <c r="H1451" s="11"/>
      <c r="I1451" s="18">
        <v>0</v>
      </c>
      <c r="J1451" s="18">
        <v>0</v>
      </c>
      <c r="K1451" s="18">
        <v>0</v>
      </c>
      <c r="L1451" s="18">
        <v>0</v>
      </c>
      <c r="M1451" s="18">
        <v>0</v>
      </c>
      <c r="N1451" s="77">
        <v>0</v>
      </c>
      <c r="O1451" s="77">
        <v>0</v>
      </c>
      <c r="P1451" s="69"/>
      <c r="Q1451" s="69"/>
      <c r="R1451" s="13"/>
      <c r="S1451" s="13"/>
      <c r="T1451" s="11"/>
      <c r="U1451" s="18"/>
      <c r="V1451" s="18"/>
      <c r="W1451" s="18"/>
    </row>
    <row r="1452" spans="1:23" ht="25" customHeight="1" x14ac:dyDescent="0.3">
      <c r="A1452" s="11"/>
      <c r="B1452" s="35"/>
      <c r="C1452" s="11"/>
      <c r="D1452" s="11"/>
      <c r="E1452" s="104"/>
      <c r="F1452" s="11"/>
      <c r="G1452" s="11"/>
      <c r="H1452" s="11"/>
      <c r="I1452" s="18">
        <v>0</v>
      </c>
      <c r="J1452" s="18">
        <v>0</v>
      </c>
      <c r="K1452" s="18">
        <v>0</v>
      </c>
      <c r="L1452" s="18">
        <v>0</v>
      </c>
      <c r="M1452" s="18">
        <v>0</v>
      </c>
      <c r="N1452" s="77">
        <v>0</v>
      </c>
      <c r="O1452" s="77">
        <v>0</v>
      </c>
      <c r="P1452" s="69"/>
      <c r="Q1452" s="69"/>
      <c r="R1452" s="13"/>
      <c r="S1452" s="13"/>
      <c r="T1452" s="11"/>
      <c r="U1452" s="18"/>
      <c r="V1452" s="18"/>
      <c r="W1452" s="18"/>
    </row>
    <row r="1453" spans="1:23" ht="25" customHeight="1" x14ac:dyDescent="0.3">
      <c r="A1453" s="11"/>
      <c r="B1453" s="35"/>
      <c r="C1453" s="11"/>
      <c r="D1453" s="11"/>
      <c r="E1453" s="104"/>
      <c r="F1453" s="11"/>
      <c r="G1453" s="11"/>
      <c r="H1453" s="11"/>
      <c r="I1453" s="18">
        <v>0</v>
      </c>
      <c r="J1453" s="18">
        <v>0</v>
      </c>
      <c r="K1453" s="18">
        <v>0</v>
      </c>
      <c r="L1453" s="18">
        <v>0</v>
      </c>
      <c r="M1453" s="18">
        <v>0</v>
      </c>
      <c r="N1453" s="77">
        <v>0</v>
      </c>
      <c r="O1453" s="77">
        <v>0</v>
      </c>
      <c r="P1453" s="69"/>
      <c r="Q1453" s="69"/>
      <c r="R1453" s="13"/>
      <c r="S1453" s="13"/>
      <c r="T1453" s="11"/>
      <c r="U1453" s="18"/>
      <c r="V1453" s="18"/>
      <c r="W1453" s="18"/>
    </row>
    <row r="1454" spans="1:23" ht="25" customHeight="1" x14ac:dyDescent="0.3">
      <c r="A1454" s="11"/>
      <c r="B1454" s="35"/>
      <c r="C1454" s="11"/>
      <c r="D1454" s="11"/>
      <c r="E1454" s="104"/>
      <c r="F1454" s="11"/>
      <c r="G1454" s="11"/>
      <c r="H1454" s="11"/>
      <c r="I1454" s="18">
        <v>0</v>
      </c>
      <c r="J1454" s="18">
        <v>0</v>
      </c>
      <c r="K1454" s="18">
        <v>0</v>
      </c>
      <c r="L1454" s="18">
        <v>0</v>
      </c>
      <c r="M1454" s="18">
        <v>0</v>
      </c>
      <c r="N1454" s="77">
        <v>0</v>
      </c>
      <c r="O1454" s="77">
        <v>0</v>
      </c>
      <c r="P1454" s="69"/>
      <c r="Q1454" s="69"/>
      <c r="R1454" s="13"/>
      <c r="S1454" s="13"/>
      <c r="T1454" s="11"/>
      <c r="U1454" s="18"/>
      <c r="V1454" s="18"/>
      <c r="W1454" s="18"/>
    </row>
    <row r="1455" spans="1:23" ht="25" customHeight="1" x14ac:dyDescent="0.3">
      <c r="A1455" s="11"/>
      <c r="B1455" s="35"/>
      <c r="C1455" s="11"/>
      <c r="D1455" s="11"/>
      <c r="E1455" s="104"/>
      <c r="F1455" s="11"/>
      <c r="G1455" s="11"/>
      <c r="H1455" s="11"/>
      <c r="I1455" s="18">
        <v>0</v>
      </c>
      <c r="J1455" s="18">
        <v>0</v>
      </c>
      <c r="K1455" s="18">
        <v>0</v>
      </c>
      <c r="L1455" s="18">
        <v>0</v>
      </c>
      <c r="M1455" s="18">
        <v>0</v>
      </c>
      <c r="N1455" s="77">
        <v>0</v>
      </c>
      <c r="O1455" s="77">
        <v>0</v>
      </c>
      <c r="P1455" s="69"/>
      <c r="Q1455" s="69"/>
      <c r="R1455" s="13"/>
      <c r="S1455" s="13"/>
      <c r="T1455" s="11"/>
      <c r="U1455" s="18"/>
      <c r="V1455" s="18"/>
      <c r="W1455" s="18"/>
    </row>
    <row r="1456" spans="1:23" ht="25" customHeight="1" x14ac:dyDescent="0.3">
      <c r="A1456" s="11"/>
      <c r="B1456" s="35"/>
      <c r="C1456" s="11"/>
      <c r="D1456" s="11"/>
      <c r="E1456" s="104"/>
      <c r="F1456" s="11"/>
      <c r="G1456" s="11"/>
      <c r="H1456" s="11"/>
      <c r="I1456" s="18">
        <v>0</v>
      </c>
      <c r="J1456" s="18">
        <v>0</v>
      </c>
      <c r="K1456" s="18">
        <v>0</v>
      </c>
      <c r="L1456" s="18">
        <v>0</v>
      </c>
      <c r="M1456" s="18">
        <v>0</v>
      </c>
      <c r="N1456" s="77">
        <v>0</v>
      </c>
      <c r="O1456" s="77">
        <v>0</v>
      </c>
      <c r="P1456" s="69"/>
      <c r="Q1456" s="69"/>
      <c r="R1456" s="13"/>
      <c r="S1456" s="13"/>
      <c r="T1456" s="11"/>
      <c r="U1456" s="18"/>
      <c r="V1456" s="18"/>
      <c r="W1456" s="18"/>
    </row>
    <row r="1457" spans="1:23" ht="25" customHeight="1" x14ac:dyDescent="0.3">
      <c r="A1457" s="11"/>
      <c r="B1457" s="35"/>
      <c r="C1457" s="11"/>
      <c r="D1457" s="11"/>
      <c r="E1457" s="104"/>
      <c r="F1457" s="11"/>
      <c r="G1457" s="11"/>
      <c r="H1457" s="11"/>
      <c r="I1457" s="18">
        <v>0</v>
      </c>
      <c r="J1457" s="18">
        <v>0</v>
      </c>
      <c r="K1457" s="18">
        <v>0</v>
      </c>
      <c r="L1457" s="18">
        <v>0</v>
      </c>
      <c r="M1457" s="18">
        <v>0</v>
      </c>
      <c r="N1457" s="77">
        <v>0</v>
      </c>
      <c r="O1457" s="77">
        <v>0</v>
      </c>
      <c r="P1457" s="69"/>
      <c r="Q1457" s="69"/>
      <c r="R1457" s="13"/>
      <c r="S1457" s="13"/>
      <c r="T1457" s="11"/>
      <c r="U1457" s="18"/>
      <c r="V1457" s="18"/>
      <c r="W1457" s="18"/>
    </row>
    <row r="1458" spans="1:23" ht="25" customHeight="1" x14ac:dyDescent="0.3">
      <c r="A1458" s="11"/>
      <c r="B1458" s="35"/>
      <c r="C1458" s="11"/>
      <c r="D1458" s="11"/>
      <c r="E1458" s="104"/>
      <c r="F1458" s="11"/>
      <c r="G1458" s="11"/>
      <c r="H1458" s="11"/>
      <c r="I1458" s="18">
        <v>0</v>
      </c>
      <c r="J1458" s="18">
        <v>0</v>
      </c>
      <c r="K1458" s="18">
        <v>0</v>
      </c>
      <c r="L1458" s="18">
        <v>0</v>
      </c>
      <c r="M1458" s="18">
        <v>0</v>
      </c>
      <c r="N1458" s="77">
        <v>0</v>
      </c>
      <c r="O1458" s="77">
        <v>0</v>
      </c>
      <c r="P1458" s="69"/>
      <c r="Q1458" s="69"/>
      <c r="R1458" s="13"/>
      <c r="S1458" s="13"/>
      <c r="T1458" s="11"/>
      <c r="U1458" s="18"/>
      <c r="V1458" s="18"/>
      <c r="W1458" s="18"/>
    </row>
    <row r="1459" spans="1:23" ht="25" customHeight="1" x14ac:dyDescent="0.3">
      <c r="A1459" s="11"/>
      <c r="B1459" s="35"/>
      <c r="C1459" s="11"/>
      <c r="D1459" s="11"/>
      <c r="E1459" s="104"/>
      <c r="F1459" s="11"/>
      <c r="G1459" s="11"/>
      <c r="H1459" s="11"/>
      <c r="I1459" s="18">
        <v>0</v>
      </c>
      <c r="J1459" s="18">
        <v>0</v>
      </c>
      <c r="K1459" s="18">
        <v>0</v>
      </c>
      <c r="L1459" s="18">
        <v>0</v>
      </c>
      <c r="M1459" s="18">
        <v>0</v>
      </c>
      <c r="N1459" s="77">
        <v>0</v>
      </c>
      <c r="O1459" s="77">
        <v>0</v>
      </c>
      <c r="P1459" s="69"/>
      <c r="Q1459" s="69"/>
      <c r="R1459" s="13"/>
      <c r="S1459" s="13"/>
      <c r="T1459" s="11"/>
      <c r="U1459" s="18"/>
      <c r="V1459" s="18"/>
      <c r="W1459" s="18"/>
    </row>
    <row r="1460" spans="1:23" ht="25" customHeight="1" x14ac:dyDescent="0.3">
      <c r="A1460" s="11"/>
      <c r="B1460" s="35"/>
      <c r="C1460" s="11"/>
      <c r="D1460" s="11"/>
      <c r="E1460" s="104"/>
      <c r="F1460" s="11"/>
      <c r="G1460" s="11"/>
      <c r="H1460" s="11"/>
      <c r="I1460" s="18">
        <v>0</v>
      </c>
      <c r="J1460" s="18">
        <v>0</v>
      </c>
      <c r="K1460" s="18">
        <v>0</v>
      </c>
      <c r="L1460" s="18">
        <v>0</v>
      </c>
      <c r="M1460" s="18">
        <v>0</v>
      </c>
      <c r="N1460" s="77">
        <v>0</v>
      </c>
      <c r="O1460" s="77">
        <v>0</v>
      </c>
      <c r="P1460" s="69"/>
      <c r="Q1460" s="69"/>
      <c r="R1460" s="13"/>
      <c r="S1460" s="13"/>
      <c r="T1460" s="11"/>
      <c r="U1460" s="18"/>
      <c r="V1460" s="18"/>
      <c r="W1460" s="18"/>
    </row>
    <row r="1461" spans="1:23" ht="25" customHeight="1" x14ac:dyDescent="0.3">
      <c r="A1461" s="11"/>
      <c r="B1461" s="35"/>
      <c r="C1461" s="11"/>
      <c r="D1461" s="11"/>
      <c r="E1461" s="104"/>
      <c r="F1461" s="11"/>
      <c r="G1461" s="11"/>
      <c r="H1461" s="11"/>
      <c r="I1461" s="18">
        <v>0</v>
      </c>
      <c r="J1461" s="18">
        <v>0</v>
      </c>
      <c r="K1461" s="18">
        <v>0</v>
      </c>
      <c r="L1461" s="18">
        <v>0</v>
      </c>
      <c r="M1461" s="18">
        <v>0</v>
      </c>
      <c r="N1461" s="77">
        <v>0</v>
      </c>
      <c r="O1461" s="77">
        <v>0</v>
      </c>
      <c r="P1461" s="69"/>
      <c r="Q1461" s="69"/>
      <c r="R1461" s="13"/>
      <c r="S1461" s="13"/>
      <c r="T1461" s="11"/>
      <c r="U1461" s="18"/>
      <c r="V1461" s="18"/>
      <c r="W1461" s="18"/>
    </row>
    <row r="1462" spans="1:23" ht="25" customHeight="1" x14ac:dyDescent="0.3">
      <c r="A1462" s="11"/>
      <c r="B1462" s="35"/>
      <c r="C1462" s="11"/>
      <c r="D1462" s="11"/>
      <c r="E1462" s="104"/>
      <c r="F1462" s="11"/>
      <c r="G1462" s="11"/>
      <c r="H1462" s="11"/>
      <c r="I1462" s="18">
        <v>0</v>
      </c>
      <c r="J1462" s="18">
        <v>0</v>
      </c>
      <c r="K1462" s="18">
        <v>0</v>
      </c>
      <c r="L1462" s="18">
        <v>0</v>
      </c>
      <c r="M1462" s="18">
        <v>0</v>
      </c>
      <c r="N1462" s="77">
        <v>0</v>
      </c>
      <c r="O1462" s="77">
        <v>0</v>
      </c>
      <c r="P1462" s="69"/>
      <c r="Q1462" s="69"/>
      <c r="R1462" s="13"/>
      <c r="S1462" s="13"/>
      <c r="T1462" s="11"/>
      <c r="U1462" s="18"/>
      <c r="V1462" s="18"/>
      <c r="W1462" s="18"/>
    </row>
    <row r="1463" spans="1:23" ht="25" customHeight="1" x14ac:dyDescent="0.3">
      <c r="A1463" s="11"/>
      <c r="B1463" s="35"/>
      <c r="C1463" s="11"/>
      <c r="D1463" s="11"/>
      <c r="E1463" s="104"/>
      <c r="F1463" s="11"/>
      <c r="G1463" s="11"/>
      <c r="H1463" s="11"/>
      <c r="I1463" s="18">
        <v>0</v>
      </c>
      <c r="J1463" s="18">
        <v>0</v>
      </c>
      <c r="K1463" s="18">
        <v>0</v>
      </c>
      <c r="L1463" s="18">
        <v>0</v>
      </c>
      <c r="M1463" s="18">
        <v>0</v>
      </c>
      <c r="N1463" s="77">
        <v>0</v>
      </c>
      <c r="O1463" s="77">
        <v>0</v>
      </c>
      <c r="P1463" s="69"/>
      <c r="Q1463" s="69"/>
      <c r="R1463" s="13"/>
      <c r="S1463" s="13"/>
      <c r="T1463" s="11"/>
      <c r="U1463" s="18"/>
      <c r="V1463" s="18"/>
      <c r="W1463" s="18"/>
    </row>
    <row r="1464" spans="1:23" ht="25" customHeight="1" x14ac:dyDescent="0.3">
      <c r="A1464" s="11"/>
      <c r="B1464" s="35"/>
      <c r="C1464" s="11"/>
      <c r="D1464" s="11"/>
      <c r="E1464" s="104"/>
      <c r="F1464" s="11"/>
      <c r="G1464" s="11"/>
      <c r="H1464" s="11"/>
      <c r="I1464" s="18">
        <v>0</v>
      </c>
      <c r="J1464" s="18">
        <v>0</v>
      </c>
      <c r="K1464" s="18">
        <v>0</v>
      </c>
      <c r="L1464" s="18">
        <v>0</v>
      </c>
      <c r="M1464" s="18">
        <v>0</v>
      </c>
      <c r="N1464" s="77">
        <v>0</v>
      </c>
      <c r="O1464" s="77">
        <v>0</v>
      </c>
      <c r="P1464" s="69"/>
      <c r="Q1464" s="69"/>
      <c r="R1464" s="13"/>
      <c r="S1464" s="13"/>
      <c r="T1464" s="11"/>
      <c r="U1464" s="18"/>
      <c r="V1464" s="18"/>
      <c r="W1464" s="18"/>
    </row>
    <row r="1465" spans="1:23" ht="25" customHeight="1" x14ac:dyDescent="0.3">
      <c r="A1465" s="11"/>
      <c r="B1465" s="35"/>
      <c r="C1465" s="11"/>
      <c r="D1465" s="11"/>
      <c r="E1465" s="104"/>
      <c r="F1465" s="11"/>
      <c r="G1465" s="11"/>
      <c r="H1465" s="11"/>
      <c r="I1465" s="18">
        <v>0</v>
      </c>
      <c r="J1465" s="18">
        <v>0</v>
      </c>
      <c r="K1465" s="18">
        <v>0</v>
      </c>
      <c r="L1465" s="18">
        <v>0</v>
      </c>
      <c r="M1465" s="18">
        <v>0</v>
      </c>
      <c r="N1465" s="77">
        <v>0</v>
      </c>
      <c r="O1465" s="77">
        <v>0</v>
      </c>
      <c r="P1465" s="69"/>
      <c r="Q1465" s="69"/>
      <c r="R1465" s="13"/>
      <c r="S1465" s="13"/>
      <c r="T1465" s="11"/>
      <c r="U1465" s="18"/>
      <c r="V1465" s="18"/>
      <c r="W1465" s="18"/>
    </row>
    <row r="1466" spans="1:23" ht="25" customHeight="1" x14ac:dyDescent="0.3">
      <c r="A1466" s="11"/>
      <c r="B1466" s="35"/>
      <c r="C1466" s="11"/>
      <c r="D1466" s="11"/>
      <c r="E1466" s="104"/>
      <c r="F1466" s="11"/>
      <c r="G1466" s="11"/>
      <c r="H1466" s="11"/>
      <c r="I1466" s="18">
        <v>0</v>
      </c>
      <c r="J1466" s="18">
        <v>0</v>
      </c>
      <c r="K1466" s="18">
        <v>0</v>
      </c>
      <c r="L1466" s="18">
        <v>0</v>
      </c>
      <c r="M1466" s="18">
        <v>0</v>
      </c>
      <c r="N1466" s="77">
        <v>0</v>
      </c>
      <c r="O1466" s="77">
        <v>0</v>
      </c>
      <c r="P1466" s="69"/>
      <c r="Q1466" s="69"/>
      <c r="R1466" s="13"/>
      <c r="S1466" s="13"/>
      <c r="T1466" s="11"/>
      <c r="U1466" s="18"/>
      <c r="V1466" s="18"/>
      <c r="W1466" s="18"/>
    </row>
    <row r="1467" spans="1:23" ht="25" customHeight="1" x14ac:dyDescent="0.3">
      <c r="A1467" s="11"/>
      <c r="B1467" s="35"/>
      <c r="C1467" s="11"/>
      <c r="D1467" s="11"/>
      <c r="E1467" s="104"/>
      <c r="F1467" s="11"/>
      <c r="G1467" s="11"/>
      <c r="H1467" s="11"/>
      <c r="I1467" s="18">
        <v>0</v>
      </c>
      <c r="J1467" s="18">
        <v>0</v>
      </c>
      <c r="K1467" s="18">
        <v>0</v>
      </c>
      <c r="L1467" s="18">
        <v>0</v>
      </c>
      <c r="M1467" s="18">
        <v>0</v>
      </c>
      <c r="N1467" s="77">
        <v>0</v>
      </c>
      <c r="O1467" s="77">
        <v>0</v>
      </c>
      <c r="P1467" s="69"/>
      <c r="Q1467" s="69"/>
      <c r="R1467" s="13"/>
      <c r="S1467" s="13"/>
      <c r="T1467" s="11"/>
      <c r="U1467" s="18"/>
      <c r="V1467" s="18"/>
      <c r="W1467" s="18"/>
    </row>
    <row r="1468" spans="1:23" ht="25" customHeight="1" x14ac:dyDescent="0.3">
      <c r="A1468" s="11"/>
      <c r="B1468" s="35"/>
      <c r="C1468" s="11"/>
      <c r="D1468" s="11"/>
      <c r="E1468" s="104"/>
      <c r="F1468" s="11"/>
      <c r="G1468" s="11"/>
      <c r="H1468" s="11"/>
      <c r="I1468" s="18">
        <v>0</v>
      </c>
      <c r="J1468" s="18">
        <v>0</v>
      </c>
      <c r="K1468" s="18">
        <v>0</v>
      </c>
      <c r="L1468" s="18">
        <v>0</v>
      </c>
      <c r="M1468" s="18">
        <v>0</v>
      </c>
      <c r="N1468" s="77">
        <v>0</v>
      </c>
      <c r="O1468" s="77">
        <v>0</v>
      </c>
      <c r="P1468" s="69"/>
      <c r="Q1468" s="69"/>
      <c r="R1468" s="13"/>
      <c r="S1468" s="13"/>
      <c r="T1468" s="11"/>
      <c r="U1468" s="18"/>
      <c r="V1468" s="18"/>
      <c r="W1468" s="18"/>
    </row>
    <row r="1469" spans="1:23" ht="25" customHeight="1" x14ac:dyDescent="0.3">
      <c r="A1469" s="11"/>
      <c r="B1469" s="35"/>
      <c r="C1469" s="11"/>
      <c r="D1469" s="11"/>
      <c r="E1469" s="104"/>
      <c r="F1469" s="11"/>
      <c r="G1469" s="11"/>
      <c r="H1469" s="11"/>
      <c r="I1469" s="18">
        <v>0</v>
      </c>
      <c r="J1469" s="18">
        <v>0</v>
      </c>
      <c r="K1469" s="18">
        <v>0</v>
      </c>
      <c r="L1469" s="18">
        <v>0</v>
      </c>
      <c r="M1469" s="18">
        <v>0</v>
      </c>
      <c r="N1469" s="77">
        <v>0</v>
      </c>
      <c r="O1469" s="77">
        <v>0</v>
      </c>
      <c r="P1469" s="69"/>
      <c r="Q1469" s="69"/>
      <c r="R1469" s="13"/>
      <c r="S1469" s="13"/>
      <c r="T1469" s="11"/>
      <c r="U1469" s="18"/>
      <c r="V1469" s="18"/>
      <c r="W1469" s="18"/>
    </row>
    <row r="1470" spans="1:23" ht="25" customHeight="1" x14ac:dyDescent="0.3">
      <c r="A1470" s="11"/>
      <c r="B1470" s="35"/>
      <c r="C1470" s="11"/>
      <c r="D1470" s="11"/>
      <c r="E1470" s="104"/>
      <c r="F1470" s="11"/>
      <c r="G1470" s="11"/>
      <c r="H1470" s="11"/>
      <c r="I1470" s="18">
        <v>0</v>
      </c>
      <c r="J1470" s="18">
        <v>0</v>
      </c>
      <c r="K1470" s="18">
        <v>0</v>
      </c>
      <c r="L1470" s="18">
        <v>0</v>
      </c>
      <c r="M1470" s="18">
        <v>0</v>
      </c>
      <c r="N1470" s="77">
        <v>0</v>
      </c>
      <c r="O1470" s="77">
        <v>0</v>
      </c>
      <c r="P1470" s="69"/>
      <c r="Q1470" s="69"/>
      <c r="R1470" s="13"/>
      <c r="S1470" s="13"/>
      <c r="T1470" s="11"/>
      <c r="U1470" s="18"/>
      <c r="V1470" s="18"/>
      <c r="W1470" s="18"/>
    </row>
    <row r="1471" spans="1:23" ht="25" customHeight="1" x14ac:dyDescent="0.3">
      <c r="A1471" s="11"/>
      <c r="B1471" s="35"/>
      <c r="C1471" s="11"/>
      <c r="D1471" s="11"/>
      <c r="E1471" s="104"/>
      <c r="F1471" s="11"/>
      <c r="G1471" s="11"/>
      <c r="H1471" s="11"/>
      <c r="I1471" s="18">
        <v>0</v>
      </c>
      <c r="J1471" s="18">
        <v>0</v>
      </c>
      <c r="K1471" s="18">
        <v>0</v>
      </c>
      <c r="L1471" s="18">
        <v>0</v>
      </c>
      <c r="M1471" s="18">
        <v>0</v>
      </c>
      <c r="N1471" s="77">
        <v>0</v>
      </c>
      <c r="O1471" s="77">
        <v>0</v>
      </c>
      <c r="P1471" s="69"/>
      <c r="Q1471" s="69"/>
      <c r="R1471" s="13"/>
      <c r="S1471" s="13"/>
      <c r="T1471" s="11"/>
      <c r="U1471" s="18"/>
      <c r="V1471" s="18"/>
      <c r="W1471" s="18"/>
    </row>
    <row r="1472" spans="1:23" ht="25" customHeight="1" x14ac:dyDescent="0.3">
      <c r="A1472" s="11"/>
      <c r="B1472" s="35"/>
      <c r="C1472" s="11"/>
      <c r="D1472" s="11"/>
      <c r="E1472" s="104"/>
      <c r="F1472" s="11"/>
      <c r="G1472" s="11"/>
      <c r="H1472" s="11"/>
      <c r="I1472" s="18">
        <v>0</v>
      </c>
      <c r="J1472" s="18">
        <v>0</v>
      </c>
      <c r="K1472" s="18">
        <v>0</v>
      </c>
      <c r="L1472" s="18">
        <v>0</v>
      </c>
      <c r="M1472" s="18">
        <v>0</v>
      </c>
      <c r="N1472" s="77">
        <v>0</v>
      </c>
      <c r="O1472" s="77">
        <v>0</v>
      </c>
      <c r="P1472" s="69"/>
      <c r="Q1472" s="69"/>
      <c r="R1472" s="13"/>
      <c r="S1472" s="13"/>
      <c r="T1472" s="11"/>
      <c r="U1472" s="18"/>
      <c r="V1472" s="18"/>
      <c r="W1472" s="18"/>
    </row>
    <row r="1473" spans="1:23" ht="25" customHeight="1" x14ac:dyDescent="0.3">
      <c r="A1473" s="11"/>
      <c r="B1473" s="35"/>
      <c r="C1473" s="11"/>
      <c r="D1473" s="11"/>
      <c r="E1473" s="104"/>
      <c r="F1473" s="11"/>
      <c r="G1473" s="11"/>
      <c r="H1473" s="11"/>
      <c r="I1473" s="18">
        <v>0</v>
      </c>
      <c r="J1473" s="18">
        <v>0</v>
      </c>
      <c r="K1473" s="18">
        <v>0</v>
      </c>
      <c r="L1473" s="18">
        <v>0</v>
      </c>
      <c r="M1473" s="18">
        <v>0</v>
      </c>
      <c r="N1473" s="77">
        <v>0</v>
      </c>
      <c r="O1473" s="77">
        <v>0</v>
      </c>
      <c r="P1473" s="69"/>
      <c r="Q1473" s="69"/>
      <c r="R1473" s="13"/>
      <c r="S1473" s="13"/>
      <c r="T1473" s="11"/>
      <c r="U1473" s="18"/>
      <c r="V1473" s="18"/>
      <c r="W1473" s="18"/>
    </row>
    <row r="1474" spans="1:23" ht="25" customHeight="1" x14ac:dyDescent="0.3">
      <c r="A1474" s="11"/>
      <c r="B1474" s="35"/>
      <c r="C1474" s="11"/>
      <c r="D1474" s="11"/>
      <c r="E1474" s="104"/>
      <c r="F1474" s="11"/>
      <c r="G1474" s="11"/>
      <c r="H1474" s="11"/>
      <c r="I1474" s="18">
        <v>0</v>
      </c>
      <c r="J1474" s="18">
        <v>0</v>
      </c>
      <c r="K1474" s="18">
        <v>0</v>
      </c>
      <c r="L1474" s="18">
        <v>0</v>
      </c>
      <c r="M1474" s="18">
        <v>0</v>
      </c>
      <c r="N1474" s="77">
        <v>0</v>
      </c>
      <c r="O1474" s="77">
        <v>0</v>
      </c>
      <c r="P1474" s="69"/>
      <c r="Q1474" s="69"/>
      <c r="R1474" s="13"/>
      <c r="S1474" s="13"/>
      <c r="T1474" s="11"/>
      <c r="U1474" s="18"/>
      <c r="V1474" s="18"/>
      <c r="W1474" s="18"/>
    </row>
    <row r="1475" spans="1:23" ht="25" customHeight="1" x14ac:dyDescent="0.3">
      <c r="A1475" s="11"/>
      <c r="B1475" s="35"/>
      <c r="C1475" s="11"/>
      <c r="D1475" s="11"/>
      <c r="E1475" s="104"/>
      <c r="F1475" s="11"/>
      <c r="G1475" s="11"/>
      <c r="H1475" s="11"/>
      <c r="I1475" s="18">
        <v>0</v>
      </c>
      <c r="J1475" s="18">
        <v>0</v>
      </c>
      <c r="K1475" s="18">
        <v>0</v>
      </c>
      <c r="L1475" s="18">
        <v>0</v>
      </c>
      <c r="M1475" s="18">
        <v>0</v>
      </c>
      <c r="N1475" s="77">
        <v>0</v>
      </c>
      <c r="O1475" s="77">
        <v>0</v>
      </c>
      <c r="P1475" s="69"/>
      <c r="Q1475" s="69"/>
      <c r="R1475" s="13"/>
      <c r="S1475" s="13"/>
      <c r="T1475" s="11"/>
      <c r="U1475" s="18"/>
      <c r="V1475" s="18"/>
      <c r="W1475" s="18"/>
    </row>
    <row r="1476" spans="1:23" ht="25" customHeight="1" x14ac:dyDescent="0.3">
      <c r="A1476" s="11"/>
      <c r="B1476" s="35"/>
      <c r="C1476" s="11"/>
      <c r="D1476" s="11"/>
      <c r="E1476" s="104"/>
      <c r="F1476" s="11"/>
      <c r="G1476" s="11"/>
      <c r="H1476" s="11"/>
      <c r="I1476" s="18">
        <v>0</v>
      </c>
      <c r="J1476" s="18">
        <v>0</v>
      </c>
      <c r="K1476" s="18">
        <v>0</v>
      </c>
      <c r="L1476" s="18">
        <v>0</v>
      </c>
      <c r="M1476" s="18">
        <v>0</v>
      </c>
      <c r="N1476" s="77">
        <v>0</v>
      </c>
      <c r="O1476" s="77">
        <v>0</v>
      </c>
      <c r="P1476" s="69"/>
      <c r="Q1476" s="69"/>
      <c r="R1476" s="13"/>
      <c r="S1476" s="13"/>
      <c r="T1476" s="11"/>
      <c r="U1476" s="18"/>
      <c r="V1476" s="18"/>
      <c r="W1476" s="18"/>
    </row>
    <row r="1477" spans="1:23" ht="25" customHeight="1" x14ac:dyDescent="0.3">
      <c r="A1477" s="11"/>
      <c r="B1477" s="35"/>
      <c r="C1477" s="11"/>
      <c r="D1477" s="11"/>
      <c r="E1477" s="104"/>
      <c r="F1477" s="11"/>
      <c r="G1477" s="11"/>
      <c r="H1477" s="11"/>
      <c r="I1477" s="18">
        <v>0</v>
      </c>
      <c r="J1477" s="18">
        <v>0</v>
      </c>
      <c r="K1477" s="18">
        <v>0</v>
      </c>
      <c r="L1477" s="18">
        <v>0</v>
      </c>
      <c r="M1477" s="18">
        <v>0</v>
      </c>
      <c r="N1477" s="77">
        <v>0</v>
      </c>
      <c r="O1477" s="77">
        <v>0</v>
      </c>
      <c r="P1477" s="69"/>
      <c r="Q1477" s="69"/>
      <c r="R1477" s="13"/>
      <c r="S1477" s="13"/>
      <c r="T1477" s="11"/>
      <c r="U1477" s="18"/>
      <c r="V1477" s="18"/>
      <c r="W1477" s="18"/>
    </row>
    <row r="1478" spans="1:23" ht="25" customHeight="1" x14ac:dyDescent="0.3">
      <c r="A1478" s="11"/>
      <c r="B1478" s="35"/>
      <c r="C1478" s="11"/>
      <c r="D1478" s="11"/>
      <c r="E1478" s="104"/>
      <c r="F1478" s="11"/>
      <c r="G1478" s="11"/>
      <c r="H1478" s="11"/>
      <c r="I1478" s="18">
        <v>0</v>
      </c>
      <c r="J1478" s="18">
        <v>0</v>
      </c>
      <c r="K1478" s="18">
        <v>0</v>
      </c>
      <c r="L1478" s="18">
        <v>0</v>
      </c>
      <c r="M1478" s="18">
        <v>0</v>
      </c>
      <c r="N1478" s="77">
        <v>0</v>
      </c>
      <c r="O1478" s="77">
        <v>0</v>
      </c>
      <c r="P1478" s="69"/>
      <c r="Q1478" s="69"/>
      <c r="R1478" s="13"/>
      <c r="S1478" s="13"/>
      <c r="T1478" s="11"/>
      <c r="U1478" s="18"/>
      <c r="V1478" s="18"/>
      <c r="W1478" s="18"/>
    </row>
    <row r="1479" spans="1:23" ht="25" customHeight="1" x14ac:dyDescent="0.3">
      <c r="A1479" s="11"/>
      <c r="B1479" s="35"/>
      <c r="C1479" s="11"/>
      <c r="D1479" s="11"/>
      <c r="E1479" s="104"/>
      <c r="F1479" s="11"/>
      <c r="G1479" s="11"/>
      <c r="H1479" s="11"/>
      <c r="I1479" s="18">
        <v>0</v>
      </c>
      <c r="J1479" s="18">
        <v>0</v>
      </c>
      <c r="K1479" s="18">
        <v>0</v>
      </c>
      <c r="L1479" s="18">
        <v>0</v>
      </c>
      <c r="M1479" s="18">
        <v>0</v>
      </c>
      <c r="N1479" s="77">
        <v>0</v>
      </c>
      <c r="O1479" s="77">
        <v>0</v>
      </c>
      <c r="P1479" s="69"/>
      <c r="Q1479" s="69"/>
      <c r="R1479" s="13"/>
      <c r="S1479" s="13"/>
      <c r="T1479" s="11"/>
      <c r="U1479" s="18"/>
      <c r="V1479" s="18"/>
      <c r="W1479" s="18"/>
    </row>
    <row r="1480" spans="1:23" ht="25" customHeight="1" x14ac:dyDescent="0.3">
      <c r="A1480" s="11"/>
      <c r="B1480" s="35"/>
      <c r="C1480" s="11"/>
      <c r="D1480" s="11"/>
      <c r="E1480" s="104"/>
      <c r="F1480" s="11"/>
      <c r="G1480" s="11"/>
      <c r="H1480" s="11"/>
      <c r="I1480" s="18">
        <v>0</v>
      </c>
      <c r="J1480" s="18">
        <v>0</v>
      </c>
      <c r="K1480" s="18">
        <v>0</v>
      </c>
      <c r="L1480" s="18">
        <v>0</v>
      </c>
      <c r="M1480" s="18">
        <v>0</v>
      </c>
      <c r="N1480" s="77">
        <v>0</v>
      </c>
      <c r="O1480" s="77">
        <v>0</v>
      </c>
      <c r="P1480" s="69"/>
      <c r="Q1480" s="69"/>
      <c r="R1480" s="13"/>
      <c r="S1480" s="13"/>
      <c r="T1480" s="11"/>
      <c r="U1480" s="18"/>
      <c r="V1480" s="18"/>
      <c r="W1480" s="18"/>
    </row>
    <row r="1481" spans="1:23" ht="25" customHeight="1" x14ac:dyDescent="0.3">
      <c r="A1481" s="11"/>
      <c r="B1481" s="35"/>
      <c r="C1481" s="11"/>
      <c r="D1481" s="11"/>
      <c r="E1481" s="104"/>
      <c r="F1481" s="11"/>
      <c r="G1481" s="11"/>
      <c r="H1481" s="11"/>
      <c r="I1481" s="18">
        <v>0</v>
      </c>
      <c r="J1481" s="18">
        <v>0</v>
      </c>
      <c r="K1481" s="18">
        <v>0</v>
      </c>
      <c r="L1481" s="18">
        <v>0</v>
      </c>
      <c r="M1481" s="18">
        <v>0</v>
      </c>
      <c r="N1481" s="77">
        <v>0</v>
      </c>
      <c r="O1481" s="77">
        <v>0</v>
      </c>
      <c r="P1481" s="69"/>
      <c r="Q1481" s="69"/>
      <c r="R1481" s="13"/>
      <c r="S1481" s="13"/>
      <c r="T1481" s="11"/>
      <c r="U1481" s="18"/>
      <c r="V1481" s="18"/>
      <c r="W1481" s="18"/>
    </row>
    <row r="1482" spans="1:23" ht="25" customHeight="1" x14ac:dyDescent="0.3">
      <c r="A1482" s="11"/>
      <c r="B1482" s="35"/>
      <c r="C1482" s="11"/>
      <c r="D1482" s="11"/>
      <c r="E1482" s="104"/>
      <c r="F1482" s="11"/>
      <c r="G1482" s="11"/>
      <c r="H1482" s="11"/>
      <c r="I1482" s="18">
        <v>0</v>
      </c>
      <c r="J1482" s="18">
        <v>0</v>
      </c>
      <c r="K1482" s="18">
        <v>0</v>
      </c>
      <c r="L1482" s="18">
        <v>0</v>
      </c>
      <c r="M1482" s="18">
        <v>0</v>
      </c>
      <c r="N1482" s="77">
        <v>0</v>
      </c>
      <c r="O1482" s="77">
        <v>0</v>
      </c>
      <c r="P1482" s="69"/>
      <c r="Q1482" s="69"/>
      <c r="R1482" s="13"/>
      <c r="S1482" s="13"/>
      <c r="T1482" s="11"/>
      <c r="U1482" s="18"/>
      <c r="V1482" s="18"/>
      <c r="W1482" s="18"/>
    </row>
    <row r="1483" spans="1:23" ht="25" customHeight="1" x14ac:dyDescent="0.3">
      <c r="A1483" s="11"/>
      <c r="B1483" s="35"/>
      <c r="C1483" s="11"/>
      <c r="D1483" s="11"/>
      <c r="E1483" s="104"/>
      <c r="F1483" s="11"/>
      <c r="G1483" s="11"/>
      <c r="H1483" s="11"/>
      <c r="I1483" s="18">
        <v>0</v>
      </c>
      <c r="J1483" s="18">
        <v>0</v>
      </c>
      <c r="K1483" s="18">
        <v>0</v>
      </c>
      <c r="L1483" s="18">
        <v>0</v>
      </c>
      <c r="M1483" s="18">
        <v>0</v>
      </c>
      <c r="N1483" s="77">
        <v>0</v>
      </c>
      <c r="O1483" s="77">
        <v>0</v>
      </c>
      <c r="P1483" s="69"/>
      <c r="Q1483" s="69"/>
      <c r="R1483" s="13"/>
      <c r="S1483" s="13"/>
      <c r="T1483" s="11"/>
      <c r="U1483" s="18"/>
      <c r="V1483" s="18"/>
      <c r="W1483" s="18"/>
    </row>
    <row r="1484" spans="1:23" ht="25" customHeight="1" x14ac:dyDescent="0.3">
      <c r="A1484" s="11"/>
      <c r="B1484" s="35"/>
      <c r="C1484" s="11"/>
      <c r="D1484" s="11"/>
      <c r="E1484" s="104"/>
      <c r="F1484" s="11"/>
      <c r="G1484" s="11"/>
      <c r="H1484" s="11"/>
      <c r="I1484" s="18">
        <v>0</v>
      </c>
      <c r="J1484" s="18">
        <v>0</v>
      </c>
      <c r="K1484" s="18">
        <v>0</v>
      </c>
      <c r="L1484" s="18">
        <v>0</v>
      </c>
      <c r="M1484" s="18">
        <v>0</v>
      </c>
      <c r="N1484" s="77">
        <v>0</v>
      </c>
      <c r="O1484" s="77">
        <v>0</v>
      </c>
      <c r="P1484" s="69"/>
      <c r="Q1484" s="69"/>
      <c r="R1484" s="13"/>
      <c r="S1484" s="13"/>
      <c r="T1484" s="11"/>
      <c r="U1484" s="18"/>
      <c r="V1484" s="18"/>
      <c r="W1484" s="18"/>
    </row>
    <row r="1485" spans="1:23" ht="25" customHeight="1" x14ac:dyDescent="0.3">
      <c r="A1485" s="11"/>
      <c r="B1485" s="35"/>
      <c r="C1485" s="11"/>
      <c r="D1485" s="11"/>
      <c r="E1485" s="104"/>
      <c r="F1485" s="11"/>
      <c r="G1485" s="11"/>
      <c r="H1485" s="11"/>
      <c r="I1485" s="18">
        <v>0</v>
      </c>
      <c r="J1485" s="18">
        <v>0</v>
      </c>
      <c r="K1485" s="18">
        <v>0</v>
      </c>
      <c r="L1485" s="18">
        <v>0</v>
      </c>
      <c r="M1485" s="18">
        <v>0</v>
      </c>
      <c r="N1485" s="77">
        <v>0</v>
      </c>
      <c r="O1485" s="77">
        <v>0</v>
      </c>
      <c r="P1485" s="69"/>
      <c r="Q1485" s="69"/>
      <c r="R1485" s="13"/>
      <c r="S1485" s="13"/>
      <c r="T1485" s="11"/>
      <c r="U1485" s="18"/>
      <c r="V1485" s="18"/>
      <c r="W1485" s="18"/>
    </row>
    <row r="1486" spans="1:23" ht="25" customHeight="1" x14ac:dyDescent="0.3">
      <c r="A1486" s="11"/>
      <c r="B1486" s="35"/>
      <c r="C1486" s="11"/>
      <c r="D1486" s="11"/>
      <c r="E1486" s="104"/>
      <c r="F1486" s="11"/>
      <c r="G1486" s="11"/>
      <c r="H1486" s="11"/>
      <c r="I1486" s="18">
        <v>0</v>
      </c>
      <c r="J1486" s="18">
        <v>0</v>
      </c>
      <c r="K1486" s="18">
        <v>0</v>
      </c>
      <c r="L1486" s="18">
        <v>0</v>
      </c>
      <c r="M1486" s="18">
        <v>0</v>
      </c>
      <c r="N1486" s="77">
        <v>0</v>
      </c>
      <c r="O1486" s="77">
        <v>0</v>
      </c>
      <c r="P1486" s="69"/>
      <c r="Q1486" s="69"/>
      <c r="R1486" s="13"/>
      <c r="S1486" s="13"/>
      <c r="T1486" s="11"/>
      <c r="U1486" s="18"/>
      <c r="V1486" s="18"/>
      <c r="W1486" s="18"/>
    </row>
    <row r="1487" spans="1:23" ht="25" customHeight="1" x14ac:dyDescent="0.3">
      <c r="A1487" s="11"/>
      <c r="B1487" s="35"/>
      <c r="C1487" s="11"/>
      <c r="D1487" s="11"/>
      <c r="E1487" s="104"/>
      <c r="F1487" s="11"/>
      <c r="G1487" s="11"/>
      <c r="H1487" s="11"/>
      <c r="I1487" s="18">
        <v>0</v>
      </c>
      <c r="J1487" s="18">
        <v>0</v>
      </c>
      <c r="K1487" s="18">
        <v>0</v>
      </c>
      <c r="L1487" s="18">
        <v>0</v>
      </c>
      <c r="M1487" s="18">
        <v>0</v>
      </c>
      <c r="N1487" s="77">
        <v>0</v>
      </c>
      <c r="O1487" s="77">
        <v>0</v>
      </c>
      <c r="P1487" s="69"/>
      <c r="Q1487" s="69"/>
      <c r="R1487" s="13"/>
      <c r="S1487" s="13"/>
      <c r="T1487" s="11"/>
      <c r="U1487" s="18"/>
      <c r="V1487" s="18"/>
      <c r="W1487" s="18"/>
    </row>
    <row r="1488" spans="1:23" ht="25" customHeight="1" x14ac:dyDescent="0.3">
      <c r="A1488" s="11"/>
      <c r="B1488" s="35"/>
      <c r="C1488" s="11"/>
      <c r="D1488" s="11"/>
      <c r="E1488" s="104"/>
      <c r="F1488" s="11"/>
      <c r="G1488" s="11"/>
      <c r="H1488" s="11"/>
      <c r="I1488" s="18">
        <v>0</v>
      </c>
      <c r="J1488" s="18">
        <v>0</v>
      </c>
      <c r="K1488" s="18">
        <v>0</v>
      </c>
      <c r="L1488" s="18">
        <v>0</v>
      </c>
      <c r="M1488" s="18">
        <v>0</v>
      </c>
      <c r="N1488" s="77">
        <v>0</v>
      </c>
      <c r="O1488" s="77">
        <v>0</v>
      </c>
      <c r="P1488" s="69"/>
      <c r="Q1488" s="69"/>
      <c r="R1488" s="13"/>
      <c r="S1488" s="13"/>
      <c r="T1488" s="11"/>
      <c r="U1488" s="18"/>
      <c r="V1488" s="18"/>
      <c r="W1488" s="18"/>
    </row>
    <row r="1489" spans="1:23" ht="25" customHeight="1" x14ac:dyDescent="0.3">
      <c r="A1489" s="11"/>
      <c r="B1489" s="35"/>
      <c r="C1489" s="11"/>
      <c r="D1489" s="11"/>
      <c r="E1489" s="104"/>
      <c r="F1489" s="11"/>
      <c r="G1489" s="11"/>
      <c r="H1489" s="11"/>
      <c r="I1489" s="18">
        <v>0</v>
      </c>
      <c r="J1489" s="18">
        <v>0</v>
      </c>
      <c r="K1489" s="18">
        <v>0</v>
      </c>
      <c r="L1489" s="18">
        <v>0</v>
      </c>
      <c r="M1489" s="18">
        <v>0</v>
      </c>
      <c r="N1489" s="77">
        <v>0</v>
      </c>
      <c r="O1489" s="77">
        <v>0</v>
      </c>
      <c r="P1489" s="69"/>
      <c r="Q1489" s="69"/>
      <c r="R1489" s="13"/>
      <c r="S1489" s="13"/>
      <c r="T1489" s="11"/>
      <c r="U1489" s="18"/>
      <c r="V1489" s="18"/>
      <c r="W1489" s="18"/>
    </row>
    <row r="1490" spans="1:23" ht="25" customHeight="1" x14ac:dyDescent="0.3">
      <c r="A1490" s="11"/>
      <c r="B1490" s="35"/>
      <c r="C1490" s="11"/>
      <c r="D1490" s="11"/>
      <c r="E1490" s="104"/>
      <c r="F1490" s="11"/>
      <c r="G1490" s="11"/>
      <c r="H1490" s="11"/>
      <c r="I1490" s="18">
        <v>0</v>
      </c>
      <c r="J1490" s="18">
        <v>0</v>
      </c>
      <c r="K1490" s="18">
        <v>0</v>
      </c>
      <c r="L1490" s="18">
        <v>0</v>
      </c>
      <c r="M1490" s="18">
        <v>0</v>
      </c>
      <c r="N1490" s="77">
        <v>0</v>
      </c>
      <c r="O1490" s="77">
        <v>0</v>
      </c>
      <c r="P1490" s="69"/>
      <c r="Q1490" s="69"/>
      <c r="R1490" s="13"/>
      <c r="S1490" s="13"/>
      <c r="T1490" s="11"/>
      <c r="U1490" s="18"/>
      <c r="V1490" s="18"/>
      <c r="W1490" s="18"/>
    </row>
    <row r="1491" spans="1:23" ht="25" customHeight="1" x14ac:dyDescent="0.3">
      <c r="A1491" s="11"/>
      <c r="B1491" s="35"/>
      <c r="C1491" s="11"/>
      <c r="D1491" s="11"/>
      <c r="E1491" s="104"/>
      <c r="F1491" s="11"/>
      <c r="G1491" s="11"/>
      <c r="H1491" s="11"/>
      <c r="I1491" s="18">
        <v>0</v>
      </c>
      <c r="J1491" s="18">
        <v>0</v>
      </c>
      <c r="K1491" s="18">
        <v>0</v>
      </c>
      <c r="L1491" s="18">
        <v>0</v>
      </c>
      <c r="M1491" s="18">
        <v>0</v>
      </c>
      <c r="N1491" s="77">
        <v>0</v>
      </c>
      <c r="O1491" s="77">
        <v>0</v>
      </c>
      <c r="P1491" s="69"/>
      <c r="Q1491" s="69"/>
      <c r="R1491" s="13"/>
      <c r="S1491" s="13"/>
      <c r="T1491" s="11"/>
      <c r="U1491" s="18"/>
      <c r="V1491" s="18"/>
      <c r="W1491" s="18"/>
    </row>
    <row r="1492" spans="1:23" ht="25" customHeight="1" x14ac:dyDescent="0.3">
      <c r="A1492" s="11"/>
      <c r="B1492" s="35"/>
      <c r="C1492" s="11"/>
      <c r="D1492" s="11"/>
      <c r="E1492" s="104"/>
      <c r="F1492" s="11"/>
      <c r="G1492" s="11"/>
      <c r="H1492" s="11"/>
      <c r="I1492" s="18">
        <v>0</v>
      </c>
      <c r="J1492" s="18">
        <v>0</v>
      </c>
      <c r="K1492" s="18">
        <v>0</v>
      </c>
      <c r="L1492" s="18">
        <v>0</v>
      </c>
      <c r="M1492" s="18">
        <v>0</v>
      </c>
      <c r="N1492" s="77">
        <v>0</v>
      </c>
      <c r="O1492" s="77">
        <v>0</v>
      </c>
      <c r="P1492" s="69"/>
      <c r="Q1492" s="69"/>
      <c r="R1492" s="13"/>
      <c r="S1492" s="13"/>
      <c r="T1492" s="11"/>
      <c r="U1492" s="18"/>
      <c r="V1492" s="18"/>
      <c r="W1492" s="18"/>
    </row>
    <row r="1493" spans="1:23" ht="25" customHeight="1" x14ac:dyDescent="0.3">
      <c r="A1493" s="11"/>
      <c r="B1493" s="35"/>
      <c r="C1493" s="11"/>
      <c r="D1493" s="11"/>
      <c r="E1493" s="104"/>
      <c r="F1493" s="11"/>
      <c r="G1493" s="11"/>
      <c r="H1493" s="11"/>
      <c r="I1493" s="18">
        <v>0</v>
      </c>
      <c r="J1493" s="18">
        <v>0</v>
      </c>
      <c r="K1493" s="18">
        <v>0</v>
      </c>
      <c r="L1493" s="18">
        <v>0</v>
      </c>
      <c r="M1493" s="18">
        <v>0</v>
      </c>
      <c r="N1493" s="77">
        <v>0</v>
      </c>
      <c r="O1493" s="77">
        <v>0</v>
      </c>
      <c r="P1493" s="69"/>
      <c r="Q1493" s="69"/>
      <c r="R1493" s="13"/>
      <c r="S1493" s="13"/>
      <c r="T1493" s="11"/>
      <c r="U1493" s="18"/>
      <c r="V1493" s="18"/>
      <c r="W1493" s="18"/>
    </row>
    <row r="1494" spans="1:23" ht="25" customHeight="1" x14ac:dyDescent="0.3">
      <c r="A1494" s="11"/>
      <c r="B1494" s="35"/>
      <c r="C1494" s="11"/>
      <c r="D1494" s="11"/>
      <c r="E1494" s="104"/>
      <c r="F1494" s="11"/>
      <c r="G1494" s="11"/>
      <c r="H1494" s="11"/>
      <c r="I1494" s="18">
        <v>0</v>
      </c>
      <c r="J1494" s="18">
        <v>0</v>
      </c>
      <c r="K1494" s="18">
        <v>0</v>
      </c>
      <c r="L1494" s="18">
        <v>0</v>
      </c>
      <c r="M1494" s="18">
        <v>0</v>
      </c>
      <c r="N1494" s="77">
        <v>0</v>
      </c>
      <c r="O1494" s="77">
        <v>0</v>
      </c>
      <c r="P1494" s="69"/>
      <c r="Q1494" s="69"/>
      <c r="R1494" s="13"/>
      <c r="S1494" s="13"/>
      <c r="T1494" s="11"/>
      <c r="U1494" s="18"/>
      <c r="V1494" s="18"/>
      <c r="W1494" s="18"/>
    </row>
    <row r="1495" spans="1:23" ht="25" customHeight="1" x14ac:dyDescent="0.3">
      <c r="A1495" s="11"/>
      <c r="B1495" s="35"/>
      <c r="C1495" s="11"/>
      <c r="D1495" s="11"/>
      <c r="E1495" s="104"/>
      <c r="F1495" s="11"/>
      <c r="G1495" s="11"/>
      <c r="H1495" s="11"/>
      <c r="I1495" s="18">
        <v>0</v>
      </c>
      <c r="J1495" s="18">
        <v>0</v>
      </c>
      <c r="K1495" s="18">
        <v>0</v>
      </c>
      <c r="L1495" s="18">
        <v>0</v>
      </c>
      <c r="M1495" s="18">
        <v>0</v>
      </c>
      <c r="N1495" s="77">
        <v>0</v>
      </c>
      <c r="O1495" s="77">
        <v>0</v>
      </c>
      <c r="P1495" s="69"/>
      <c r="Q1495" s="69"/>
      <c r="R1495" s="13"/>
      <c r="S1495" s="13"/>
      <c r="T1495" s="11"/>
      <c r="U1495" s="18"/>
      <c r="V1495" s="18"/>
      <c r="W1495" s="18"/>
    </row>
    <row r="1496" spans="1:23" ht="25" customHeight="1" x14ac:dyDescent="0.3">
      <c r="A1496" s="11"/>
      <c r="B1496" s="35"/>
      <c r="C1496" s="11"/>
      <c r="D1496" s="11"/>
      <c r="E1496" s="104"/>
      <c r="F1496" s="11"/>
      <c r="G1496" s="11"/>
      <c r="H1496" s="11"/>
      <c r="I1496" s="18">
        <v>0</v>
      </c>
      <c r="J1496" s="18">
        <v>0</v>
      </c>
      <c r="K1496" s="18">
        <v>0</v>
      </c>
      <c r="L1496" s="18">
        <v>0</v>
      </c>
      <c r="M1496" s="18">
        <v>0</v>
      </c>
      <c r="N1496" s="77">
        <v>0</v>
      </c>
      <c r="O1496" s="77">
        <v>0</v>
      </c>
      <c r="P1496" s="69"/>
      <c r="Q1496" s="69"/>
      <c r="R1496" s="13"/>
      <c r="S1496" s="13"/>
      <c r="T1496" s="11"/>
      <c r="U1496" s="18"/>
      <c r="V1496" s="18"/>
      <c r="W1496" s="18"/>
    </row>
    <row r="1497" spans="1:23" ht="25" customHeight="1" x14ac:dyDescent="0.3">
      <c r="A1497" s="11"/>
      <c r="B1497" s="35"/>
      <c r="C1497" s="11"/>
      <c r="D1497" s="11"/>
      <c r="E1497" s="104"/>
      <c r="F1497" s="11"/>
      <c r="G1497" s="11"/>
      <c r="H1497" s="11"/>
      <c r="I1497" s="18">
        <v>0</v>
      </c>
      <c r="J1497" s="18">
        <v>0</v>
      </c>
      <c r="K1497" s="18">
        <v>0</v>
      </c>
      <c r="L1497" s="18">
        <v>0</v>
      </c>
      <c r="M1497" s="18">
        <v>0</v>
      </c>
      <c r="N1497" s="77">
        <v>0</v>
      </c>
      <c r="O1497" s="77">
        <v>0</v>
      </c>
      <c r="P1497" s="69"/>
      <c r="Q1497" s="69"/>
      <c r="R1497" s="13"/>
      <c r="S1497" s="13"/>
      <c r="T1497" s="11"/>
      <c r="U1497" s="18"/>
      <c r="V1497" s="18"/>
      <c r="W1497" s="18"/>
    </row>
    <row r="1498" spans="1:23" ht="25" customHeight="1" x14ac:dyDescent="0.3">
      <c r="A1498" s="11"/>
      <c r="B1498" s="35"/>
      <c r="C1498" s="11"/>
      <c r="D1498" s="11"/>
      <c r="E1498" s="104"/>
      <c r="F1498" s="11"/>
      <c r="G1498" s="11"/>
      <c r="H1498" s="11"/>
      <c r="I1498" s="18">
        <v>0</v>
      </c>
      <c r="J1498" s="18">
        <v>0</v>
      </c>
      <c r="K1498" s="18">
        <v>0</v>
      </c>
      <c r="L1498" s="18">
        <v>0</v>
      </c>
      <c r="M1498" s="18">
        <v>0</v>
      </c>
      <c r="N1498" s="77">
        <v>0</v>
      </c>
      <c r="O1498" s="77">
        <v>0</v>
      </c>
      <c r="P1498" s="69"/>
      <c r="Q1498" s="69"/>
      <c r="R1498" s="13"/>
      <c r="S1498" s="13"/>
      <c r="T1498" s="11"/>
      <c r="U1498" s="18"/>
      <c r="V1498" s="18"/>
      <c r="W1498" s="18"/>
    </row>
    <row r="1499" spans="1:23" ht="25" customHeight="1" x14ac:dyDescent="0.3">
      <c r="A1499" s="11"/>
      <c r="B1499" s="35"/>
      <c r="C1499" s="11"/>
      <c r="D1499" s="11"/>
      <c r="E1499" s="104"/>
      <c r="F1499" s="11"/>
      <c r="G1499" s="11"/>
      <c r="H1499" s="11"/>
      <c r="I1499" s="18">
        <v>0</v>
      </c>
      <c r="J1499" s="18">
        <v>0</v>
      </c>
      <c r="K1499" s="18">
        <v>0</v>
      </c>
      <c r="L1499" s="18">
        <v>0</v>
      </c>
      <c r="M1499" s="18">
        <v>0</v>
      </c>
      <c r="N1499" s="77">
        <v>0</v>
      </c>
      <c r="O1499" s="77">
        <v>0</v>
      </c>
      <c r="P1499" s="69"/>
      <c r="Q1499" s="69"/>
      <c r="R1499" s="13"/>
      <c r="S1499" s="13"/>
      <c r="T1499" s="11"/>
      <c r="U1499" s="18"/>
      <c r="V1499" s="18"/>
      <c r="W1499" s="18"/>
    </row>
    <row r="1500" spans="1:23" ht="25" customHeight="1" x14ac:dyDescent="0.3">
      <c r="A1500" s="11"/>
      <c r="B1500" s="35"/>
      <c r="C1500" s="11"/>
      <c r="D1500" s="11"/>
      <c r="E1500" s="104"/>
      <c r="F1500" s="11"/>
      <c r="G1500" s="11"/>
      <c r="H1500" s="11"/>
      <c r="I1500" s="18">
        <v>0</v>
      </c>
      <c r="J1500" s="18">
        <v>0</v>
      </c>
      <c r="K1500" s="18">
        <v>0</v>
      </c>
      <c r="L1500" s="18">
        <v>0</v>
      </c>
      <c r="M1500" s="18">
        <v>0</v>
      </c>
      <c r="N1500" s="77">
        <v>0</v>
      </c>
      <c r="O1500" s="77">
        <v>0</v>
      </c>
      <c r="P1500" s="69"/>
      <c r="Q1500" s="69"/>
      <c r="R1500" s="13"/>
      <c r="S1500" s="13"/>
      <c r="T1500" s="11"/>
      <c r="U1500" s="18"/>
      <c r="V1500" s="18"/>
      <c r="W1500" s="18"/>
    </row>
    <row r="1501" spans="1:23" ht="25" customHeight="1" x14ac:dyDescent="0.3">
      <c r="A1501" s="11"/>
      <c r="B1501" s="35"/>
      <c r="C1501" s="11"/>
      <c r="D1501" s="11"/>
      <c r="E1501" s="104"/>
      <c r="F1501" s="11"/>
      <c r="G1501" s="11"/>
      <c r="H1501" s="11"/>
      <c r="I1501" s="18">
        <v>0</v>
      </c>
      <c r="J1501" s="18">
        <v>0</v>
      </c>
      <c r="K1501" s="18">
        <v>0</v>
      </c>
      <c r="L1501" s="18">
        <v>0</v>
      </c>
      <c r="M1501" s="18">
        <v>0</v>
      </c>
      <c r="N1501" s="77">
        <v>0</v>
      </c>
      <c r="O1501" s="77">
        <v>0</v>
      </c>
      <c r="P1501" s="69"/>
      <c r="Q1501" s="69"/>
      <c r="R1501" s="13"/>
      <c r="S1501" s="13"/>
      <c r="T1501" s="11"/>
      <c r="U1501" s="18"/>
      <c r="V1501" s="18"/>
      <c r="W1501" s="18"/>
    </row>
    <row r="1502" spans="1:23" ht="25" customHeight="1" x14ac:dyDescent="0.3">
      <c r="A1502" s="11"/>
      <c r="B1502" s="35"/>
      <c r="C1502" s="11"/>
      <c r="D1502" s="11"/>
      <c r="E1502" s="104"/>
      <c r="F1502" s="11"/>
      <c r="G1502" s="11"/>
      <c r="H1502" s="11"/>
      <c r="I1502" s="18">
        <v>0</v>
      </c>
      <c r="J1502" s="18">
        <v>0</v>
      </c>
      <c r="K1502" s="18">
        <v>0</v>
      </c>
      <c r="L1502" s="18">
        <v>0</v>
      </c>
      <c r="M1502" s="18">
        <v>0</v>
      </c>
      <c r="N1502" s="77">
        <v>0</v>
      </c>
      <c r="O1502" s="77">
        <v>0</v>
      </c>
      <c r="P1502" s="69"/>
      <c r="Q1502" s="69"/>
      <c r="R1502" s="13"/>
      <c r="S1502" s="13"/>
      <c r="T1502" s="11"/>
      <c r="U1502" s="18"/>
      <c r="V1502" s="18"/>
      <c r="W1502" s="18"/>
    </row>
    <row r="1503" spans="1:23" ht="25" customHeight="1" x14ac:dyDescent="0.3">
      <c r="A1503" s="11"/>
      <c r="B1503" s="35"/>
      <c r="C1503" s="11"/>
      <c r="D1503" s="11"/>
      <c r="E1503" s="104"/>
      <c r="F1503" s="11"/>
      <c r="G1503" s="11"/>
      <c r="H1503" s="11"/>
      <c r="I1503" s="18">
        <v>0</v>
      </c>
      <c r="J1503" s="18">
        <v>0</v>
      </c>
      <c r="K1503" s="18">
        <v>0</v>
      </c>
      <c r="L1503" s="18">
        <v>0</v>
      </c>
      <c r="M1503" s="18">
        <v>0</v>
      </c>
      <c r="N1503" s="77">
        <v>0</v>
      </c>
      <c r="O1503" s="77">
        <v>0</v>
      </c>
      <c r="P1503" s="69"/>
      <c r="Q1503" s="69"/>
      <c r="R1503" s="13"/>
      <c r="S1503" s="13"/>
      <c r="T1503" s="11"/>
      <c r="U1503" s="18"/>
      <c r="V1503" s="18"/>
      <c r="W1503" s="18"/>
    </row>
    <row r="1504" spans="1:23" ht="25" customHeight="1" x14ac:dyDescent="0.3">
      <c r="A1504" s="11"/>
      <c r="B1504" s="35"/>
      <c r="C1504" s="11"/>
      <c r="D1504" s="11"/>
      <c r="E1504" s="104"/>
      <c r="F1504" s="11"/>
      <c r="G1504" s="11"/>
      <c r="H1504" s="11"/>
      <c r="I1504" s="18">
        <v>0</v>
      </c>
      <c r="J1504" s="18">
        <v>0</v>
      </c>
      <c r="K1504" s="18">
        <v>0</v>
      </c>
      <c r="L1504" s="18">
        <v>0</v>
      </c>
      <c r="M1504" s="18">
        <v>0</v>
      </c>
      <c r="N1504" s="77">
        <v>0</v>
      </c>
      <c r="O1504" s="77">
        <v>0</v>
      </c>
      <c r="P1504" s="69"/>
      <c r="Q1504" s="69"/>
      <c r="R1504" s="13"/>
      <c r="S1504" s="13"/>
      <c r="T1504" s="11"/>
      <c r="U1504" s="18"/>
      <c r="V1504" s="18"/>
      <c r="W1504" s="18"/>
    </row>
    <row r="1505" spans="1:23" ht="25" customHeight="1" x14ac:dyDescent="0.3">
      <c r="A1505" s="11"/>
      <c r="B1505" s="35"/>
      <c r="C1505" s="11"/>
      <c r="D1505" s="11"/>
      <c r="E1505" s="104"/>
      <c r="F1505" s="11"/>
      <c r="G1505" s="11"/>
      <c r="H1505" s="11"/>
      <c r="I1505" s="18">
        <v>0</v>
      </c>
      <c r="J1505" s="18">
        <v>0</v>
      </c>
      <c r="K1505" s="18">
        <v>0</v>
      </c>
      <c r="L1505" s="18">
        <v>0</v>
      </c>
      <c r="M1505" s="18">
        <v>0</v>
      </c>
      <c r="N1505" s="77">
        <v>0</v>
      </c>
      <c r="O1505" s="77">
        <v>0</v>
      </c>
      <c r="P1505" s="69"/>
      <c r="Q1505" s="69"/>
      <c r="R1505" s="13"/>
      <c r="S1505" s="13"/>
      <c r="T1505" s="11"/>
      <c r="U1505" s="18"/>
      <c r="V1505" s="18"/>
      <c r="W1505" s="18"/>
    </row>
    <row r="1506" spans="1:23" ht="25" customHeight="1" x14ac:dyDescent="0.3">
      <c r="A1506" s="11"/>
      <c r="B1506" s="35"/>
      <c r="C1506" s="11"/>
      <c r="D1506" s="11"/>
      <c r="E1506" s="104"/>
      <c r="F1506" s="11"/>
      <c r="G1506" s="11"/>
      <c r="H1506" s="11"/>
      <c r="I1506" s="18">
        <v>0</v>
      </c>
      <c r="J1506" s="18">
        <v>0</v>
      </c>
      <c r="K1506" s="18">
        <v>0</v>
      </c>
      <c r="L1506" s="18">
        <v>0</v>
      </c>
      <c r="M1506" s="18">
        <v>0</v>
      </c>
      <c r="N1506" s="77">
        <v>0</v>
      </c>
      <c r="O1506" s="77">
        <v>0</v>
      </c>
      <c r="P1506" s="69"/>
      <c r="Q1506" s="69"/>
      <c r="R1506" s="13"/>
      <c r="S1506" s="13"/>
      <c r="T1506" s="11"/>
      <c r="U1506" s="18"/>
      <c r="V1506" s="18"/>
      <c r="W1506" s="18"/>
    </row>
    <row r="1507" spans="1:23" ht="25" customHeight="1" x14ac:dyDescent="0.3">
      <c r="A1507" s="11"/>
      <c r="B1507" s="35"/>
      <c r="C1507" s="11"/>
      <c r="D1507" s="11"/>
      <c r="E1507" s="104"/>
      <c r="F1507" s="11"/>
      <c r="G1507" s="11"/>
      <c r="H1507" s="11"/>
      <c r="I1507" s="18">
        <v>0</v>
      </c>
      <c r="J1507" s="18">
        <v>0</v>
      </c>
      <c r="K1507" s="18">
        <v>0</v>
      </c>
      <c r="L1507" s="18">
        <v>0</v>
      </c>
      <c r="M1507" s="18">
        <v>0</v>
      </c>
      <c r="N1507" s="77">
        <v>0</v>
      </c>
      <c r="O1507" s="77">
        <v>0</v>
      </c>
      <c r="P1507" s="69"/>
      <c r="Q1507" s="69"/>
      <c r="R1507" s="13"/>
      <c r="S1507" s="13"/>
      <c r="T1507" s="11"/>
      <c r="U1507" s="18"/>
      <c r="V1507" s="18"/>
      <c r="W1507" s="18"/>
    </row>
    <row r="1508" spans="1:23" ht="25" customHeight="1" x14ac:dyDescent="0.3">
      <c r="A1508" s="11"/>
      <c r="B1508" s="35"/>
      <c r="C1508" s="11"/>
      <c r="D1508" s="11"/>
      <c r="E1508" s="104"/>
      <c r="F1508" s="11"/>
      <c r="G1508" s="11"/>
      <c r="H1508" s="11"/>
      <c r="I1508" s="18">
        <v>0</v>
      </c>
      <c r="J1508" s="18">
        <v>0</v>
      </c>
      <c r="K1508" s="18">
        <v>0</v>
      </c>
      <c r="L1508" s="18">
        <v>0</v>
      </c>
      <c r="M1508" s="18">
        <v>0</v>
      </c>
      <c r="N1508" s="77">
        <v>0</v>
      </c>
      <c r="O1508" s="77">
        <v>0</v>
      </c>
      <c r="P1508" s="69"/>
      <c r="Q1508" s="69"/>
      <c r="R1508" s="13"/>
      <c r="S1508" s="13"/>
      <c r="T1508" s="11"/>
      <c r="U1508" s="18"/>
      <c r="V1508" s="18"/>
      <c r="W1508" s="18"/>
    </row>
    <row r="1509" spans="1:23" ht="25" customHeight="1" x14ac:dyDescent="0.3">
      <c r="A1509" s="11"/>
      <c r="B1509" s="35"/>
      <c r="C1509" s="11"/>
      <c r="D1509" s="11"/>
      <c r="E1509" s="104"/>
      <c r="F1509" s="11"/>
      <c r="G1509" s="11"/>
      <c r="H1509" s="11"/>
      <c r="I1509" s="18">
        <v>0</v>
      </c>
      <c r="J1509" s="18">
        <v>0</v>
      </c>
      <c r="K1509" s="18">
        <v>0</v>
      </c>
      <c r="L1509" s="18">
        <v>0</v>
      </c>
      <c r="M1509" s="18">
        <v>0</v>
      </c>
      <c r="N1509" s="77">
        <v>0</v>
      </c>
      <c r="O1509" s="77">
        <v>0</v>
      </c>
      <c r="P1509" s="69"/>
      <c r="Q1509" s="69"/>
      <c r="R1509" s="13"/>
      <c r="S1509" s="13"/>
      <c r="T1509" s="11"/>
      <c r="U1509" s="18"/>
      <c r="V1509" s="18"/>
      <c r="W1509" s="18"/>
    </row>
    <row r="1510" spans="1:23" ht="25" customHeight="1" x14ac:dyDescent="0.3">
      <c r="A1510" s="11"/>
      <c r="B1510" s="35"/>
      <c r="C1510" s="11"/>
      <c r="D1510" s="11"/>
      <c r="E1510" s="104"/>
      <c r="F1510" s="11"/>
      <c r="G1510" s="11"/>
      <c r="H1510" s="11"/>
      <c r="I1510" s="18">
        <v>0</v>
      </c>
      <c r="J1510" s="18">
        <v>0</v>
      </c>
      <c r="K1510" s="18">
        <v>0</v>
      </c>
      <c r="L1510" s="18">
        <v>0</v>
      </c>
      <c r="M1510" s="18">
        <v>0</v>
      </c>
      <c r="N1510" s="77">
        <v>0</v>
      </c>
      <c r="O1510" s="77">
        <v>0</v>
      </c>
      <c r="P1510" s="69"/>
      <c r="Q1510" s="69"/>
      <c r="R1510" s="13"/>
      <c r="S1510" s="13"/>
      <c r="T1510" s="11"/>
      <c r="U1510" s="18"/>
      <c r="V1510" s="18"/>
      <c r="W1510" s="18"/>
    </row>
    <row r="1511" spans="1:23" ht="25" customHeight="1" x14ac:dyDescent="0.3">
      <c r="A1511" s="11"/>
      <c r="B1511" s="35"/>
      <c r="C1511" s="11"/>
      <c r="D1511" s="11"/>
      <c r="E1511" s="104"/>
      <c r="F1511" s="11"/>
      <c r="G1511" s="11"/>
      <c r="H1511" s="11"/>
      <c r="I1511" s="18">
        <v>0</v>
      </c>
      <c r="J1511" s="18">
        <v>0</v>
      </c>
      <c r="K1511" s="18">
        <v>0</v>
      </c>
      <c r="L1511" s="18">
        <v>0</v>
      </c>
      <c r="M1511" s="18">
        <v>0</v>
      </c>
      <c r="N1511" s="77">
        <v>0</v>
      </c>
      <c r="O1511" s="77">
        <v>0</v>
      </c>
      <c r="P1511" s="69"/>
      <c r="Q1511" s="69"/>
      <c r="R1511" s="13"/>
      <c r="S1511" s="13"/>
      <c r="T1511" s="11"/>
      <c r="U1511" s="18"/>
      <c r="V1511" s="18"/>
      <c r="W1511" s="18"/>
    </row>
    <row r="1512" spans="1:23" ht="25" customHeight="1" x14ac:dyDescent="0.3">
      <c r="A1512" s="11"/>
      <c r="B1512" s="35"/>
      <c r="C1512" s="11"/>
      <c r="D1512" s="11"/>
      <c r="E1512" s="104"/>
      <c r="F1512" s="11"/>
      <c r="G1512" s="11"/>
      <c r="H1512" s="11"/>
      <c r="I1512" s="18">
        <v>0</v>
      </c>
      <c r="J1512" s="18">
        <v>0</v>
      </c>
      <c r="K1512" s="18">
        <v>0</v>
      </c>
      <c r="L1512" s="18">
        <v>0</v>
      </c>
      <c r="M1512" s="18">
        <v>0</v>
      </c>
      <c r="N1512" s="77">
        <v>0</v>
      </c>
      <c r="O1512" s="77">
        <v>0</v>
      </c>
      <c r="P1512" s="69"/>
      <c r="Q1512" s="69"/>
      <c r="R1512" s="13"/>
      <c r="S1512" s="13"/>
      <c r="T1512" s="11"/>
      <c r="U1512" s="18"/>
      <c r="V1512" s="18"/>
      <c r="W1512" s="18"/>
    </row>
    <row r="1513" spans="1:23" ht="25" customHeight="1" x14ac:dyDescent="0.3">
      <c r="A1513" s="11"/>
      <c r="B1513" s="35"/>
      <c r="C1513" s="11"/>
      <c r="D1513" s="11"/>
      <c r="E1513" s="104"/>
      <c r="F1513" s="11"/>
      <c r="G1513" s="11"/>
      <c r="H1513" s="11"/>
      <c r="I1513" s="18">
        <v>0</v>
      </c>
      <c r="J1513" s="18">
        <v>0</v>
      </c>
      <c r="K1513" s="18">
        <v>0</v>
      </c>
      <c r="L1513" s="18">
        <v>0</v>
      </c>
      <c r="M1513" s="18">
        <v>0</v>
      </c>
      <c r="N1513" s="77">
        <v>0</v>
      </c>
      <c r="O1513" s="77">
        <v>0</v>
      </c>
      <c r="P1513" s="69"/>
      <c r="Q1513" s="69"/>
      <c r="R1513" s="13"/>
      <c r="S1513" s="13"/>
      <c r="T1513" s="11"/>
      <c r="U1513" s="18"/>
      <c r="V1513" s="18"/>
      <c r="W1513" s="18"/>
    </row>
    <row r="1514" spans="1:23" ht="25" customHeight="1" x14ac:dyDescent="0.3">
      <c r="A1514" s="11"/>
      <c r="B1514" s="35"/>
      <c r="C1514" s="11"/>
      <c r="D1514" s="11"/>
      <c r="E1514" s="104"/>
      <c r="F1514" s="11"/>
      <c r="G1514" s="11"/>
      <c r="H1514" s="11"/>
      <c r="I1514" s="18">
        <v>0</v>
      </c>
      <c r="J1514" s="18">
        <v>0</v>
      </c>
      <c r="K1514" s="18">
        <v>0</v>
      </c>
      <c r="L1514" s="18">
        <v>0</v>
      </c>
      <c r="M1514" s="18">
        <v>0</v>
      </c>
      <c r="N1514" s="77">
        <v>0</v>
      </c>
      <c r="O1514" s="77">
        <v>0</v>
      </c>
      <c r="P1514" s="69"/>
      <c r="Q1514" s="69"/>
      <c r="R1514" s="13"/>
      <c r="S1514" s="13"/>
      <c r="T1514" s="11"/>
      <c r="U1514" s="18"/>
      <c r="V1514" s="18"/>
      <c r="W1514" s="18"/>
    </row>
    <row r="1515" spans="1:23" ht="25" customHeight="1" x14ac:dyDescent="0.3">
      <c r="A1515" s="11"/>
      <c r="B1515" s="35"/>
      <c r="C1515" s="11"/>
      <c r="D1515" s="11"/>
      <c r="E1515" s="104"/>
      <c r="F1515" s="11"/>
      <c r="G1515" s="11"/>
      <c r="H1515" s="11"/>
      <c r="I1515" s="18">
        <v>0</v>
      </c>
      <c r="J1515" s="18">
        <v>0</v>
      </c>
      <c r="K1515" s="18">
        <v>0</v>
      </c>
      <c r="L1515" s="18">
        <v>0</v>
      </c>
      <c r="M1515" s="18">
        <v>0</v>
      </c>
      <c r="N1515" s="77">
        <v>0</v>
      </c>
      <c r="O1515" s="77">
        <v>0</v>
      </c>
      <c r="P1515" s="69"/>
      <c r="Q1515" s="69"/>
      <c r="R1515" s="13"/>
      <c r="S1515" s="13"/>
      <c r="T1515" s="11"/>
      <c r="U1515" s="18"/>
      <c r="V1515" s="18"/>
      <c r="W1515" s="18"/>
    </row>
    <row r="1516" spans="1:23" ht="25" customHeight="1" x14ac:dyDescent="0.3">
      <c r="A1516" s="11"/>
      <c r="B1516" s="35"/>
      <c r="C1516" s="11"/>
      <c r="D1516" s="11"/>
      <c r="E1516" s="104"/>
      <c r="F1516" s="11"/>
      <c r="G1516" s="11"/>
      <c r="H1516" s="11"/>
      <c r="I1516" s="18">
        <v>0</v>
      </c>
      <c r="J1516" s="18">
        <v>0</v>
      </c>
      <c r="K1516" s="18">
        <v>0</v>
      </c>
      <c r="L1516" s="18">
        <v>0</v>
      </c>
      <c r="M1516" s="18">
        <v>0</v>
      </c>
      <c r="N1516" s="77">
        <v>0</v>
      </c>
      <c r="O1516" s="77">
        <v>0</v>
      </c>
      <c r="P1516" s="69"/>
      <c r="Q1516" s="69"/>
      <c r="R1516" s="13"/>
      <c r="S1516" s="13"/>
      <c r="T1516" s="11"/>
      <c r="U1516" s="18"/>
      <c r="V1516" s="18"/>
      <c r="W1516" s="18"/>
    </row>
    <row r="1517" spans="1:23" ht="25" customHeight="1" x14ac:dyDescent="0.3">
      <c r="A1517" s="11"/>
      <c r="B1517" s="35"/>
      <c r="C1517" s="11"/>
      <c r="D1517" s="11"/>
      <c r="E1517" s="104"/>
      <c r="F1517" s="11"/>
      <c r="G1517" s="11"/>
      <c r="H1517" s="11"/>
      <c r="I1517" s="18">
        <v>0</v>
      </c>
      <c r="J1517" s="18">
        <v>0</v>
      </c>
      <c r="K1517" s="18">
        <v>0</v>
      </c>
      <c r="L1517" s="18">
        <v>0</v>
      </c>
      <c r="M1517" s="18">
        <v>0</v>
      </c>
      <c r="N1517" s="77">
        <v>0</v>
      </c>
      <c r="O1517" s="77">
        <v>0</v>
      </c>
      <c r="P1517" s="69"/>
      <c r="Q1517" s="69"/>
      <c r="R1517" s="13"/>
      <c r="S1517" s="13"/>
      <c r="T1517" s="11"/>
      <c r="U1517" s="18"/>
      <c r="V1517" s="18"/>
      <c r="W1517" s="18"/>
    </row>
    <row r="1518" spans="1:23" ht="25" customHeight="1" x14ac:dyDescent="0.3">
      <c r="A1518" s="11"/>
      <c r="B1518" s="35"/>
      <c r="C1518" s="11"/>
      <c r="D1518" s="11"/>
      <c r="E1518" s="104"/>
      <c r="F1518" s="11"/>
      <c r="G1518" s="11"/>
      <c r="H1518" s="11"/>
      <c r="I1518" s="18">
        <v>0</v>
      </c>
      <c r="J1518" s="18">
        <v>0</v>
      </c>
      <c r="K1518" s="18">
        <v>0</v>
      </c>
      <c r="L1518" s="18">
        <v>0</v>
      </c>
      <c r="M1518" s="18">
        <v>0</v>
      </c>
      <c r="N1518" s="77">
        <v>0</v>
      </c>
      <c r="O1518" s="77">
        <v>0</v>
      </c>
      <c r="P1518" s="69"/>
      <c r="Q1518" s="69"/>
      <c r="R1518" s="13"/>
      <c r="S1518" s="13"/>
      <c r="T1518" s="11"/>
      <c r="U1518" s="18"/>
      <c r="V1518" s="18"/>
      <c r="W1518" s="18"/>
    </row>
    <row r="1519" spans="1:23" ht="25" customHeight="1" x14ac:dyDescent="0.3">
      <c r="A1519" s="11"/>
      <c r="B1519" s="35"/>
      <c r="C1519" s="11"/>
      <c r="D1519" s="11"/>
      <c r="E1519" s="104"/>
      <c r="F1519" s="11"/>
      <c r="G1519" s="11"/>
      <c r="H1519" s="11"/>
      <c r="I1519" s="18">
        <v>0</v>
      </c>
      <c r="J1519" s="18">
        <v>0</v>
      </c>
      <c r="K1519" s="18">
        <v>0</v>
      </c>
      <c r="L1519" s="18">
        <v>0</v>
      </c>
      <c r="M1519" s="18">
        <v>0</v>
      </c>
      <c r="N1519" s="77">
        <v>0</v>
      </c>
      <c r="O1519" s="77">
        <v>0</v>
      </c>
      <c r="P1519" s="69"/>
      <c r="Q1519" s="69"/>
      <c r="R1519" s="13"/>
      <c r="S1519" s="13"/>
      <c r="T1519" s="11"/>
      <c r="U1519" s="18"/>
      <c r="V1519" s="18"/>
      <c r="W1519" s="18"/>
    </row>
    <row r="1520" spans="1:23" ht="25" customHeight="1" x14ac:dyDescent="0.3">
      <c r="A1520" s="11"/>
      <c r="B1520" s="35"/>
      <c r="C1520" s="11"/>
      <c r="D1520" s="11"/>
      <c r="E1520" s="104"/>
      <c r="F1520" s="11"/>
      <c r="G1520" s="11"/>
      <c r="H1520" s="11"/>
      <c r="I1520" s="18">
        <v>0</v>
      </c>
      <c r="J1520" s="18">
        <v>0</v>
      </c>
      <c r="K1520" s="18">
        <v>0</v>
      </c>
      <c r="L1520" s="18">
        <v>0</v>
      </c>
      <c r="M1520" s="18">
        <v>0</v>
      </c>
      <c r="N1520" s="77">
        <v>0</v>
      </c>
      <c r="O1520" s="77">
        <v>0</v>
      </c>
      <c r="P1520" s="69"/>
      <c r="Q1520" s="69"/>
      <c r="R1520" s="13"/>
      <c r="S1520" s="13"/>
      <c r="T1520" s="11"/>
      <c r="U1520" s="18"/>
      <c r="V1520" s="18"/>
      <c r="W1520" s="18"/>
    </row>
    <row r="1521" spans="1:23" ht="25" customHeight="1" x14ac:dyDescent="0.3">
      <c r="A1521" s="11"/>
      <c r="B1521" s="35"/>
      <c r="C1521" s="11"/>
      <c r="D1521" s="11"/>
      <c r="E1521" s="104"/>
      <c r="F1521" s="11"/>
      <c r="G1521" s="11"/>
      <c r="H1521" s="11"/>
      <c r="I1521" s="18">
        <v>0</v>
      </c>
      <c r="J1521" s="18">
        <v>0</v>
      </c>
      <c r="K1521" s="18">
        <v>0</v>
      </c>
      <c r="L1521" s="18">
        <v>0</v>
      </c>
      <c r="M1521" s="18">
        <v>0</v>
      </c>
      <c r="N1521" s="77">
        <v>0</v>
      </c>
      <c r="O1521" s="77">
        <v>0</v>
      </c>
      <c r="P1521" s="69"/>
      <c r="Q1521" s="69"/>
      <c r="R1521" s="13"/>
      <c r="S1521" s="13"/>
      <c r="T1521" s="11"/>
      <c r="U1521" s="18"/>
      <c r="V1521" s="18"/>
      <c r="W1521" s="18"/>
    </row>
    <row r="1522" spans="1:23" ht="25" customHeight="1" x14ac:dyDescent="0.3">
      <c r="A1522" s="11"/>
      <c r="B1522" s="35"/>
      <c r="C1522" s="11"/>
      <c r="D1522" s="11"/>
      <c r="E1522" s="104"/>
      <c r="F1522" s="11"/>
      <c r="G1522" s="11"/>
      <c r="H1522" s="11"/>
      <c r="I1522" s="18">
        <v>0</v>
      </c>
      <c r="J1522" s="18">
        <v>0</v>
      </c>
      <c r="K1522" s="18">
        <v>0</v>
      </c>
      <c r="L1522" s="18">
        <v>0</v>
      </c>
      <c r="M1522" s="18">
        <v>0</v>
      </c>
      <c r="N1522" s="77">
        <v>0</v>
      </c>
      <c r="O1522" s="77">
        <v>0</v>
      </c>
      <c r="P1522" s="69"/>
      <c r="Q1522" s="69"/>
      <c r="R1522" s="13"/>
      <c r="S1522" s="13"/>
      <c r="T1522" s="11"/>
      <c r="U1522" s="18"/>
      <c r="V1522" s="18"/>
      <c r="W1522" s="18"/>
    </row>
    <row r="1523" spans="1:23" ht="25" customHeight="1" x14ac:dyDescent="0.3">
      <c r="A1523" s="11"/>
      <c r="B1523" s="35"/>
      <c r="C1523" s="11"/>
      <c r="D1523" s="11"/>
      <c r="E1523" s="104"/>
      <c r="F1523" s="11"/>
      <c r="G1523" s="11"/>
      <c r="H1523" s="11"/>
      <c r="I1523" s="18">
        <v>0</v>
      </c>
      <c r="J1523" s="18">
        <v>0</v>
      </c>
      <c r="K1523" s="18">
        <v>0</v>
      </c>
      <c r="L1523" s="18">
        <v>0</v>
      </c>
      <c r="M1523" s="18">
        <v>0</v>
      </c>
      <c r="N1523" s="77">
        <v>0</v>
      </c>
      <c r="O1523" s="77">
        <v>0</v>
      </c>
      <c r="P1523" s="69"/>
      <c r="Q1523" s="69"/>
      <c r="R1523" s="13"/>
      <c r="S1523" s="13"/>
      <c r="T1523" s="11"/>
      <c r="U1523" s="18"/>
      <c r="V1523" s="18"/>
      <c r="W1523" s="18"/>
    </row>
    <row r="1524" spans="1:23" ht="25" customHeight="1" x14ac:dyDescent="0.3">
      <c r="A1524" s="11"/>
      <c r="B1524" s="35"/>
      <c r="C1524" s="11"/>
      <c r="D1524" s="11"/>
      <c r="E1524" s="104"/>
      <c r="F1524" s="11"/>
      <c r="G1524" s="11"/>
      <c r="H1524" s="11"/>
      <c r="I1524" s="18">
        <v>0</v>
      </c>
      <c r="J1524" s="18">
        <v>0</v>
      </c>
      <c r="K1524" s="18">
        <v>0</v>
      </c>
      <c r="L1524" s="18">
        <v>0</v>
      </c>
      <c r="M1524" s="18">
        <v>0</v>
      </c>
      <c r="N1524" s="77">
        <v>0</v>
      </c>
      <c r="O1524" s="77">
        <v>0</v>
      </c>
      <c r="P1524" s="69"/>
      <c r="Q1524" s="69"/>
      <c r="R1524" s="13"/>
      <c r="S1524" s="13"/>
      <c r="T1524" s="11"/>
      <c r="U1524" s="18"/>
      <c r="V1524" s="18"/>
      <c r="W1524" s="18"/>
    </row>
    <row r="1525" spans="1:23" ht="25" customHeight="1" x14ac:dyDescent="0.3">
      <c r="A1525" s="11"/>
      <c r="B1525" s="35"/>
      <c r="C1525" s="11"/>
      <c r="D1525" s="11"/>
      <c r="E1525" s="104"/>
      <c r="F1525" s="11"/>
      <c r="G1525" s="11"/>
      <c r="H1525" s="11"/>
      <c r="I1525" s="18">
        <v>0</v>
      </c>
      <c r="J1525" s="18">
        <v>0</v>
      </c>
      <c r="K1525" s="18">
        <v>0</v>
      </c>
      <c r="L1525" s="18">
        <v>0</v>
      </c>
      <c r="M1525" s="18">
        <v>0</v>
      </c>
      <c r="N1525" s="77">
        <v>0</v>
      </c>
      <c r="O1525" s="77">
        <v>0</v>
      </c>
      <c r="P1525" s="69"/>
      <c r="Q1525" s="69"/>
      <c r="R1525" s="13"/>
      <c r="S1525" s="13"/>
      <c r="T1525" s="11"/>
      <c r="U1525" s="18"/>
      <c r="V1525" s="18"/>
      <c r="W1525" s="18"/>
    </row>
    <row r="1526" spans="1:23" ht="25" customHeight="1" x14ac:dyDescent="0.3">
      <c r="A1526" s="11"/>
      <c r="B1526" s="35"/>
      <c r="C1526" s="11"/>
      <c r="D1526" s="11"/>
      <c r="E1526" s="104"/>
      <c r="F1526" s="11"/>
      <c r="G1526" s="11"/>
      <c r="H1526" s="11"/>
      <c r="I1526" s="18">
        <v>0</v>
      </c>
      <c r="J1526" s="18">
        <v>0</v>
      </c>
      <c r="K1526" s="18">
        <v>0</v>
      </c>
      <c r="L1526" s="18">
        <v>0</v>
      </c>
      <c r="M1526" s="18">
        <v>0</v>
      </c>
      <c r="N1526" s="77">
        <v>0</v>
      </c>
      <c r="O1526" s="77">
        <v>0</v>
      </c>
      <c r="P1526" s="69"/>
      <c r="Q1526" s="69"/>
      <c r="R1526" s="13"/>
      <c r="S1526" s="13"/>
      <c r="T1526" s="11"/>
      <c r="U1526" s="18"/>
      <c r="V1526" s="18"/>
      <c r="W1526" s="18"/>
    </row>
    <row r="1527" spans="1:23" ht="25" customHeight="1" x14ac:dyDescent="0.3">
      <c r="A1527" s="11"/>
      <c r="B1527" s="35"/>
      <c r="C1527" s="11"/>
      <c r="D1527" s="11"/>
      <c r="E1527" s="104"/>
      <c r="F1527" s="11"/>
      <c r="G1527" s="11"/>
      <c r="H1527" s="11"/>
      <c r="I1527" s="18">
        <v>0</v>
      </c>
      <c r="J1527" s="18">
        <v>0</v>
      </c>
      <c r="K1527" s="18">
        <v>0</v>
      </c>
      <c r="L1527" s="18">
        <v>0</v>
      </c>
      <c r="M1527" s="18">
        <v>0</v>
      </c>
      <c r="N1527" s="77">
        <v>0</v>
      </c>
      <c r="O1527" s="77">
        <v>0</v>
      </c>
      <c r="P1527" s="69"/>
      <c r="Q1527" s="69"/>
      <c r="R1527" s="13"/>
      <c r="S1527" s="13"/>
      <c r="T1527" s="11"/>
      <c r="U1527" s="18"/>
      <c r="V1527" s="18"/>
      <c r="W1527" s="18"/>
    </row>
    <row r="1528" spans="1:23" ht="25" customHeight="1" x14ac:dyDescent="0.3">
      <c r="A1528" s="11"/>
      <c r="B1528" s="35"/>
      <c r="C1528" s="11"/>
      <c r="D1528" s="11"/>
      <c r="E1528" s="104"/>
      <c r="F1528" s="11"/>
      <c r="G1528" s="11"/>
      <c r="H1528" s="11"/>
      <c r="I1528" s="18">
        <v>0</v>
      </c>
      <c r="J1528" s="18">
        <v>0</v>
      </c>
      <c r="K1528" s="18">
        <v>0</v>
      </c>
      <c r="L1528" s="18">
        <v>0</v>
      </c>
      <c r="M1528" s="18">
        <v>0</v>
      </c>
      <c r="N1528" s="77">
        <v>0</v>
      </c>
      <c r="O1528" s="77">
        <v>0</v>
      </c>
      <c r="P1528" s="69"/>
      <c r="Q1528" s="69"/>
      <c r="R1528" s="13"/>
      <c r="S1528" s="13"/>
      <c r="T1528" s="11"/>
      <c r="U1528" s="18"/>
      <c r="V1528" s="18"/>
      <c r="W1528" s="18"/>
    </row>
    <row r="1529" spans="1:23" ht="25" customHeight="1" x14ac:dyDescent="0.3">
      <c r="A1529" s="11"/>
      <c r="B1529" s="35"/>
      <c r="C1529" s="11"/>
      <c r="D1529" s="11"/>
      <c r="E1529" s="104"/>
      <c r="F1529" s="11"/>
      <c r="G1529" s="11"/>
      <c r="H1529" s="11"/>
      <c r="I1529" s="18">
        <v>0</v>
      </c>
      <c r="J1529" s="18">
        <v>0</v>
      </c>
      <c r="K1529" s="18">
        <v>0</v>
      </c>
      <c r="L1529" s="18">
        <v>0</v>
      </c>
      <c r="M1529" s="18">
        <v>0</v>
      </c>
      <c r="N1529" s="77">
        <v>0</v>
      </c>
      <c r="O1529" s="77">
        <v>0</v>
      </c>
      <c r="P1529" s="69"/>
      <c r="Q1529" s="69"/>
      <c r="R1529" s="13"/>
      <c r="S1529" s="13"/>
      <c r="T1529" s="11"/>
      <c r="U1529" s="18"/>
      <c r="V1529" s="18"/>
      <c r="W1529" s="18"/>
    </row>
    <row r="1530" spans="1:23" ht="25" customHeight="1" x14ac:dyDescent="0.3">
      <c r="A1530" s="11"/>
      <c r="B1530" s="35"/>
      <c r="C1530" s="11"/>
      <c r="D1530" s="11"/>
      <c r="E1530" s="104"/>
      <c r="F1530" s="11"/>
      <c r="G1530" s="11"/>
      <c r="H1530" s="11"/>
      <c r="I1530" s="18">
        <v>0</v>
      </c>
      <c r="J1530" s="18">
        <v>0</v>
      </c>
      <c r="K1530" s="18">
        <v>0</v>
      </c>
      <c r="L1530" s="18">
        <v>0</v>
      </c>
      <c r="M1530" s="18">
        <v>0</v>
      </c>
      <c r="N1530" s="77">
        <v>0</v>
      </c>
      <c r="O1530" s="77">
        <v>0</v>
      </c>
      <c r="P1530" s="69"/>
      <c r="Q1530" s="69"/>
      <c r="R1530" s="13"/>
      <c r="S1530" s="13"/>
      <c r="T1530" s="11"/>
      <c r="U1530" s="18"/>
      <c r="V1530" s="18"/>
      <c r="W1530" s="18"/>
    </row>
    <row r="1531" spans="1:23" ht="25" customHeight="1" x14ac:dyDescent="0.3">
      <c r="A1531" s="11"/>
      <c r="B1531" s="35"/>
      <c r="C1531" s="11"/>
      <c r="D1531" s="11"/>
      <c r="E1531" s="104"/>
      <c r="F1531" s="11"/>
      <c r="G1531" s="11"/>
      <c r="H1531" s="11"/>
      <c r="I1531" s="18">
        <v>0</v>
      </c>
      <c r="J1531" s="18">
        <v>0</v>
      </c>
      <c r="K1531" s="18">
        <v>0</v>
      </c>
      <c r="L1531" s="18">
        <v>0</v>
      </c>
      <c r="M1531" s="18">
        <v>0</v>
      </c>
      <c r="N1531" s="77">
        <v>0</v>
      </c>
      <c r="O1531" s="77">
        <v>0</v>
      </c>
      <c r="P1531" s="69"/>
      <c r="Q1531" s="69"/>
      <c r="R1531" s="13"/>
      <c r="S1531" s="13"/>
      <c r="T1531" s="11"/>
      <c r="U1531" s="18"/>
      <c r="V1531" s="18"/>
      <c r="W1531" s="18"/>
    </row>
    <row r="1532" spans="1:23" ht="25" customHeight="1" x14ac:dyDescent="0.3">
      <c r="A1532" s="11"/>
      <c r="B1532" s="35"/>
      <c r="C1532" s="11"/>
      <c r="D1532" s="11"/>
      <c r="E1532" s="104"/>
      <c r="F1532" s="11"/>
      <c r="G1532" s="11"/>
      <c r="H1532" s="11"/>
      <c r="I1532" s="18">
        <v>0</v>
      </c>
      <c r="J1532" s="18">
        <v>0</v>
      </c>
      <c r="K1532" s="18">
        <v>0</v>
      </c>
      <c r="L1532" s="18">
        <v>0</v>
      </c>
      <c r="M1532" s="18">
        <v>0</v>
      </c>
      <c r="N1532" s="77">
        <v>0</v>
      </c>
      <c r="O1532" s="77">
        <v>0</v>
      </c>
      <c r="P1532" s="69"/>
      <c r="Q1532" s="69"/>
      <c r="R1532" s="13"/>
      <c r="S1532" s="13"/>
      <c r="T1532" s="11"/>
      <c r="U1532" s="18"/>
      <c r="V1532" s="18"/>
      <c r="W1532" s="18"/>
    </row>
    <row r="1533" spans="1:23" ht="25" customHeight="1" x14ac:dyDescent="0.3">
      <c r="A1533" s="11"/>
      <c r="B1533" s="35"/>
      <c r="C1533" s="11"/>
      <c r="D1533" s="11"/>
      <c r="E1533" s="104"/>
      <c r="F1533" s="11"/>
      <c r="G1533" s="11"/>
      <c r="H1533" s="11"/>
      <c r="I1533" s="18">
        <v>0</v>
      </c>
      <c r="J1533" s="18">
        <v>0</v>
      </c>
      <c r="K1533" s="18">
        <v>0</v>
      </c>
      <c r="L1533" s="18">
        <v>0</v>
      </c>
      <c r="M1533" s="18">
        <v>0</v>
      </c>
      <c r="N1533" s="77">
        <v>0</v>
      </c>
      <c r="O1533" s="77">
        <v>0</v>
      </c>
      <c r="P1533" s="69"/>
      <c r="Q1533" s="69"/>
      <c r="R1533" s="13"/>
      <c r="S1533" s="13"/>
      <c r="T1533" s="11"/>
      <c r="U1533" s="18"/>
      <c r="V1533" s="18"/>
      <c r="W1533" s="18"/>
    </row>
    <row r="1534" spans="1:23" ht="25" customHeight="1" x14ac:dyDescent="0.3">
      <c r="A1534" s="11"/>
      <c r="B1534" s="35"/>
      <c r="C1534" s="11"/>
      <c r="D1534" s="11"/>
      <c r="E1534" s="104"/>
      <c r="F1534" s="11"/>
      <c r="G1534" s="11"/>
      <c r="H1534" s="11"/>
      <c r="I1534" s="18">
        <v>0</v>
      </c>
      <c r="J1534" s="18">
        <v>0</v>
      </c>
      <c r="K1534" s="18">
        <v>0</v>
      </c>
      <c r="L1534" s="18">
        <v>0</v>
      </c>
      <c r="M1534" s="18">
        <v>0</v>
      </c>
      <c r="N1534" s="77">
        <v>0</v>
      </c>
      <c r="O1534" s="77">
        <v>0</v>
      </c>
      <c r="P1534" s="69"/>
      <c r="Q1534" s="69"/>
      <c r="R1534" s="13"/>
      <c r="S1534" s="13"/>
      <c r="T1534" s="11"/>
      <c r="U1534" s="18"/>
      <c r="V1534" s="18"/>
      <c r="W1534" s="18"/>
    </row>
    <row r="1535" spans="1:23" ht="25" customHeight="1" x14ac:dyDescent="0.3">
      <c r="A1535" s="11"/>
      <c r="B1535" s="35"/>
      <c r="C1535" s="11"/>
      <c r="D1535" s="11"/>
      <c r="E1535" s="104"/>
      <c r="F1535" s="11"/>
      <c r="G1535" s="11"/>
      <c r="H1535" s="11"/>
      <c r="I1535" s="18">
        <v>0</v>
      </c>
      <c r="J1535" s="18">
        <v>0</v>
      </c>
      <c r="K1535" s="18">
        <v>0</v>
      </c>
      <c r="L1535" s="18">
        <v>0</v>
      </c>
      <c r="M1535" s="18">
        <v>0</v>
      </c>
      <c r="N1535" s="77">
        <v>0</v>
      </c>
      <c r="O1535" s="77">
        <v>0</v>
      </c>
      <c r="P1535" s="69"/>
      <c r="Q1535" s="69"/>
      <c r="R1535" s="13"/>
      <c r="S1535" s="13"/>
      <c r="T1535" s="11"/>
      <c r="U1535" s="18"/>
      <c r="V1535" s="18"/>
      <c r="W1535" s="18"/>
    </row>
    <row r="1536" spans="1:23" ht="25" customHeight="1" x14ac:dyDescent="0.3">
      <c r="A1536" s="11"/>
      <c r="B1536" s="35"/>
      <c r="C1536" s="11"/>
      <c r="D1536" s="11"/>
      <c r="E1536" s="104"/>
      <c r="F1536" s="11"/>
      <c r="G1536" s="11"/>
      <c r="H1536" s="11"/>
      <c r="I1536" s="18">
        <v>0</v>
      </c>
      <c r="J1536" s="18">
        <v>0</v>
      </c>
      <c r="K1536" s="18">
        <v>0</v>
      </c>
      <c r="L1536" s="18">
        <v>0</v>
      </c>
      <c r="M1536" s="18">
        <v>0</v>
      </c>
      <c r="N1536" s="77">
        <v>0</v>
      </c>
      <c r="O1536" s="77">
        <v>0</v>
      </c>
      <c r="P1536" s="69"/>
      <c r="Q1536" s="69"/>
      <c r="R1536" s="13"/>
      <c r="S1536" s="13"/>
      <c r="T1536" s="11"/>
      <c r="U1536" s="18"/>
      <c r="V1536" s="18"/>
      <c r="W1536" s="18"/>
    </row>
    <row r="1537" spans="1:23" ht="25" customHeight="1" x14ac:dyDescent="0.3">
      <c r="A1537" s="11"/>
      <c r="B1537" s="35"/>
      <c r="C1537" s="11"/>
      <c r="D1537" s="11"/>
      <c r="E1537" s="104"/>
      <c r="F1537" s="11"/>
      <c r="G1537" s="11"/>
      <c r="H1537" s="11"/>
      <c r="I1537" s="18">
        <v>0</v>
      </c>
      <c r="J1537" s="18">
        <v>0</v>
      </c>
      <c r="K1537" s="18">
        <v>0</v>
      </c>
      <c r="L1537" s="18">
        <v>0</v>
      </c>
      <c r="M1537" s="18">
        <v>0</v>
      </c>
      <c r="N1537" s="77">
        <v>0</v>
      </c>
      <c r="O1537" s="77">
        <v>0</v>
      </c>
      <c r="P1537" s="69"/>
      <c r="Q1537" s="69"/>
      <c r="R1537" s="13"/>
      <c r="S1537" s="13"/>
      <c r="T1537" s="11"/>
      <c r="U1537" s="18"/>
      <c r="V1537" s="18"/>
      <c r="W1537" s="18"/>
    </row>
    <row r="1538" spans="1:23" ht="25" customHeight="1" x14ac:dyDescent="0.3">
      <c r="A1538" s="11"/>
      <c r="B1538" s="35"/>
      <c r="C1538" s="11"/>
      <c r="D1538" s="11"/>
      <c r="E1538" s="104"/>
      <c r="F1538" s="11"/>
      <c r="G1538" s="11"/>
      <c r="H1538" s="11"/>
      <c r="I1538" s="18">
        <v>0</v>
      </c>
      <c r="J1538" s="18">
        <v>0</v>
      </c>
      <c r="K1538" s="18">
        <v>0</v>
      </c>
      <c r="L1538" s="18">
        <v>0</v>
      </c>
      <c r="M1538" s="18">
        <v>0</v>
      </c>
      <c r="N1538" s="77">
        <v>0</v>
      </c>
      <c r="O1538" s="77">
        <v>0</v>
      </c>
      <c r="P1538" s="69"/>
      <c r="Q1538" s="69"/>
      <c r="R1538" s="13"/>
      <c r="S1538" s="13"/>
      <c r="T1538" s="11"/>
      <c r="U1538" s="18"/>
      <c r="V1538" s="18"/>
      <c r="W1538" s="18"/>
    </row>
    <row r="1539" spans="1:23" ht="25" customHeight="1" x14ac:dyDescent="0.3">
      <c r="A1539" s="11"/>
      <c r="B1539" s="35"/>
      <c r="C1539" s="11"/>
      <c r="D1539" s="11"/>
      <c r="E1539" s="104"/>
      <c r="F1539" s="11"/>
      <c r="G1539" s="11"/>
      <c r="H1539" s="11"/>
      <c r="I1539" s="18">
        <v>0</v>
      </c>
      <c r="J1539" s="18">
        <v>0</v>
      </c>
      <c r="K1539" s="18">
        <v>0</v>
      </c>
      <c r="L1539" s="18">
        <v>0</v>
      </c>
      <c r="M1539" s="18">
        <v>0</v>
      </c>
      <c r="N1539" s="77">
        <v>0</v>
      </c>
      <c r="O1539" s="77">
        <v>0</v>
      </c>
      <c r="P1539" s="69"/>
      <c r="Q1539" s="69"/>
      <c r="R1539" s="13"/>
      <c r="S1539" s="13"/>
      <c r="T1539" s="11"/>
      <c r="U1539" s="18"/>
      <c r="V1539" s="18"/>
      <c r="W1539" s="18"/>
    </row>
    <row r="1540" spans="1:23" ht="25" customHeight="1" x14ac:dyDescent="0.3">
      <c r="A1540" s="11"/>
      <c r="B1540" s="35"/>
      <c r="C1540" s="11"/>
      <c r="D1540" s="11"/>
      <c r="E1540" s="104"/>
      <c r="F1540" s="11"/>
      <c r="G1540" s="11"/>
      <c r="H1540" s="11"/>
      <c r="I1540" s="18">
        <v>0</v>
      </c>
      <c r="J1540" s="18">
        <v>0</v>
      </c>
      <c r="K1540" s="18">
        <v>0</v>
      </c>
      <c r="L1540" s="18">
        <v>0</v>
      </c>
      <c r="M1540" s="18">
        <v>0</v>
      </c>
      <c r="N1540" s="77">
        <v>0</v>
      </c>
      <c r="O1540" s="77">
        <v>0</v>
      </c>
      <c r="P1540" s="69"/>
      <c r="Q1540" s="69"/>
      <c r="R1540" s="13"/>
      <c r="S1540" s="13"/>
      <c r="T1540" s="11"/>
      <c r="U1540" s="18"/>
      <c r="V1540" s="18"/>
      <c r="W1540" s="18"/>
    </row>
    <row r="1541" spans="1:23" ht="25" customHeight="1" x14ac:dyDescent="0.3">
      <c r="A1541" s="11"/>
      <c r="B1541" s="35"/>
      <c r="C1541" s="11"/>
      <c r="D1541" s="11"/>
      <c r="E1541" s="104"/>
      <c r="F1541" s="11"/>
      <c r="G1541" s="11"/>
      <c r="H1541" s="11"/>
      <c r="I1541" s="18">
        <v>0</v>
      </c>
      <c r="J1541" s="18">
        <v>0</v>
      </c>
      <c r="K1541" s="18">
        <v>0</v>
      </c>
      <c r="L1541" s="18">
        <v>0</v>
      </c>
      <c r="M1541" s="18">
        <v>0</v>
      </c>
      <c r="N1541" s="77">
        <v>0</v>
      </c>
      <c r="O1541" s="77">
        <v>0</v>
      </c>
      <c r="P1541" s="69"/>
      <c r="Q1541" s="69"/>
      <c r="R1541" s="13"/>
      <c r="S1541" s="13"/>
      <c r="T1541" s="11"/>
      <c r="U1541" s="18"/>
      <c r="V1541" s="18"/>
      <c r="W1541" s="18"/>
    </row>
    <row r="1542" spans="1:23" ht="25" customHeight="1" x14ac:dyDescent="0.3">
      <c r="A1542" s="11"/>
      <c r="B1542" s="35"/>
      <c r="C1542" s="11"/>
      <c r="D1542" s="11"/>
      <c r="E1542" s="104"/>
      <c r="F1542" s="11"/>
      <c r="G1542" s="11"/>
      <c r="H1542" s="11"/>
      <c r="I1542" s="18">
        <v>0</v>
      </c>
      <c r="J1542" s="18">
        <v>0</v>
      </c>
      <c r="K1542" s="18">
        <v>0</v>
      </c>
      <c r="L1542" s="18">
        <v>0</v>
      </c>
      <c r="M1542" s="18">
        <v>0</v>
      </c>
      <c r="N1542" s="77">
        <v>0</v>
      </c>
      <c r="O1542" s="77">
        <v>0</v>
      </c>
      <c r="P1542" s="69"/>
      <c r="Q1542" s="69"/>
      <c r="R1542" s="13"/>
      <c r="S1542" s="13"/>
      <c r="T1542" s="11"/>
      <c r="U1542" s="18"/>
      <c r="V1542" s="18"/>
      <c r="W1542" s="18"/>
    </row>
    <row r="1543" spans="1:23" ht="25" customHeight="1" x14ac:dyDescent="0.3">
      <c r="A1543" s="11"/>
      <c r="B1543" s="35"/>
      <c r="C1543" s="11"/>
      <c r="D1543" s="11"/>
      <c r="E1543" s="104"/>
      <c r="F1543" s="11"/>
      <c r="G1543" s="11"/>
      <c r="H1543" s="11"/>
      <c r="I1543" s="18">
        <v>0</v>
      </c>
      <c r="J1543" s="18">
        <v>0</v>
      </c>
      <c r="K1543" s="18">
        <v>0</v>
      </c>
      <c r="L1543" s="18">
        <v>0</v>
      </c>
      <c r="M1543" s="18">
        <v>0</v>
      </c>
      <c r="N1543" s="77">
        <v>0</v>
      </c>
      <c r="O1543" s="77">
        <v>0</v>
      </c>
      <c r="P1543" s="69"/>
      <c r="Q1543" s="69"/>
      <c r="R1543" s="13"/>
      <c r="S1543" s="13"/>
      <c r="T1543" s="11"/>
      <c r="U1543" s="18"/>
      <c r="V1543" s="18"/>
      <c r="W1543" s="18"/>
    </row>
    <row r="1544" spans="1:23" ht="25" customHeight="1" x14ac:dyDescent="0.3">
      <c r="A1544" s="11"/>
      <c r="B1544" s="35"/>
      <c r="C1544" s="11"/>
      <c r="D1544" s="11"/>
      <c r="E1544" s="104"/>
      <c r="F1544" s="11"/>
      <c r="G1544" s="11"/>
      <c r="H1544" s="11"/>
      <c r="I1544" s="18">
        <v>0</v>
      </c>
      <c r="J1544" s="18">
        <v>0</v>
      </c>
      <c r="K1544" s="18">
        <v>0</v>
      </c>
      <c r="L1544" s="18">
        <v>0</v>
      </c>
      <c r="M1544" s="18">
        <v>0</v>
      </c>
      <c r="N1544" s="77">
        <v>0</v>
      </c>
      <c r="O1544" s="77">
        <v>0</v>
      </c>
      <c r="P1544" s="69"/>
      <c r="Q1544" s="69"/>
      <c r="R1544" s="13"/>
      <c r="S1544" s="13"/>
      <c r="T1544" s="11"/>
      <c r="U1544" s="18"/>
      <c r="V1544" s="18"/>
      <c r="W1544" s="18"/>
    </row>
    <row r="1545" spans="1:23" ht="25" customHeight="1" x14ac:dyDescent="0.3">
      <c r="A1545" s="11"/>
      <c r="B1545" s="35"/>
      <c r="C1545" s="11"/>
      <c r="D1545" s="11"/>
      <c r="E1545" s="104"/>
      <c r="F1545" s="11"/>
      <c r="G1545" s="11"/>
      <c r="H1545" s="11"/>
      <c r="I1545" s="18">
        <v>0</v>
      </c>
      <c r="J1545" s="18">
        <v>0</v>
      </c>
      <c r="K1545" s="18">
        <v>0</v>
      </c>
      <c r="L1545" s="18">
        <v>0</v>
      </c>
      <c r="M1545" s="18">
        <v>0</v>
      </c>
      <c r="N1545" s="77">
        <v>0</v>
      </c>
      <c r="O1545" s="77">
        <v>0</v>
      </c>
      <c r="P1545" s="69"/>
      <c r="Q1545" s="69"/>
      <c r="R1545" s="13"/>
      <c r="S1545" s="13"/>
      <c r="T1545" s="11"/>
      <c r="U1545" s="18"/>
      <c r="V1545" s="18"/>
      <c r="W1545" s="18"/>
    </row>
    <row r="1546" spans="1:23" ht="25" customHeight="1" x14ac:dyDescent="0.3">
      <c r="A1546" s="11"/>
      <c r="B1546" s="35"/>
      <c r="C1546" s="11"/>
      <c r="D1546" s="11"/>
      <c r="E1546" s="104"/>
      <c r="F1546" s="11"/>
      <c r="G1546" s="11"/>
      <c r="H1546" s="11"/>
      <c r="I1546" s="18">
        <v>0</v>
      </c>
      <c r="J1546" s="18">
        <v>0</v>
      </c>
      <c r="K1546" s="18">
        <v>0</v>
      </c>
      <c r="L1546" s="18">
        <v>0</v>
      </c>
      <c r="M1546" s="18">
        <v>0</v>
      </c>
      <c r="N1546" s="77">
        <v>0</v>
      </c>
      <c r="O1546" s="77">
        <v>0</v>
      </c>
      <c r="P1546" s="69"/>
      <c r="Q1546" s="69"/>
      <c r="R1546" s="13"/>
      <c r="S1546" s="13"/>
      <c r="T1546" s="11"/>
      <c r="U1546" s="18"/>
      <c r="V1546" s="18"/>
      <c r="W1546" s="18"/>
    </row>
    <row r="1547" spans="1:23" ht="25" customHeight="1" x14ac:dyDescent="0.3">
      <c r="A1547" s="11"/>
      <c r="B1547" s="35"/>
      <c r="C1547" s="11"/>
      <c r="D1547" s="11"/>
      <c r="E1547" s="104"/>
      <c r="F1547" s="11"/>
      <c r="G1547" s="11"/>
      <c r="H1547" s="11"/>
      <c r="I1547" s="18">
        <v>0</v>
      </c>
      <c r="J1547" s="18">
        <v>0</v>
      </c>
      <c r="K1547" s="18">
        <v>0</v>
      </c>
      <c r="L1547" s="18">
        <v>0</v>
      </c>
      <c r="M1547" s="18">
        <v>0</v>
      </c>
      <c r="N1547" s="77">
        <v>0</v>
      </c>
      <c r="O1547" s="77">
        <v>0</v>
      </c>
      <c r="P1547" s="69"/>
      <c r="Q1547" s="69"/>
      <c r="R1547" s="13"/>
      <c r="S1547" s="13"/>
      <c r="T1547" s="11"/>
      <c r="U1547" s="18"/>
      <c r="V1547" s="18"/>
      <c r="W1547" s="18"/>
    </row>
    <row r="1548" spans="1:23" ht="25" customHeight="1" x14ac:dyDescent="0.3">
      <c r="A1548" s="11"/>
      <c r="B1548" s="35"/>
      <c r="C1548" s="11"/>
      <c r="D1548" s="11"/>
      <c r="E1548" s="104"/>
      <c r="F1548" s="11"/>
      <c r="G1548" s="11"/>
      <c r="H1548" s="11"/>
      <c r="I1548" s="18">
        <v>0</v>
      </c>
      <c r="J1548" s="18">
        <v>0</v>
      </c>
      <c r="K1548" s="18">
        <v>0</v>
      </c>
      <c r="L1548" s="18">
        <v>0</v>
      </c>
      <c r="M1548" s="18">
        <v>0</v>
      </c>
      <c r="N1548" s="77">
        <v>0</v>
      </c>
      <c r="O1548" s="77">
        <v>0</v>
      </c>
      <c r="P1548" s="69"/>
      <c r="Q1548" s="69"/>
      <c r="R1548" s="13"/>
      <c r="S1548" s="13"/>
      <c r="T1548" s="11"/>
      <c r="U1548" s="18"/>
      <c r="V1548" s="18"/>
      <c r="W1548" s="18"/>
    </row>
    <row r="1549" spans="1:23" ht="25" customHeight="1" x14ac:dyDescent="0.3">
      <c r="A1549" s="11"/>
      <c r="B1549" s="35"/>
      <c r="C1549" s="11"/>
      <c r="D1549" s="11"/>
      <c r="E1549" s="104"/>
      <c r="F1549" s="11"/>
      <c r="G1549" s="11"/>
      <c r="H1549" s="11"/>
      <c r="I1549" s="18">
        <v>0</v>
      </c>
      <c r="J1549" s="18">
        <v>0</v>
      </c>
      <c r="K1549" s="18">
        <v>0</v>
      </c>
      <c r="L1549" s="18">
        <v>0</v>
      </c>
      <c r="M1549" s="18">
        <v>0</v>
      </c>
      <c r="N1549" s="77">
        <v>0</v>
      </c>
      <c r="O1549" s="77">
        <v>0</v>
      </c>
      <c r="P1549" s="69"/>
      <c r="Q1549" s="69"/>
      <c r="R1549" s="13"/>
      <c r="S1549" s="13"/>
      <c r="T1549" s="11"/>
      <c r="U1549" s="18"/>
      <c r="V1549" s="18"/>
      <c r="W1549" s="18"/>
    </row>
    <row r="1550" spans="1:23" ht="25" customHeight="1" x14ac:dyDescent="0.3">
      <c r="A1550" s="11"/>
      <c r="B1550" s="35"/>
      <c r="C1550" s="11"/>
      <c r="D1550" s="11"/>
      <c r="E1550" s="104"/>
      <c r="F1550" s="11"/>
      <c r="G1550" s="11"/>
      <c r="H1550" s="11"/>
      <c r="I1550" s="18">
        <v>0</v>
      </c>
      <c r="J1550" s="18">
        <v>0</v>
      </c>
      <c r="K1550" s="18">
        <v>0</v>
      </c>
      <c r="L1550" s="18">
        <v>0</v>
      </c>
      <c r="M1550" s="18">
        <v>0</v>
      </c>
      <c r="N1550" s="77">
        <v>0</v>
      </c>
      <c r="O1550" s="77">
        <v>0</v>
      </c>
      <c r="P1550" s="69"/>
      <c r="Q1550" s="69"/>
      <c r="R1550" s="13"/>
      <c r="S1550" s="13"/>
      <c r="T1550" s="11"/>
      <c r="U1550" s="18"/>
      <c r="V1550" s="18"/>
      <c r="W1550" s="18"/>
    </row>
    <row r="1551" spans="1:23" ht="25" customHeight="1" x14ac:dyDescent="0.3">
      <c r="A1551" s="11"/>
      <c r="B1551" s="35"/>
      <c r="C1551" s="11"/>
      <c r="D1551" s="11"/>
      <c r="E1551" s="104"/>
      <c r="F1551" s="11"/>
      <c r="G1551" s="11"/>
      <c r="H1551" s="11"/>
      <c r="I1551" s="18">
        <v>0</v>
      </c>
      <c r="J1551" s="18">
        <v>0</v>
      </c>
      <c r="K1551" s="18">
        <v>0</v>
      </c>
      <c r="L1551" s="18">
        <v>0</v>
      </c>
      <c r="M1551" s="18">
        <v>0</v>
      </c>
      <c r="N1551" s="77">
        <v>0</v>
      </c>
      <c r="O1551" s="77">
        <v>0</v>
      </c>
      <c r="P1551" s="69"/>
      <c r="Q1551" s="69"/>
      <c r="R1551" s="13"/>
      <c r="S1551" s="13"/>
      <c r="T1551" s="11"/>
      <c r="U1551" s="18"/>
      <c r="V1551" s="18"/>
      <c r="W1551" s="18"/>
    </row>
    <row r="1552" spans="1:23" ht="25" customHeight="1" x14ac:dyDescent="0.3">
      <c r="A1552" s="11"/>
      <c r="B1552" s="35"/>
      <c r="C1552" s="11"/>
      <c r="D1552" s="11"/>
      <c r="E1552" s="104"/>
      <c r="F1552" s="11"/>
      <c r="G1552" s="11"/>
      <c r="H1552" s="11"/>
      <c r="I1552" s="18">
        <v>0</v>
      </c>
      <c r="J1552" s="18">
        <v>0</v>
      </c>
      <c r="K1552" s="18">
        <v>0</v>
      </c>
      <c r="L1552" s="18">
        <v>0</v>
      </c>
      <c r="M1552" s="18">
        <v>0</v>
      </c>
      <c r="N1552" s="77">
        <v>0</v>
      </c>
      <c r="O1552" s="77">
        <v>0</v>
      </c>
      <c r="P1552" s="69"/>
      <c r="Q1552" s="69"/>
      <c r="R1552" s="13"/>
      <c r="S1552" s="13"/>
      <c r="T1552" s="11"/>
      <c r="U1552" s="18"/>
      <c r="V1552" s="18"/>
      <c r="W1552" s="18"/>
    </row>
    <row r="1553" spans="1:23" ht="25" customHeight="1" x14ac:dyDescent="0.3">
      <c r="A1553" s="11"/>
      <c r="B1553" s="35"/>
      <c r="C1553" s="11"/>
      <c r="D1553" s="11"/>
      <c r="E1553" s="104"/>
      <c r="F1553" s="11"/>
      <c r="G1553" s="11"/>
      <c r="H1553" s="11"/>
      <c r="I1553" s="18">
        <v>0</v>
      </c>
      <c r="J1553" s="18">
        <v>0</v>
      </c>
      <c r="K1553" s="18">
        <v>0</v>
      </c>
      <c r="L1553" s="18">
        <v>0</v>
      </c>
      <c r="M1553" s="18">
        <v>0</v>
      </c>
      <c r="N1553" s="77">
        <v>0</v>
      </c>
      <c r="O1553" s="77">
        <v>0</v>
      </c>
      <c r="P1553" s="69"/>
      <c r="Q1553" s="69"/>
      <c r="R1553" s="13"/>
      <c r="S1553" s="13"/>
      <c r="T1553" s="11"/>
      <c r="U1553" s="18"/>
      <c r="V1553" s="18"/>
      <c r="W1553" s="18"/>
    </row>
    <row r="1554" spans="1:23" ht="25" customHeight="1" x14ac:dyDescent="0.3">
      <c r="A1554" s="11"/>
      <c r="B1554" s="35"/>
      <c r="C1554" s="11"/>
      <c r="D1554" s="11"/>
      <c r="E1554" s="104"/>
      <c r="F1554" s="11"/>
      <c r="G1554" s="11"/>
      <c r="H1554" s="11"/>
      <c r="I1554" s="18">
        <v>0</v>
      </c>
      <c r="J1554" s="18">
        <v>0</v>
      </c>
      <c r="K1554" s="18">
        <v>0</v>
      </c>
      <c r="L1554" s="18">
        <v>0</v>
      </c>
      <c r="M1554" s="18">
        <v>0</v>
      </c>
      <c r="N1554" s="77">
        <v>0</v>
      </c>
      <c r="O1554" s="77">
        <v>0</v>
      </c>
      <c r="P1554" s="69"/>
      <c r="Q1554" s="69"/>
      <c r="R1554" s="13"/>
      <c r="S1554" s="13"/>
      <c r="T1554" s="11"/>
      <c r="U1554" s="18"/>
      <c r="V1554" s="18"/>
      <c r="W1554" s="18"/>
    </row>
    <row r="1555" spans="1:23" ht="25" customHeight="1" x14ac:dyDescent="0.3">
      <c r="A1555" s="11"/>
      <c r="B1555" s="35"/>
      <c r="C1555" s="11"/>
      <c r="D1555" s="11"/>
      <c r="E1555" s="104"/>
      <c r="F1555" s="11"/>
      <c r="G1555" s="11"/>
      <c r="H1555" s="11"/>
      <c r="I1555" s="18">
        <v>0</v>
      </c>
      <c r="J1555" s="18">
        <v>0</v>
      </c>
      <c r="K1555" s="18">
        <v>0</v>
      </c>
      <c r="L1555" s="18">
        <v>0</v>
      </c>
      <c r="M1555" s="18">
        <v>0</v>
      </c>
      <c r="N1555" s="77">
        <v>0</v>
      </c>
      <c r="O1555" s="77">
        <v>0</v>
      </c>
      <c r="P1555" s="69"/>
      <c r="Q1555" s="69"/>
      <c r="R1555" s="13"/>
      <c r="S1555" s="13"/>
      <c r="T1555" s="11"/>
      <c r="U1555" s="18"/>
      <c r="V1555" s="18"/>
      <c r="W1555" s="18"/>
    </row>
    <row r="1556" spans="1:23" ht="25" customHeight="1" x14ac:dyDescent="0.3">
      <c r="A1556" s="11"/>
      <c r="B1556" s="35"/>
      <c r="C1556" s="11"/>
      <c r="D1556" s="11"/>
      <c r="E1556" s="104"/>
      <c r="F1556" s="11"/>
      <c r="G1556" s="11"/>
      <c r="H1556" s="11"/>
      <c r="I1556" s="18">
        <v>0</v>
      </c>
      <c r="J1556" s="18">
        <v>0</v>
      </c>
      <c r="K1556" s="18">
        <v>0</v>
      </c>
      <c r="L1556" s="18">
        <v>0</v>
      </c>
      <c r="M1556" s="18">
        <v>0</v>
      </c>
      <c r="N1556" s="77">
        <v>0</v>
      </c>
      <c r="O1556" s="77">
        <v>0</v>
      </c>
      <c r="P1556" s="69"/>
      <c r="Q1556" s="69"/>
      <c r="R1556" s="13"/>
      <c r="S1556" s="13"/>
      <c r="T1556" s="11"/>
      <c r="U1556" s="18"/>
      <c r="V1556" s="18"/>
      <c r="W1556" s="18"/>
    </row>
    <row r="1557" spans="1:23" ht="25" customHeight="1" x14ac:dyDescent="0.3">
      <c r="A1557" s="11"/>
      <c r="B1557" s="35"/>
      <c r="C1557" s="11"/>
      <c r="D1557" s="11"/>
      <c r="E1557" s="104"/>
      <c r="F1557" s="11"/>
      <c r="G1557" s="11"/>
      <c r="H1557" s="11"/>
      <c r="I1557" s="18">
        <v>0</v>
      </c>
      <c r="J1557" s="18">
        <v>0</v>
      </c>
      <c r="K1557" s="18">
        <v>0</v>
      </c>
      <c r="L1557" s="18">
        <v>0</v>
      </c>
      <c r="M1557" s="18">
        <v>0</v>
      </c>
      <c r="N1557" s="77">
        <v>0</v>
      </c>
      <c r="O1557" s="77">
        <v>0</v>
      </c>
      <c r="P1557" s="69"/>
      <c r="Q1557" s="69"/>
      <c r="R1557" s="13"/>
      <c r="S1557" s="13"/>
      <c r="T1557" s="11"/>
      <c r="U1557" s="18"/>
      <c r="V1557" s="18"/>
      <c r="W1557" s="18"/>
    </row>
    <row r="1558" spans="1:23" ht="25" customHeight="1" x14ac:dyDescent="0.3">
      <c r="A1558" s="11"/>
      <c r="B1558" s="35"/>
      <c r="C1558" s="11"/>
      <c r="D1558" s="11"/>
      <c r="E1558" s="104"/>
      <c r="F1558" s="11"/>
      <c r="G1558" s="11"/>
      <c r="H1558" s="11"/>
      <c r="I1558" s="18">
        <v>0</v>
      </c>
      <c r="J1558" s="18">
        <v>0</v>
      </c>
      <c r="K1558" s="18">
        <v>0</v>
      </c>
      <c r="L1558" s="18">
        <v>0</v>
      </c>
      <c r="M1558" s="18">
        <v>0</v>
      </c>
      <c r="N1558" s="77">
        <v>0</v>
      </c>
      <c r="O1558" s="77">
        <v>0</v>
      </c>
      <c r="P1558" s="69"/>
      <c r="Q1558" s="69"/>
      <c r="R1558" s="13"/>
      <c r="S1558" s="13"/>
      <c r="T1558" s="11"/>
      <c r="U1558" s="18"/>
      <c r="V1558" s="18"/>
      <c r="W1558" s="18"/>
    </row>
    <row r="1559" spans="1:23" ht="25" customHeight="1" x14ac:dyDescent="0.3">
      <c r="A1559" s="11"/>
      <c r="B1559" s="35"/>
      <c r="C1559" s="11"/>
      <c r="D1559" s="11"/>
      <c r="E1559" s="104"/>
      <c r="F1559" s="11"/>
      <c r="G1559" s="11"/>
      <c r="H1559" s="11"/>
      <c r="I1559" s="18">
        <v>0</v>
      </c>
      <c r="J1559" s="18">
        <v>0</v>
      </c>
      <c r="K1559" s="18">
        <v>0</v>
      </c>
      <c r="L1559" s="18">
        <v>0</v>
      </c>
      <c r="M1559" s="18">
        <v>0</v>
      </c>
      <c r="N1559" s="77">
        <v>0</v>
      </c>
      <c r="O1559" s="77">
        <v>0</v>
      </c>
      <c r="P1559" s="69"/>
      <c r="Q1559" s="69"/>
      <c r="R1559" s="13"/>
      <c r="S1559" s="13"/>
      <c r="T1559" s="11"/>
      <c r="U1559" s="18"/>
      <c r="V1559" s="18"/>
      <c r="W1559" s="18"/>
    </row>
    <row r="1560" spans="1:23" ht="25" customHeight="1" x14ac:dyDescent="0.3">
      <c r="A1560" s="11"/>
      <c r="B1560" s="35"/>
      <c r="C1560" s="11"/>
      <c r="D1560" s="11"/>
      <c r="E1560" s="104"/>
      <c r="F1560" s="11"/>
      <c r="G1560" s="11"/>
      <c r="H1560" s="11"/>
      <c r="I1560" s="18">
        <v>0</v>
      </c>
      <c r="J1560" s="18">
        <v>0</v>
      </c>
      <c r="K1560" s="18">
        <v>0</v>
      </c>
      <c r="L1560" s="18">
        <v>0</v>
      </c>
      <c r="M1560" s="18">
        <v>0</v>
      </c>
      <c r="N1560" s="77">
        <v>0</v>
      </c>
      <c r="O1560" s="77">
        <v>0</v>
      </c>
      <c r="P1560" s="69"/>
      <c r="Q1560" s="69"/>
      <c r="R1560" s="13"/>
      <c r="S1560" s="13"/>
      <c r="T1560" s="11"/>
      <c r="U1560" s="18"/>
      <c r="V1560" s="18"/>
      <c r="W1560" s="18"/>
    </row>
    <row r="1561" spans="1:23" ht="25" customHeight="1" x14ac:dyDescent="0.3">
      <c r="A1561" s="11"/>
      <c r="B1561" s="35"/>
      <c r="C1561" s="11"/>
      <c r="D1561" s="11"/>
      <c r="E1561" s="104"/>
      <c r="F1561" s="11"/>
      <c r="G1561" s="11"/>
      <c r="H1561" s="11"/>
      <c r="I1561" s="18">
        <v>0</v>
      </c>
      <c r="J1561" s="18">
        <v>0</v>
      </c>
      <c r="K1561" s="18">
        <v>0</v>
      </c>
      <c r="L1561" s="18">
        <v>0</v>
      </c>
      <c r="M1561" s="18">
        <v>0</v>
      </c>
      <c r="N1561" s="77">
        <v>0</v>
      </c>
      <c r="O1561" s="77">
        <v>0</v>
      </c>
      <c r="P1561" s="69"/>
      <c r="Q1561" s="69"/>
      <c r="R1561" s="13"/>
      <c r="S1561" s="13"/>
      <c r="T1561" s="11"/>
      <c r="U1561" s="18"/>
      <c r="V1561" s="18"/>
      <c r="W1561" s="18"/>
    </row>
    <row r="1562" spans="1:23" ht="25" customHeight="1" x14ac:dyDescent="0.3">
      <c r="A1562" s="11"/>
      <c r="B1562" s="35"/>
      <c r="C1562" s="11"/>
      <c r="D1562" s="11"/>
      <c r="E1562" s="104"/>
      <c r="F1562" s="11"/>
      <c r="G1562" s="11"/>
      <c r="H1562" s="11"/>
      <c r="I1562" s="18">
        <v>0</v>
      </c>
      <c r="J1562" s="18">
        <v>0</v>
      </c>
      <c r="K1562" s="18">
        <v>0</v>
      </c>
      <c r="L1562" s="18">
        <v>0</v>
      </c>
      <c r="M1562" s="18">
        <v>0</v>
      </c>
      <c r="N1562" s="77">
        <v>0</v>
      </c>
      <c r="O1562" s="77">
        <v>0</v>
      </c>
      <c r="P1562" s="69"/>
      <c r="Q1562" s="69"/>
      <c r="R1562" s="13"/>
      <c r="S1562" s="13"/>
      <c r="T1562" s="11"/>
      <c r="U1562" s="18"/>
      <c r="V1562" s="18"/>
      <c r="W1562" s="18"/>
    </row>
    <row r="1563" spans="1:23" ht="25" customHeight="1" x14ac:dyDescent="0.3">
      <c r="A1563" s="11"/>
      <c r="B1563" s="35"/>
      <c r="C1563" s="11"/>
      <c r="D1563" s="11"/>
      <c r="E1563" s="104"/>
      <c r="F1563" s="11"/>
      <c r="G1563" s="11"/>
      <c r="H1563" s="11"/>
      <c r="I1563" s="18">
        <v>0</v>
      </c>
      <c r="J1563" s="18">
        <v>0</v>
      </c>
      <c r="K1563" s="18">
        <v>0</v>
      </c>
      <c r="L1563" s="18">
        <v>0</v>
      </c>
      <c r="M1563" s="18">
        <v>0</v>
      </c>
      <c r="N1563" s="77">
        <v>0</v>
      </c>
      <c r="O1563" s="77">
        <v>0</v>
      </c>
      <c r="P1563" s="69"/>
      <c r="Q1563" s="69"/>
      <c r="R1563" s="13"/>
      <c r="S1563" s="13"/>
      <c r="T1563" s="11"/>
      <c r="U1563" s="18"/>
      <c r="V1563" s="18"/>
      <c r="W1563" s="18"/>
    </row>
    <row r="1564" spans="1:23" ht="25" customHeight="1" x14ac:dyDescent="0.3">
      <c r="A1564" s="11"/>
      <c r="B1564" s="35"/>
      <c r="C1564" s="11"/>
      <c r="D1564" s="11"/>
      <c r="E1564" s="104"/>
      <c r="F1564" s="11"/>
      <c r="G1564" s="11"/>
      <c r="H1564" s="11"/>
      <c r="I1564" s="18">
        <v>0</v>
      </c>
      <c r="J1564" s="18">
        <v>0</v>
      </c>
      <c r="K1564" s="18">
        <v>0</v>
      </c>
      <c r="L1564" s="18">
        <v>0</v>
      </c>
      <c r="M1564" s="18">
        <v>0</v>
      </c>
      <c r="N1564" s="77">
        <v>0</v>
      </c>
      <c r="O1564" s="77">
        <v>0</v>
      </c>
      <c r="P1564" s="69"/>
      <c r="Q1564" s="69"/>
      <c r="R1564" s="13"/>
      <c r="S1564" s="13"/>
      <c r="T1564" s="11"/>
      <c r="U1564" s="18"/>
      <c r="V1564" s="18"/>
      <c r="W1564" s="18"/>
    </row>
    <row r="1565" spans="1:23" ht="25" customHeight="1" x14ac:dyDescent="0.3">
      <c r="A1565" s="11"/>
      <c r="B1565" s="35"/>
      <c r="C1565" s="11"/>
      <c r="D1565" s="11"/>
      <c r="E1565" s="104"/>
      <c r="F1565" s="11"/>
      <c r="G1565" s="11"/>
      <c r="H1565" s="11"/>
      <c r="I1565" s="18">
        <v>0</v>
      </c>
      <c r="J1565" s="18">
        <v>0</v>
      </c>
      <c r="K1565" s="18">
        <v>0</v>
      </c>
      <c r="L1565" s="18">
        <v>0</v>
      </c>
      <c r="M1565" s="18">
        <v>0</v>
      </c>
      <c r="N1565" s="77">
        <v>0</v>
      </c>
      <c r="O1565" s="77">
        <v>0</v>
      </c>
      <c r="P1565" s="69"/>
      <c r="Q1565" s="69"/>
      <c r="R1565" s="13"/>
      <c r="S1565" s="13"/>
      <c r="T1565" s="11"/>
      <c r="U1565" s="18"/>
      <c r="V1565" s="18"/>
      <c r="W1565" s="18"/>
    </row>
    <row r="1566" spans="1:23" ht="25" customHeight="1" x14ac:dyDescent="0.3">
      <c r="A1566" s="11"/>
      <c r="B1566" s="35"/>
      <c r="C1566" s="11"/>
      <c r="D1566" s="11"/>
      <c r="E1566" s="104"/>
      <c r="F1566" s="11"/>
      <c r="G1566" s="11"/>
      <c r="H1566" s="11"/>
      <c r="I1566" s="18">
        <v>0</v>
      </c>
      <c r="J1566" s="18">
        <v>0</v>
      </c>
      <c r="K1566" s="18">
        <v>0</v>
      </c>
      <c r="L1566" s="18">
        <v>0</v>
      </c>
      <c r="M1566" s="18">
        <v>0</v>
      </c>
      <c r="N1566" s="77">
        <v>0</v>
      </c>
      <c r="O1566" s="77">
        <v>0</v>
      </c>
      <c r="P1566" s="69"/>
      <c r="Q1566" s="69"/>
      <c r="R1566" s="13"/>
      <c r="S1566" s="13"/>
      <c r="T1566" s="11"/>
      <c r="U1566" s="18"/>
      <c r="V1566" s="18"/>
      <c r="W1566" s="18"/>
    </row>
    <row r="1567" spans="1:23" ht="25" customHeight="1" x14ac:dyDescent="0.3">
      <c r="A1567" s="11"/>
      <c r="B1567" s="35"/>
      <c r="C1567" s="11"/>
      <c r="D1567" s="11"/>
      <c r="E1567" s="104"/>
      <c r="F1567" s="11"/>
      <c r="G1567" s="11"/>
      <c r="H1567" s="11"/>
      <c r="I1567" s="18">
        <v>0</v>
      </c>
      <c r="J1567" s="18">
        <v>0</v>
      </c>
      <c r="K1567" s="18">
        <v>0</v>
      </c>
      <c r="L1567" s="18">
        <v>0</v>
      </c>
      <c r="M1567" s="18">
        <v>0</v>
      </c>
      <c r="N1567" s="77">
        <v>0</v>
      </c>
      <c r="O1567" s="77">
        <v>0</v>
      </c>
      <c r="P1567" s="69"/>
      <c r="Q1567" s="69"/>
      <c r="R1567" s="13"/>
      <c r="S1567" s="13"/>
      <c r="T1567" s="11"/>
      <c r="U1567" s="18"/>
      <c r="V1567" s="18"/>
      <c r="W1567" s="18"/>
    </row>
    <row r="1568" spans="1:23" ht="25" customHeight="1" x14ac:dyDescent="0.3">
      <c r="A1568" s="11"/>
      <c r="B1568" s="35"/>
      <c r="C1568" s="11"/>
      <c r="D1568" s="11"/>
      <c r="E1568" s="104"/>
      <c r="F1568" s="11"/>
      <c r="G1568" s="11"/>
      <c r="H1568" s="11"/>
      <c r="I1568" s="18">
        <v>0</v>
      </c>
      <c r="J1568" s="18">
        <v>0</v>
      </c>
      <c r="K1568" s="18">
        <v>0</v>
      </c>
      <c r="L1568" s="18">
        <v>0</v>
      </c>
      <c r="M1568" s="18">
        <v>0</v>
      </c>
      <c r="N1568" s="77">
        <v>0</v>
      </c>
      <c r="O1568" s="77">
        <v>0</v>
      </c>
      <c r="P1568" s="69"/>
      <c r="Q1568" s="69"/>
      <c r="R1568" s="13"/>
      <c r="S1568" s="13"/>
      <c r="T1568" s="11"/>
      <c r="U1568" s="18"/>
      <c r="V1568" s="18"/>
      <c r="W1568" s="18"/>
    </row>
    <row r="1569" spans="1:23" ht="25" customHeight="1" x14ac:dyDescent="0.3">
      <c r="A1569" s="11"/>
      <c r="B1569" s="35"/>
      <c r="C1569" s="11"/>
      <c r="D1569" s="11"/>
      <c r="E1569" s="104"/>
      <c r="F1569" s="11"/>
      <c r="G1569" s="11"/>
      <c r="H1569" s="11"/>
      <c r="I1569" s="18">
        <v>0</v>
      </c>
      <c r="J1569" s="18">
        <v>0</v>
      </c>
      <c r="K1569" s="18">
        <v>0</v>
      </c>
      <c r="L1569" s="18">
        <v>0</v>
      </c>
      <c r="M1569" s="18">
        <v>0</v>
      </c>
      <c r="N1569" s="77">
        <v>0</v>
      </c>
      <c r="O1569" s="77">
        <v>0</v>
      </c>
      <c r="P1569" s="69"/>
      <c r="Q1569" s="69"/>
      <c r="R1569" s="13"/>
      <c r="S1569" s="13"/>
      <c r="T1569" s="11"/>
      <c r="U1569" s="18"/>
      <c r="V1569" s="18"/>
      <c r="W1569" s="18"/>
    </row>
    <row r="1570" spans="1:23" ht="25" customHeight="1" x14ac:dyDescent="0.3">
      <c r="A1570" s="11"/>
      <c r="B1570" s="35"/>
      <c r="C1570" s="11"/>
      <c r="D1570" s="11"/>
      <c r="E1570" s="104"/>
      <c r="F1570" s="11"/>
      <c r="G1570" s="11"/>
      <c r="H1570" s="11"/>
      <c r="I1570" s="18">
        <v>0</v>
      </c>
      <c r="J1570" s="18">
        <v>0</v>
      </c>
      <c r="K1570" s="18">
        <v>0</v>
      </c>
      <c r="L1570" s="18">
        <v>0</v>
      </c>
      <c r="M1570" s="18">
        <v>0</v>
      </c>
      <c r="N1570" s="77">
        <v>0</v>
      </c>
      <c r="O1570" s="77">
        <v>0</v>
      </c>
      <c r="P1570" s="69"/>
      <c r="Q1570" s="69"/>
      <c r="R1570" s="13"/>
      <c r="S1570" s="13"/>
      <c r="T1570" s="11"/>
      <c r="U1570" s="18"/>
      <c r="V1570" s="18"/>
      <c r="W1570" s="18"/>
    </row>
    <row r="1571" spans="1:23" ht="25" customHeight="1" x14ac:dyDescent="0.3">
      <c r="A1571" s="11"/>
      <c r="B1571" s="35"/>
      <c r="C1571" s="11"/>
      <c r="D1571" s="11"/>
      <c r="E1571" s="104"/>
      <c r="F1571" s="11"/>
      <c r="G1571" s="11"/>
      <c r="H1571" s="11"/>
      <c r="I1571" s="18">
        <v>0</v>
      </c>
      <c r="J1571" s="18">
        <v>0</v>
      </c>
      <c r="K1571" s="18">
        <v>0</v>
      </c>
      <c r="L1571" s="18">
        <v>0</v>
      </c>
      <c r="M1571" s="18">
        <v>0</v>
      </c>
      <c r="N1571" s="77">
        <v>0</v>
      </c>
      <c r="O1571" s="77">
        <v>0</v>
      </c>
      <c r="P1571" s="69"/>
      <c r="Q1571" s="69"/>
      <c r="R1571" s="13"/>
      <c r="S1571" s="13"/>
      <c r="T1571" s="11"/>
      <c r="U1571" s="18"/>
      <c r="V1571" s="18"/>
      <c r="W1571" s="18"/>
    </row>
    <row r="1572" spans="1:23" ht="25" customHeight="1" x14ac:dyDescent="0.3">
      <c r="A1572" s="11"/>
      <c r="B1572" s="35"/>
      <c r="C1572" s="11"/>
      <c r="D1572" s="11"/>
      <c r="E1572" s="104"/>
      <c r="F1572" s="11"/>
      <c r="G1572" s="11"/>
      <c r="H1572" s="11"/>
      <c r="I1572" s="18">
        <v>0</v>
      </c>
      <c r="J1572" s="18">
        <v>0</v>
      </c>
      <c r="K1572" s="18">
        <v>0</v>
      </c>
      <c r="L1572" s="18">
        <v>0</v>
      </c>
      <c r="M1572" s="18">
        <v>0</v>
      </c>
      <c r="N1572" s="77">
        <v>0</v>
      </c>
      <c r="O1572" s="77">
        <v>0</v>
      </c>
      <c r="P1572" s="69"/>
      <c r="Q1572" s="69"/>
      <c r="R1572" s="13"/>
      <c r="S1572" s="13"/>
      <c r="T1572" s="11"/>
      <c r="U1572" s="18"/>
      <c r="V1572" s="18"/>
      <c r="W1572" s="18"/>
    </row>
    <row r="1573" spans="1:23" ht="25" customHeight="1" x14ac:dyDescent="0.3">
      <c r="A1573" s="11"/>
      <c r="B1573" s="35"/>
      <c r="C1573" s="11"/>
      <c r="D1573" s="11"/>
      <c r="E1573" s="104"/>
      <c r="F1573" s="11"/>
      <c r="G1573" s="11"/>
      <c r="H1573" s="11"/>
      <c r="I1573" s="18">
        <v>0</v>
      </c>
      <c r="J1573" s="18">
        <v>0</v>
      </c>
      <c r="K1573" s="18">
        <v>0</v>
      </c>
      <c r="L1573" s="18">
        <v>0</v>
      </c>
      <c r="M1573" s="18">
        <v>0</v>
      </c>
      <c r="N1573" s="77">
        <v>0</v>
      </c>
      <c r="O1573" s="77">
        <v>0</v>
      </c>
      <c r="P1573" s="69"/>
      <c r="Q1573" s="69"/>
      <c r="R1573" s="13"/>
      <c r="S1573" s="13"/>
      <c r="T1573" s="11"/>
      <c r="U1573" s="18"/>
      <c r="V1573" s="18"/>
      <c r="W1573" s="18"/>
    </row>
    <row r="1574" spans="1:23" ht="25" customHeight="1" x14ac:dyDescent="0.3">
      <c r="A1574" s="11"/>
      <c r="B1574" s="35"/>
      <c r="C1574" s="11"/>
      <c r="D1574" s="11"/>
      <c r="E1574" s="104"/>
      <c r="F1574" s="11"/>
      <c r="G1574" s="11"/>
      <c r="H1574" s="11"/>
      <c r="I1574" s="18">
        <v>0</v>
      </c>
      <c r="J1574" s="18">
        <v>0</v>
      </c>
      <c r="K1574" s="18">
        <v>0</v>
      </c>
      <c r="L1574" s="18">
        <v>0</v>
      </c>
      <c r="M1574" s="18">
        <v>0</v>
      </c>
      <c r="N1574" s="77">
        <v>0</v>
      </c>
      <c r="O1574" s="77">
        <v>0</v>
      </c>
      <c r="P1574" s="69"/>
      <c r="Q1574" s="69"/>
      <c r="R1574" s="13"/>
      <c r="S1574" s="13"/>
      <c r="T1574" s="11"/>
      <c r="U1574" s="18"/>
      <c r="V1574" s="18"/>
      <c r="W1574" s="18"/>
    </row>
    <row r="1575" spans="1:23" ht="25" customHeight="1" x14ac:dyDescent="0.3">
      <c r="A1575" s="11"/>
      <c r="B1575" s="35"/>
      <c r="C1575" s="11"/>
      <c r="D1575" s="11"/>
      <c r="E1575" s="104"/>
      <c r="F1575" s="11"/>
      <c r="G1575" s="11"/>
      <c r="H1575" s="11"/>
      <c r="I1575" s="18">
        <v>0</v>
      </c>
      <c r="J1575" s="18">
        <v>0</v>
      </c>
      <c r="K1575" s="18">
        <v>0</v>
      </c>
      <c r="L1575" s="18">
        <v>0</v>
      </c>
      <c r="M1575" s="18">
        <v>0</v>
      </c>
      <c r="N1575" s="77">
        <v>0</v>
      </c>
      <c r="O1575" s="77">
        <v>0</v>
      </c>
      <c r="P1575" s="69"/>
      <c r="Q1575" s="69"/>
      <c r="R1575" s="13"/>
      <c r="S1575" s="13"/>
      <c r="T1575" s="11"/>
      <c r="U1575" s="18"/>
      <c r="V1575" s="18"/>
      <c r="W1575" s="18"/>
    </row>
    <row r="1576" spans="1:23" ht="25" customHeight="1" x14ac:dyDescent="0.3">
      <c r="A1576" s="11"/>
      <c r="B1576" s="35"/>
      <c r="C1576" s="11"/>
      <c r="D1576" s="11"/>
      <c r="E1576" s="104"/>
      <c r="F1576" s="11"/>
      <c r="G1576" s="11"/>
      <c r="H1576" s="11"/>
      <c r="I1576" s="18">
        <v>0</v>
      </c>
      <c r="J1576" s="18">
        <v>0</v>
      </c>
      <c r="K1576" s="18">
        <v>0</v>
      </c>
      <c r="L1576" s="18">
        <v>0</v>
      </c>
      <c r="M1576" s="18">
        <v>0</v>
      </c>
      <c r="N1576" s="77">
        <v>0</v>
      </c>
      <c r="O1576" s="77">
        <v>0</v>
      </c>
      <c r="P1576" s="69"/>
      <c r="Q1576" s="69"/>
      <c r="R1576" s="13"/>
      <c r="S1576" s="13"/>
      <c r="T1576" s="11"/>
      <c r="U1576" s="18"/>
      <c r="V1576" s="18"/>
      <c r="W1576" s="18"/>
    </row>
    <row r="1577" spans="1:23" ht="25" customHeight="1" x14ac:dyDescent="0.3">
      <c r="A1577" s="11"/>
      <c r="B1577" s="35"/>
      <c r="C1577" s="11"/>
      <c r="D1577" s="11"/>
      <c r="E1577" s="104"/>
      <c r="F1577" s="11"/>
      <c r="G1577" s="11"/>
      <c r="H1577" s="11"/>
      <c r="I1577" s="18">
        <v>0</v>
      </c>
      <c r="J1577" s="18">
        <v>0</v>
      </c>
      <c r="K1577" s="18">
        <v>0</v>
      </c>
      <c r="L1577" s="18">
        <v>0</v>
      </c>
      <c r="M1577" s="18">
        <v>0</v>
      </c>
      <c r="N1577" s="77">
        <v>0</v>
      </c>
      <c r="O1577" s="77">
        <v>0</v>
      </c>
      <c r="P1577" s="69"/>
      <c r="Q1577" s="69"/>
      <c r="R1577" s="13"/>
      <c r="S1577" s="13"/>
      <c r="T1577" s="11"/>
      <c r="U1577" s="18"/>
      <c r="V1577" s="18"/>
      <c r="W1577" s="18"/>
    </row>
    <row r="1578" spans="1:23" ht="25" customHeight="1" x14ac:dyDescent="0.3">
      <c r="A1578" s="11"/>
      <c r="B1578" s="35"/>
      <c r="C1578" s="11"/>
      <c r="D1578" s="11"/>
      <c r="E1578" s="104"/>
      <c r="F1578" s="11"/>
      <c r="G1578" s="11"/>
      <c r="H1578" s="11"/>
      <c r="I1578" s="18">
        <v>0</v>
      </c>
      <c r="J1578" s="18">
        <v>0</v>
      </c>
      <c r="K1578" s="18">
        <v>0</v>
      </c>
      <c r="L1578" s="18">
        <v>0</v>
      </c>
      <c r="M1578" s="18">
        <v>0</v>
      </c>
      <c r="N1578" s="77">
        <v>0</v>
      </c>
      <c r="O1578" s="77">
        <v>0</v>
      </c>
      <c r="P1578" s="69"/>
      <c r="Q1578" s="69"/>
      <c r="R1578" s="13"/>
      <c r="S1578" s="13"/>
      <c r="T1578" s="11"/>
      <c r="U1578" s="18"/>
      <c r="V1578" s="18"/>
      <c r="W1578" s="18"/>
    </row>
    <row r="1579" spans="1:23" ht="25" customHeight="1" x14ac:dyDescent="0.3">
      <c r="A1579" s="11"/>
      <c r="B1579" s="35"/>
      <c r="C1579" s="11"/>
      <c r="D1579" s="11"/>
      <c r="E1579" s="104"/>
      <c r="F1579" s="11"/>
      <c r="G1579" s="11"/>
      <c r="H1579" s="11"/>
      <c r="I1579" s="18">
        <v>0</v>
      </c>
      <c r="J1579" s="18">
        <v>0</v>
      </c>
      <c r="K1579" s="18">
        <v>0</v>
      </c>
      <c r="L1579" s="18">
        <v>0</v>
      </c>
      <c r="M1579" s="18">
        <v>0</v>
      </c>
      <c r="N1579" s="77">
        <v>0</v>
      </c>
      <c r="O1579" s="77">
        <v>0</v>
      </c>
      <c r="P1579" s="69"/>
      <c r="Q1579" s="69"/>
      <c r="R1579" s="13"/>
      <c r="S1579" s="13"/>
      <c r="T1579" s="11"/>
      <c r="U1579" s="18"/>
      <c r="V1579" s="18"/>
      <c r="W1579" s="18"/>
    </row>
    <row r="1580" spans="1:23" ht="25" customHeight="1" x14ac:dyDescent="0.3">
      <c r="A1580" s="11"/>
      <c r="B1580" s="35"/>
      <c r="C1580" s="11"/>
      <c r="D1580" s="11"/>
      <c r="E1580" s="104"/>
      <c r="F1580" s="11"/>
      <c r="G1580" s="11"/>
      <c r="H1580" s="11"/>
      <c r="I1580" s="18">
        <v>0</v>
      </c>
      <c r="J1580" s="18">
        <v>0</v>
      </c>
      <c r="K1580" s="18">
        <v>0</v>
      </c>
      <c r="L1580" s="18">
        <v>0</v>
      </c>
      <c r="M1580" s="18">
        <v>0</v>
      </c>
      <c r="N1580" s="77">
        <v>0</v>
      </c>
      <c r="O1580" s="77">
        <v>0</v>
      </c>
      <c r="P1580" s="69"/>
      <c r="Q1580" s="69"/>
      <c r="R1580" s="13"/>
      <c r="S1580" s="13"/>
      <c r="T1580" s="11"/>
      <c r="U1580" s="18"/>
      <c r="V1580" s="18"/>
      <c r="W1580" s="18"/>
    </row>
    <row r="1581" spans="1:23" ht="25" customHeight="1" x14ac:dyDescent="0.3">
      <c r="A1581" s="11"/>
      <c r="B1581" s="35"/>
      <c r="C1581" s="11"/>
      <c r="D1581" s="11"/>
      <c r="E1581" s="104"/>
      <c r="F1581" s="11"/>
      <c r="G1581" s="11"/>
      <c r="H1581" s="11"/>
      <c r="I1581" s="18">
        <v>0</v>
      </c>
      <c r="J1581" s="18">
        <v>0</v>
      </c>
      <c r="K1581" s="18">
        <v>0</v>
      </c>
      <c r="L1581" s="18">
        <v>0</v>
      </c>
      <c r="M1581" s="18">
        <v>0</v>
      </c>
      <c r="N1581" s="77">
        <v>0</v>
      </c>
      <c r="O1581" s="77">
        <v>0</v>
      </c>
      <c r="P1581" s="69"/>
      <c r="Q1581" s="69"/>
      <c r="R1581" s="13"/>
      <c r="S1581" s="13"/>
      <c r="T1581" s="11"/>
      <c r="U1581" s="18"/>
      <c r="V1581" s="18"/>
      <c r="W1581" s="18"/>
    </row>
    <row r="1582" spans="1:23" ht="25" customHeight="1" x14ac:dyDescent="0.3">
      <c r="A1582" s="11"/>
      <c r="B1582" s="35"/>
      <c r="C1582" s="11"/>
      <c r="D1582" s="11"/>
      <c r="E1582" s="104"/>
      <c r="F1582" s="11"/>
      <c r="G1582" s="11"/>
      <c r="H1582" s="11"/>
      <c r="I1582" s="18">
        <v>0</v>
      </c>
      <c r="J1582" s="18">
        <v>0</v>
      </c>
      <c r="K1582" s="18">
        <v>0</v>
      </c>
      <c r="L1582" s="18">
        <v>0</v>
      </c>
      <c r="M1582" s="18">
        <v>0</v>
      </c>
      <c r="N1582" s="77">
        <v>0</v>
      </c>
      <c r="O1582" s="77">
        <v>0</v>
      </c>
      <c r="P1582" s="69"/>
      <c r="Q1582" s="69"/>
      <c r="R1582" s="13"/>
      <c r="S1582" s="13"/>
      <c r="T1582" s="11"/>
      <c r="U1582" s="18"/>
      <c r="V1582" s="18"/>
      <c r="W1582" s="18"/>
    </row>
    <row r="1583" spans="1:23" ht="25" customHeight="1" x14ac:dyDescent="0.3">
      <c r="A1583" s="11"/>
      <c r="B1583" s="35"/>
      <c r="C1583" s="11"/>
      <c r="D1583" s="11"/>
      <c r="E1583" s="104"/>
      <c r="F1583" s="11"/>
      <c r="G1583" s="11"/>
      <c r="H1583" s="11"/>
      <c r="I1583" s="18">
        <v>0</v>
      </c>
      <c r="J1583" s="18">
        <v>0</v>
      </c>
      <c r="K1583" s="18">
        <v>0</v>
      </c>
      <c r="L1583" s="18">
        <v>0</v>
      </c>
      <c r="M1583" s="18">
        <v>0</v>
      </c>
      <c r="N1583" s="77">
        <v>0</v>
      </c>
      <c r="O1583" s="77">
        <v>0</v>
      </c>
      <c r="P1583" s="69"/>
      <c r="Q1583" s="69"/>
      <c r="R1583" s="13"/>
      <c r="S1583" s="13"/>
      <c r="T1583" s="11"/>
      <c r="U1583" s="18"/>
      <c r="V1583" s="18"/>
      <c r="W1583" s="18"/>
    </row>
    <row r="1584" spans="1:23" ht="25" customHeight="1" x14ac:dyDescent="0.3">
      <c r="A1584" s="11"/>
      <c r="B1584" s="35"/>
      <c r="C1584" s="11"/>
      <c r="D1584" s="11"/>
      <c r="E1584" s="104"/>
      <c r="F1584" s="11"/>
      <c r="G1584" s="11"/>
      <c r="H1584" s="11"/>
      <c r="I1584" s="18">
        <v>0</v>
      </c>
      <c r="J1584" s="18">
        <v>0</v>
      </c>
      <c r="K1584" s="18">
        <v>0</v>
      </c>
      <c r="L1584" s="18">
        <v>0</v>
      </c>
      <c r="M1584" s="18">
        <v>0</v>
      </c>
      <c r="N1584" s="77">
        <v>0</v>
      </c>
      <c r="O1584" s="77">
        <v>0</v>
      </c>
      <c r="P1584" s="69"/>
      <c r="Q1584" s="69"/>
      <c r="R1584" s="13"/>
      <c r="S1584" s="13"/>
      <c r="T1584" s="11"/>
      <c r="U1584" s="18"/>
      <c r="V1584" s="18"/>
      <c r="W1584" s="18"/>
    </row>
    <row r="1585" spans="1:23" ht="25" customHeight="1" x14ac:dyDescent="0.3">
      <c r="A1585" s="11"/>
      <c r="B1585" s="35"/>
      <c r="C1585" s="11"/>
      <c r="D1585" s="11"/>
      <c r="E1585" s="104"/>
      <c r="F1585" s="11"/>
      <c r="G1585" s="11"/>
      <c r="H1585" s="11"/>
      <c r="I1585" s="18">
        <v>0</v>
      </c>
      <c r="J1585" s="18">
        <v>0</v>
      </c>
      <c r="K1585" s="18">
        <v>0</v>
      </c>
      <c r="L1585" s="18">
        <v>0</v>
      </c>
      <c r="M1585" s="18">
        <v>0</v>
      </c>
      <c r="N1585" s="77">
        <v>0</v>
      </c>
      <c r="O1585" s="77">
        <v>0</v>
      </c>
      <c r="P1585" s="69"/>
      <c r="Q1585" s="69"/>
      <c r="R1585" s="13"/>
      <c r="S1585" s="13"/>
      <c r="T1585" s="11"/>
      <c r="U1585" s="18"/>
      <c r="V1585" s="18"/>
      <c r="W1585" s="18"/>
    </row>
    <row r="1586" spans="1:23" ht="25" customHeight="1" x14ac:dyDescent="0.3">
      <c r="A1586" s="11"/>
      <c r="B1586" s="35"/>
      <c r="C1586" s="11"/>
      <c r="D1586" s="11"/>
      <c r="E1586" s="104"/>
      <c r="F1586" s="11"/>
      <c r="G1586" s="11"/>
      <c r="H1586" s="11"/>
      <c r="I1586" s="18">
        <v>0</v>
      </c>
      <c r="J1586" s="18">
        <v>0</v>
      </c>
      <c r="K1586" s="18">
        <v>0</v>
      </c>
      <c r="L1586" s="18">
        <v>0</v>
      </c>
      <c r="M1586" s="18">
        <v>0</v>
      </c>
      <c r="N1586" s="77">
        <v>0</v>
      </c>
      <c r="O1586" s="77">
        <v>0</v>
      </c>
      <c r="P1586" s="69"/>
      <c r="Q1586" s="69"/>
      <c r="R1586" s="13"/>
      <c r="S1586" s="13"/>
      <c r="T1586" s="11"/>
      <c r="U1586" s="18"/>
      <c r="V1586" s="18"/>
      <c r="W1586" s="18"/>
    </row>
    <row r="1587" spans="1:23" ht="25" customHeight="1" x14ac:dyDescent="0.3">
      <c r="A1587" s="11"/>
      <c r="B1587" s="35"/>
      <c r="C1587" s="11"/>
      <c r="D1587" s="11"/>
      <c r="E1587" s="104"/>
      <c r="F1587" s="11"/>
      <c r="G1587" s="11"/>
      <c r="H1587" s="11"/>
      <c r="I1587" s="18">
        <v>0</v>
      </c>
      <c r="J1587" s="18">
        <v>0</v>
      </c>
      <c r="K1587" s="18">
        <v>0</v>
      </c>
      <c r="L1587" s="18">
        <v>0</v>
      </c>
      <c r="M1587" s="18">
        <v>0</v>
      </c>
      <c r="N1587" s="77">
        <v>0</v>
      </c>
      <c r="O1587" s="77">
        <v>0</v>
      </c>
      <c r="P1587" s="69"/>
      <c r="Q1587" s="69"/>
      <c r="R1587" s="13"/>
      <c r="S1587" s="13"/>
      <c r="T1587" s="11"/>
      <c r="U1587" s="18"/>
      <c r="V1587" s="18"/>
      <c r="W1587" s="18"/>
    </row>
    <row r="1588" spans="1:23" ht="25" customHeight="1" x14ac:dyDescent="0.3">
      <c r="A1588" s="11"/>
      <c r="B1588" s="35"/>
      <c r="C1588" s="11"/>
      <c r="D1588" s="11"/>
      <c r="E1588" s="104"/>
      <c r="F1588" s="11"/>
      <c r="G1588" s="11"/>
      <c r="H1588" s="11"/>
      <c r="I1588" s="18">
        <v>0</v>
      </c>
      <c r="J1588" s="18">
        <v>0</v>
      </c>
      <c r="K1588" s="18">
        <v>0</v>
      </c>
      <c r="L1588" s="18">
        <v>0</v>
      </c>
      <c r="M1588" s="18">
        <v>0</v>
      </c>
      <c r="N1588" s="77">
        <v>0</v>
      </c>
      <c r="O1588" s="77">
        <v>0</v>
      </c>
      <c r="P1588" s="69"/>
      <c r="Q1588" s="69"/>
      <c r="R1588" s="13"/>
      <c r="S1588" s="13"/>
      <c r="T1588" s="11"/>
      <c r="U1588" s="18"/>
      <c r="V1588" s="18"/>
      <c r="W1588" s="18"/>
    </row>
    <row r="1589" spans="1:23" ht="25" customHeight="1" x14ac:dyDescent="0.3">
      <c r="A1589" s="11"/>
      <c r="B1589" s="35"/>
      <c r="C1589" s="11"/>
      <c r="D1589" s="11"/>
      <c r="E1589" s="104"/>
      <c r="F1589" s="11"/>
      <c r="G1589" s="11"/>
      <c r="H1589" s="11"/>
      <c r="I1589" s="18">
        <v>0</v>
      </c>
      <c r="J1589" s="18">
        <v>0</v>
      </c>
      <c r="K1589" s="18">
        <v>0</v>
      </c>
      <c r="L1589" s="18">
        <v>0</v>
      </c>
      <c r="M1589" s="18">
        <v>0</v>
      </c>
      <c r="N1589" s="77">
        <v>0</v>
      </c>
      <c r="O1589" s="77">
        <v>0</v>
      </c>
      <c r="P1589" s="69"/>
      <c r="Q1589" s="69"/>
      <c r="R1589" s="13"/>
      <c r="S1589" s="13"/>
      <c r="T1589" s="11"/>
      <c r="U1589" s="18"/>
      <c r="V1589" s="18"/>
      <c r="W1589" s="18"/>
    </row>
    <row r="1590" spans="1:23" ht="25" customHeight="1" x14ac:dyDescent="0.3">
      <c r="A1590" s="11"/>
      <c r="B1590" s="35"/>
      <c r="C1590" s="11"/>
      <c r="D1590" s="11"/>
      <c r="E1590" s="104"/>
      <c r="F1590" s="11"/>
      <c r="G1590" s="11"/>
      <c r="H1590" s="11"/>
      <c r="I1590" s="18">
        <v>0</v>
      </c>
      <c r="J1590" s="18">
        <v>0</v>
      </c>
      <c r="K1590" s="18">
        <v>0</v>
      </c>
      <c r="L1590" s="18">
        <v>0</v>
      </c>
      <c r="M1590" s="18">
        <v>0</v>
      </c>
      <c r="N1590" s="77">
        <v>0</v>
      </c>
      <c r="O1590" s="77">
        <v>0</v>
      </c>
      <c r="P1590" s="69"/>
      <c r="Q1590" s="69"/>
      <c r="R1590" s="13"/>
      <c r="S1590" s="13"/>
      <c r="T1590" s="11"/>
      <c r="U1590" s="18"/>
      <c r="V1590" s="18"/>
      <c r="W1590" s="18"/>
    </row>
    <row r="1591" spans="1:23" ht="25" customHeight="1" x14ac:dyDescent="0.3">
      <c r="A1591" s="11"/>
      <c r="B1591" s="35"/>
      <c r="C1591" s="11"/>
      <c r="D1591" s="11"/>
      <c r="E1591" s="104"/>
      <c r="F1591" s="11"/>
      <c r="G1591" s="11"/>
      <c r="H1591" s="11"/>
      <c r="I1591" s="18">
        <v>0</v>
      </c>
      <c r="J1591" s="18">
        <v>0</v>
      </c>
      <c r="K1591" s="18">
        <v>0</v>
      </c>
      <c r="L1591" s="18">
        <v>0</v>
      </c>
      <c r="M1591" s="18">
        <v>0</v>
      </c>
      <c r="N1591" s="77">
        <v>0</v>
      </c>
      <c r="O1591" s="77">
        <v>0</v>
      </c>
      <c r="P1591" s="69"/>
      <c r="Q1591" s="69"/>
      <c r="R1591" s="13"/>
      <c r="S1591" s="13"/>
      <c r="T1591" s="11"/>
      <c r="U1591" s="18"/>
      <c r="V1591" s="18"/>
      <c r="W1591" s="18"/>
    </row>
    <row r="1592" spans="1:23" ht="25" customHeight="1" x14ac:dyDescent="0.3">
      <c r="A1592" s="11"/>
      <c r="B1592" s="35"/>
      <c r="C1592" s="11"/>
      <c r="D1592" s="11"/>
      <c r="E1592" s="104"/>
      <c r="F1592" s="11"/>
      <c r="G1592" s="11"/>
      <c r="H1592" s="11"/>
      <c r="I1592" s="18">
        <v>0</v>
      </c>
      <c r="J1592" s="18">
        <v>0</v>
      </c>
      <c r="K1592" s="18">
        <v>0</v>
      </c>
      <c r="L1592" s="18">
        <v>0</v>
      </c>
      <c r="M1592" s="18">
        <v>0</v>
      </c>
      <c r="N1592" s="77">
        <v>0</v>
      </c>
      <c r="O1592" s="77">
        <v>0</v>
      </c>
      <c r="P1592" s="69"/>
      <c r="Q1592" s="69"/>
      <c r="R1592" s="13"/>
      <c r="S1592" s="13"/>
      <c r="T1592" s="11"/>
      <c r="U1592" s="18"/>
      <c r="V1592" s="18"/>
      <c r="W1592" s="18"/>
    </row>
    <row r="1593" spans="1:23" ht="25" customHeight="1" x14ac:dyDescent="0.3">
      <c r="A1593" s="11"/>
      <c r="B1593" s="35"/>
      <c r="C1593" s="11"/>
      <c r="D1593" s="11"/>
      <c r="E1593" s="104"/>
      <c r="F1593" s="11"/>
      <c r="G1593" s="11"/>
      <c r="H1593" s="11"/>
      <c r="I1593" s="18">
        <v>0</v>
      </c>
      <c r="J1593" s="18">
        <v>0</v>
      </c>
      <c r="K1593" s="18">
        <v>0</v>
      </c>
      <c r="L1593" s="18">
        <v>0</v>
      </c>
      <c r="M1593" s="18">
        <v>0</v>
      </c>
      <c r="N1593" s="77">
        <v>0</v>
      </c>
      <c r="O1593" s="77">
        <v>0</v>
      </c>
      <c r="P1593" s="69"/>
      <c r="Q1593" s="69"/>
      <c r="R1593" s="13"/>
      <c r="S1593" s="13"/>
      <c r="T1593" s="11"/>
      <c r="U1593" s="18"/>
      <c r="V1593" s="18"/>
      <c r="W1593" s="18"/>
    </row>
    <row r="1594" spans="1:23" ht="25" customHeight="1" x14ac:dyDescent="0.3">
      <c r="A1594" s="11"/>
      <c r="B1594" s="35"/>
      <c r="C1594" s="11"/>
      <c r="D1594" s="11"/>
      <c r="E1594" s="104"/>
      <c r="F1594" s="11"/>
      <c r="G1594" s="11"/>
      <c r="H1594" s="11"/>
      <c r="I1594" s="18">
        <v>0</v>
      </c>
      <c r="J1594" s="18">
        <v>0</v>
      </c>
      <c r="K1594" s="18">
        <v>0</v>
      </c>
      <c r="L1594" s="18">
        <v>0</v>
      </c>
      <c r="M1594" s="18">
        <v>0</v>
      </c>
      <c r="N1594" s="77">
        <v>0</v>
      </c>
      <c r="O1594" s="77">
        <v>0</v>
      </c>
      <c r="P1594" s="69"/>
      <c r="Q1594" s="69"/>
      <c r="R1594" s="13"/>
      <c r="S1594" s="13"/>
      <c r="T1594" s="11"/>
      <c r="U1594" s="18"/>
      <c r="V1594" s="18"/>
      <c r="W1594" s="18"/>
    </row>
    <row r="1595" spans="1:23" ht="25" customHeight="1" x14ac:dyDescent="0.3">
      <c r="A1595" s="11"/>
      <c r="B1595" s="35"/>
      <c r="C1595" s="11"/>
      <c r="D1595" s="11"/>
      <c r="E1595" s="104"/>
      <c r="F1595" s="11"/>
      <c r="G1595" s="11"/>
      <c r="H1595" s="11"/>
      <c r="I1595" s="18">
        <v>0</v>
      </c>
      <c r="J1595" s="18">
        <v>0</v>
      </c>
      <c r="K1595" s="18">
        <v>0</v>
      </c>
      <c r="L1595" s="18">
        <v>0</v>
      </c>
      <c r="M1595" s="18">
        <v>0</v>
      </c>
      <c r="N1595" s="77">
        <v>0</v>
      </c>
      <c r="O1595" s="77">
        <v>0</v>
      </c>
      <c r="P1595" s="69"/>
      <c r="Q1595" s="69"/>
      <c r="R1595" s="13"/>
      <c r="S1595" s="13"/>
      <c r="T1595" s="11"/>
      <c r="U1595" s="18"/>
      <c r="V1595" s="18"/>
      <c r="W1595" s="18"/>
    </row>
    <row r="1596" spans="1:23" ht="25" customHeight="1" x14ac:dyDescent="0.3">
      <c r="A1596" s="11"/>
      <c r="B1596" s="35"/>
      <c r="C1596" s="11"/>
      <c r="D1596" s="11"/>
      <c r="E1596" s="104"/>
      <c r="F1596" s="11"/>
      <c r="G1596" s="11"/>
      <c r="H1596" s="11"/>
      <c r="I1596" s="18">
        <v>0</v>
      </c>
      <c r="J1596" s="18">
        <v>0</v>
      </c>
      <c r="K1596" s="18">
        <v>0</v>
      </c>
      <c r="L1596" s="18">
        <v>0</v>
      </c>
      <c r="M1596" s="18">
        <v>0</v>
      </c>
      <c r="N1596" s="77">
        <v>0</v>
      </c>
      <c r="O1596" s="77">
        <v>0</v>
      </c>
      <c r="P1596" s="69"/>
      <c r="Q1596" s="69"/>
      <c r="R1596" s="13"/>
      <c r="S1596" s="13"/>
      <c r="T1596" s="11"/>
      <c r="U1596" s="18"/>
      <c r="V1596" s="18"/>
      <c r="W1596" s="18"/>
    </row>
    <row r="1597" spans="1:23" ht="25" customHeight="1" x14ac:dyDescent="0.3">
      <c r="A1597" s="11"/>
      <c r="B1597" s="35"/>
      <c r="C1597" s="11"/>
      <c r="D1597" s="11"/>
      <c r="E1597" s="104"/>
      <c r="F1597" s="11"/>
      <c r="G1597" s="11"/>
      <c r="H1597" s="11"/>
      <c r="I1597" s="18">
        <v>0</v>
      </c>
      <c r="J1597" s="18">
        <v>0</v>
      </c>
      <c r="K1597" s="18">
        <v>0</v>
      </c>
      <c r="L1597" s="18">
        <v>0</v>
      </c>
      <c r="M1597" s="18">
        <v>0</v>
      </c>
      <c r="N1597" s="77">
        <v>0</v>
      </c>
      <c r="O1597" s="77">
        <v>0</v>
      </c>
      <c r="P1597" s="69"/>
      <c r="Q1597" s="69"/>
      <c r="R1597" s="13"/>
      <c r="S1597" s="13"/>
      <c r="T1597" s="11"/>
      <c r="U1597" s="18"/>
      <c r="V1597" s="18"/>
      <c r="W1597" s="18"/>
    </row>
    <row r="1598" spans="1:23" ht="25" customHeight="1" x14ac:dyDescent="0.3">
      <c r="A1598" s="11"/>
      <c r="B1598" s="35"/>
      <c r="C1598" s="11"/>
      <c r="D1598" s="11"/>
      <c r="E1598" s="104"/>
      <c r="F1598" s="11"/>
      <c r="G1598" s="11"/>
      <c r="H1598" s="11"/>
      <c r="I1598" s="18">
        <v>0</v>
      </c>
      <c r="J1598" s="18">
        <v>0</v>
      </c>
      <c r="K1598" s="18">
        <v>0</v>
      </c>
      <c r="L1598" s="18">
        <v>0</v>
      </c>
      <c r="M1598" s="18">
        <v>0</v>
      </c>
      <c r="N1598" s="77">
        <v>0</v>
      </c>
      <c r="O1598" s="77">
        <v>0</v>
      </c>
      <c r="P1598" s="69"/>
      <c r="Q1598" s="69"/>
      <c r="R1598" s="13"/>
      <c r="S1598" s="13"/>
      <c r="T1598" s="11"/>
      <c r="U1598" s="18"/>
      <c r="V1598" s="18"/>
      <c r="W1598" s="18"/>
    </row>
    <row r="1599" spans="1:23" ht="25" customHeight="1" x14ac:dyDescent="0.3">
      <c r="A1599" s="11"/>
      <c r="B1599" s="35"/>
      <c r="C1599" s="11"/>
      <c r="D1599" s="11"/>
      <c r="E1599" s="104"/>
      <c r="F1599" s="11"/>
      <c r="G1599" s="11"/>
      <c r="H1599" s="11"/>
      <c r="I1599" s="18">
        <v>0</v>
      </c>
      <c r="J1599" s="18">
        <v>0</v>
      </c>
      <c r="K1599" s="18">
        <v>0</v>
      </c>
      <c r="L1599" s="18">
        <v>0</v>
      </c>
      <c r="M1599" s="18">
        <v>0</v>
      </c>
      <c r="N1599" s="77">
        <v>0</v>
      </c>
      <c r="O1599" s="77">
        <v>0</v>
      </c>
      <c r="P1599" s="69"/>
      <c r="Q1599" s="69"/>
      <c r="R1599" s="13"/>
      <c r="S1599" s="13"/>
      <c r="T1599" s="11"/>
      <c r="U1599" s="18"/>
      <c r="V1599" s="18"/>
      <c r="W1599" s="18"/>
    </row>
    <row r="1600" spans="1:23" ht="25" customHeight="1" x14ac:dyDescent="0.3">
      <c r="A1600" s="11"/>
      <c r="B1600" s="35"/>
      <c r="C1600" s="11"/>
      <c r="D1600" s="11"/>
      <c r="E1600" s="104"/>
      <c r="F1600" s="11"/>
      <c r="G1600" s="11"/>
      <c r="H1600" s="11"/>
      <c r="I1600" s="18">
        <v>0</v>
      </c>
      <c r="J1600" s="18">
        <v>0</v>
      </c>
      <c r="K1600" s="18">
        <v>0</v>
      </c>
      <c r="L1600" s="18">
        <v>0</v>
      </c>
      <c r="M1600" s="18">
        <v>0</v>
      </c>
      <c r="N1600" s="77">
        <v>0</v>
      </c>
      <c r="O1600" s="77">
        <v>0</v>
      </c>
      <c r="P1600" s="69"/>
      <c r="Q1600" s="69"/>
      <c r="R1600" s="13"/>
      <c r="S1600" s="13"/>
      <c r="T1600" s="11"/>
      <c r="U1600" s="18"/>
      <c r="V1600" s="18"/>
      <c r="W1600" s="18"/>
    </row>
    <row r="1601" spans="1:23" ht="25" customHeight="1" x14ac:dyDescent="0.3">
      <c r="A1601" s="11"/>
      <c r="B1601" s="35"/>
      <c r="C1601" s="11"/>
      <c r="D1601" s="11"/>
      <c r="E1601" s="104"/>
      <c r="F1601" s="11"/>
      <c r="G1601" s="11"/>
      <c r="H1601" s="11"/>
      <c r="I1601" s="18">
        <v>0</v>
      </c>
      <c r="J1601" s="18">
        <v>0</v>
      </c>
      <c r="K1601" s="18">
        <v>0</v>
      </c>
      <c r="L1601" s="18">
        <v>0</v>
      </c>
      <c r="M1601" s="18">
        <v>0</v>
      </c>
      <c r="N1601" s="77">
        <v>0</v>
      </c>
      <c r="O1601" s="77">
        <v>0</v>
      </c>
      <c r="P1601" s="69"/>
      <c r="Q1601" s="69"/>
      <c r="R1601" s="13"/>
      <c r="S1601" s="13"/>
      <c r="T1601" s="11"/>
      <c r="U1601" s="18"/>
      <c r="V1601" s="18"/>
      <c r="W1601" s="18"/>
    </row>
    <row r="1602" spans="1:23" ht="25" customHeight="1" x14ac:dyDescent="0.3">
      <c r="A1602" s="11"/>
      <c r="B1602" s="35"/>
      <c r="C1602" s="11"/>
      <c r="D1602" s="11"/>
      <c r="E1602" s="104"/>
      <c r="F1602" s="11"/>
      <c r="G1602" s="11"/>
      <c r="H1602" s="11"/>
      <c r="I1602" s="18">
        <v>0</v>
      </c>
      <c r="J1602" s="18">
        <v>0</v>
      </c>
      <c r="K1602" s="18">
        <v>0</v>
      </c>
      <c r="L1602" s="18">
        <v>0</v>
      </c>
      <c r="M1602" s="18">
        <v>0</v>
      </c>
      <c r="N1602" s="77">
        <v>0</v>
      </c>
      <c r="O1602" s="77">
        <v>0</v>
      </c>
      <c r="P1602" s="69"/>
      <c r="Q1602" s="69"/>
      <c r="R1602" s="13"/>
      <c r="S1602" s="13"/>
      <c r="T1602" s="11"/>
      <c r="U1602" s="18"/>
      <c r="V1602" s="18"/>
      <c r="W1602" s="18"/>
    </row>
    <row r="1603" spans="1:23" ht="25" customHeight="1" x14ac:dyDescent="0.3">
      <c r="A1603" s="11"/>
      <c r="B1603" s="35"/>
      <c r="C1603" s="11"/>
      <c r="D1603" s="11"/>
      <c r="E1603" s="104"/>
      <c r="F1603" s="11"/>
      <c r="G1603" s="11"/>
      <c r="H1603" s="11"/>
      <c r="I1603" s="18">
        <v>0</v>
      </c>
      <c r="J1603" s="18">
        <v>0</v>
      </c>
      <c r="K1603" s="18">
        <v>0</v>
      </c>
      <c r="L1603" s="18">
        <v>0</v>
      </c>
      <c r="M1603" s="18">
        <v>0</v>
      </c>
      <c r="N1603" s="77">
        <v>0</v>
      </c>
      <c r="O1603" s="77">
        <v>0</v>
      </c>
      <c r="P1603" s="69"/>
      <c r="Q1603" s="69"/>
      <c r="R1603" s="13"/>
      <c r="S1603" s="13"/>
      <c r="T1603" s="11"/>
      <c r="U1603" s="18"/>
      <c r="V1603" s="18"/>
      <c r="W1603" s="18"/>
    </row>
    <row r="1604" spans="1:23" ht="25" customHeight="1" x14ac:dyDescent="0.3">
      <c r="A1604" s="11"/>
      <c r="B1604" s="35"/>
      <c r="C1604" s="11"/>
      <c r="D1604" s="11"/>
      <c r="E1604" s="104"/>
      <c r="F1604" s="11"/>
      <c r="G1604" s="11"/>
      <c r="H1604" s="11"/>
      <c r="I1604" s="18">
        <v>0</v>
      </c>
      <c r="J1604" s="18">
        <v>0</v>
      </c>
      <c r="K1604" s="18">
        <v>0</v>
      </c>
      <c r="L1604" s="18">
        <v>0</v>
      </c>
      <c r="M1604" s="18">
        <v>0</v>
      </c>
      <c r="N1604" s="77">
        <v>0</v>
      </c>
      <c r="O1604" s="77">
        <v>0</v>
      </c>
      <c r="P1604" s="69"/>
      <c r="Q1604" s="69"/>
      <c r="R1604" s="13"/>
      <c r="S1604" s="13"/>
      <c r="T1604" s="11"/>
      <c r="U1604" s="18"/>
      <c r="V1604" s="18"/>
      <c r="W1604" s="18"/>
    </row>
    <row r="1605" spans="1:23" ht="25" customHeight="1" x14ac:dyDescent="0.3">
      <c r="A1605" s="11"/>
      <c r="B1605" s="35"/>
      <c r="C1605" s="11"/>
      <c r="D1605" s="11"/>
      <c r="E1605" s="104"/>
      <c r="F1605" s="11"/>
      <c r="G1605" s="11"/>
      <c r="H1605" s="11"/>
      <c r="I1605" s="18">
        <v>0</v>
      </c>
      <c r="J1605" s="18">
        <v>0</v>
      </c>
      <c r="K1605" s="18">
        <v>0</v>
      </c>
      <c r="L1605" s="18">
        <v>0</v>
      </c>
      <c r="M1605" s="18">
        <v>0</v>
      </c>
      <c r="N1605" s="77">
        <v>0</v>
      </c>
      <c r="O1605" s="77">
        <v>0</v>
      </c>
      <c r="P1605" s="69"/>
      <c r="Q1605" s="69"/>
      <c r="R1605" s="13"/>
      <c r="S1605" s="13"/>
      <c r="T1605" s="11"/>
      <c r="U1605" s="18"/>
      <c r="V1605" s="18"/>
      <c r="W1605" s="18"/>
    </row>
    <row r="1606" spans="1:23" ht="25" customHeight="1" x14ac:dyDescent="0.3">
      <c r="A1606" s="11"/>
      <c r="B1606" s="35"/>
      <c r="C1606" s="11"/>
      <c r="D1606" s="11"/>
      <c r="E1606" s="104"/>
      <c r="F1606" s="11"/>
      <c r="G1606" s="11"/>
      <c r="H1606" s="11"/>
      <c r="I1606" s="18">
        <v>0</v>
      </c>
      <c r="J1606" s="18">
        <v>0</v>
      </c>
      <c r="K1606" s="18">
        <v>0</v>
      </c>
      <c r="L1606" s="18">
        <v>0</v>
      </c>
      <c r="M1606" s="18">
        <v>0</v>
      </c>
      <c r="N1606" s="77">
        <v>0</v>
      </c>
      <c r="O1606" s="77">
        <v>0</v>
      </c>
      <c r="P1606" s="69"/>
      <c r="Q1606" s="69"/>
      <c r="R1606" s="13"/>
      <c r="S1606" s="13"/>
      <c r="T1606" s="11"/>
      <c r="U1606" s="18"/>
      <c r="V1606" s="18"/>
      <c r="W1606" s="18"/>
    </row>
    <row r="1607" spans="1:23" ht="25" customHeight="1" x14ac:dyDescent="0.3">
      <c r="A1607" s="11"/>
      <c r="B1607" s="35"/>
      <c r="C1607" s="11"/>
      <c r="D1607" s="11"/>
      <c r="E1607" s="104"/>
      <c r="F1607" s="11"/>
      <c r="G1607" s="11"/>
      <c r="H1607" s="11"/>
      <c r="I1607" s="18">
        <v>0</v>
      </c>
      <c r="J1607" s="18">
        <v>0</v>
      </c>
      <c r="K1607" s="18">
        <v>0</v>
      </c>
      <c r="L1607" s="18">
        <v>0</v>
      </c>
      <c r="M1607" s="18">
        <v>0</v>
      </c>
      <c r="N1607" s="77">
        <v>0</v>
      </c>
      <c r="O1607" s="77">
        <v>0</v>
      </c>
      <c r="P1607" s="69"/>
      <c r="Q1607" s="69"/>
      <c r="R1607" s="13"/>
      <c r="S1607" s="13"/>
      <c r="T1607" s="11"/>
      <c r="U1607" s="18"/>
      <c r="V1607" s="18"/>
      <c r="W1607" s="18"/>
    </row>
    <row r="1608" spans="1:23" ht="25" customHeight="1" x14ac:dyDescent="0.3">
      <c r="A1608" s="11"/>
      <c r="B1608" s="35"/>
      <c r="C1608" s="11"/>
      <c r="D1608" s="11"/>
      <c r="E1608" s="104"/>
      <c r="F1608" s="11"/>
      <c r="G1608" s="11"/>
      <c r="H1608" s="11"/>
      <c r="I1608" s="18">
        <v>0</v>
      </c>
      <c r="J1608" s="18">
        <v>0</v>
      </c>
      <c r="K1608" s="18">
        <v>0</v>
      </c>
      <c r="L1608" s="18">
        <v>0</v>
      </c>
      <c r="M1608" s="18">
        <v>0</v>
      </c>
      <c r="N1608" s="77">
        <v>0</v>
      </c>
      <c r="O1608" s="77">
        <v>0</v>
      </c>
      <c r="P1608" s="69"/>
      <c r="Q1608" s="69"/>
      <c r="R1608" s="13"/>
      <c r="S1608" s="13"/>
      <c r="T1608" s="11"/>
      <c r="U1608" s="18"/>
      <c r="V1608" s="18"/>
      <c r="W1608" s="18"/>
    </row>
    <row r="1609" spans="1:23" ht="25" customHeight="1" x14ac:dyDescent="0.3">
      <c r="A1609" s="11"/>
      <c r="B1609" s="35"/>
      <c r="C1609" s="11"/>
      <c r="D1609" s="11"/>
      <c r="E1609" s="104"/>
      <c r="F1609" s="11"/>
      <c r="G1609" s="11"/>
      <c r="H1609" s="11"/>
      <c r="I1609" s="18">
        <v>0</v>
      </c>
      <c r="J1609" s="18">
        <v>0</v>
      </c>
      <c r="K1609" s="18">
        <v>0</v>
      </c>
      <c r="L1609" s="18">
        <v>0</v>
      </c>
      <c r="M1609" s="18">
        <v>0</v>
      </c>
      <c r="N1609" s="77">
        <v>0</v>
      </c>
      <c r="O1609" s="77">
        <v>0</v>
      </c>
      <c r="P1609" s="69"/>
      <c r="Q1609" s="69"/>
      <c r="R1609" s="13"/>
      <c r="S1609" s="13"/>
      <c r="T1609" s="11"/>
      <c r="U1609" s="18"/>
      <c r="V1609" s="18"/>
      <c r="W1609" s="18"/>
    </row>
    <row r="1610" spans="1:23" ht="25" customHeight="1" x14ac:dyDescent="0.3">
      <c r="A1610" s="11"/>
      <c r="B1610" s="35"/>
      <c r="C1610" s="11"/>
      <c r="D1610" s="11"/>
      <c r="E1610" s="104"/>
      <c r="F1610" s="11"/>
      <c r="G1610" s="11"/>
      <c r="H1610" s="11"/>
      <c r="I1610" s="18">
        <v>0</v>
      </c>
      <c r="J1610" s="18">
        <v>0</v>
      </c>
      <c r="K1610" s="18">
        <v>0</v>
      </c>
      <c r="L1610" s="18">
        <v>0</v>
      </c>
      <c r="M1610" s="18">
        <v>0</v>
      </c>
      <c r="N1610" s="77">
        <v>0</v>
      </c>
      <c r="O1610" s="77">
        <v>0</v>
      </c>
      <c r="P1610" s="69"/>
      <c r="Q1610" s="69"/>
      <c r="R1610" s="13"/>
      <c r="S1610" s="13"/>
      <c r="T1610" s="11"/>
      <c r="U1610" s="18"/>
      <c r="V1610" s="18"/>
      <c r="W1610" s="18"/>
    </row>
    <row r="1611" spans="1:23" ht="25" customHeight="1" x14ac:dyDescent="0.3">
      <c r="A1611" s="11"/>
      <c r="B1611" s="35"/>
      <c r="C1611" s="11"/>
      <c r="D1611" s="11"/>
      <c r="E1611" s="104"/>
      <c r="F1611" s="11"/>
      <c r="G1611" s="11"/>
      <c r="H1611" s="11"/>
      <c r="I1611" s="18">
        <v>0</v>
      </c>
      <c r="J1611" s="18">
        <v>0</v>
      </c>
      <c r="K1611" s="18">
        <v>0</v>
      </c>
      <c r="L1611" s="18">
        <v>0</v>
      </c>
      <c r="M1611" s="18">
        <v>0</v>
      </c>
      <c r="N1611" s="77">
        <v>0</v>
      </c>
      <c r="O1611" s="77">
        <v>0</v>
      </c>
      <c r="P1611" s="69"/>
      <c r="Q1611" s="69"/>
      <c r="R1611" s="13"/>
      <c r="S1611" s="13"/>
      <c r="T1611" s="11"/>
      <c r="U1611" s="18"/>
      <c r="V1611" s="18"/>
      <c r="W1611" s="18"/>
    </row>
    <row r="1612" spans="1:23" ht="25" customHeight="1" x14ac:dyDescent="0.3">
      <c r="A1612" s="11"/>
      <c r="B1612" s="35"/>
      <c r="C1612" s="11"/>
      <c r="D1612" s="11"/>
      <c r="E1612" s="104"/>
      <c r="F1612" s="11"/>
      <c r="G1612" s="11"/>
      <c r="H1612" s="11"/>
      <c r="I1612" s="18">
        <v>0</v>
      </c>
      <c r="J1612" s="18">
        <v>0</v>
      </c>
      <c r="K1612" s="18">
        <v>0</v>
      </c>
      <c r="L1612" s="18">
        <v>0</v>
      </c>
      <c r="M1612" s="18">
        <v>0</v>
      </c>
      <c r="N1612" s="77">
        <v>0</v>
      </c>
      <c r="O1612" s="77">
        <v>0</v>
      </c>
      <c r="P1612" s="69"/>
      <c r="Q1612" s="69"/>
      <c r="R1612" s="13"/>
      <c r="S1612" s="13"/>
      <c r="T1612" s="11"/>
      <c r="U1612" s="18"/>
      <c r="V1612" s="18"/>
      <c r="W1612" s="18"/>
    </row>
    <row r="1613" spans="1:23" ht="25" customHeight="1" x14ac:dyDescent="0.3">
      <c r="A1613" s="11"/>
      <c r="B1613" s="35"/>
      <c r="C1613" s="11"/>
      <c r="D1613" s="11"/>
      <c r="E1613" s="104"/>
      <c r="F1613" s="11"/>
      <c r="G1613" s="11"/>
      <c r="H1613" s="11"/>
      <c r="I1613" s="18">
        <v>0</v>
      </c>
      <c r="J1613" s="18">
        <v>0</v>
      </c>
      <c r="K1613" s="18">
        <v>0</v>
      </c>
      <c r="L1613" s="18">
        <v>0</v>
      </c>
      <c r="M1613" s="18">
        <v>0</v>
      </c>
      <c r="N1613" s="77">
        <v>0</v>
      </c>
      <c r="O1613" s="77">
        <v>0</v>
      </c>
      <c r="P1613" s="69"/>
      <c r="Q1613" s="69"/>
      <c r="R1613" s="13"/>
      <c r="S1613" s="13"/>
      <c r="T1613" s="11"/>
      <c r="U1613" s="18"/>
      <c r="V1613" s="18"/>
      <c r="W1613" s="18"/>
    </row>
    <row r="1614" spans="1:23" ht="25" customHeight="1" x14ac:dyDescent="0.3">
      <c r="A1614" s="11"/>
      <c r="B1614" s="35"/>
      <c r="C1614" s="11"/>
      <c r="D1614" s="11"/>
      <c r="E1614" s="104"/>
      <c r="F1614" s="11"/>
      <c r="G1614" s="11"/>
      <c r="H1614" s="11"/>
      <c r="I1614" s="18">
        <v>0</v>
      </c>
      <c r="J1614" s="18">
        <v>0</v>
      </c>
      <c r="K1614" s="18">
        <v>0</v>
      </c>
      <c r="L1614" s="18">
        <v>0</v>
      </c>
      <c r="M1614" s="18">
        <v>0</v>
      </c>
      <c r="N1614" s="77">
        <v>0</v>
      </c>
      <c r="O1614" s="77">
        <v>0</v>
      </c>
      <c r="P1614" s="69"/>
      <c r="Q1614" s="69"/>
      <c r="R1614" s="13"/>
      <c r="S1614" s="13"/>
      <c r="T1614" s="11"/>
      <c r="U1614" s="18"/>
      <c r="V1614" s="18"/>
      <c r="W1614" s="18"/>
    </row>
    <row r="1615" spans="1:23" ht="25" customHeight="1" x14ac:dyDescent="0.3">
      <c r="A1615" s="11"/>
      <c r="B1615" s="35"/>
      <c r="C1615" s="11"/>
      <c r="D1615" s="11"/>
      <c r="E1615" s="104"/>
      <c r="F1615" s="11"/>
      <c r="G1615" s="11"/>
      <c r="H1615" s="11"/>
      <c r="I1615" s="18">
        <v>0</v>
      </c>
      <c r="J1615" s="18">
        <v>0</v>
      </c>
      <c r="K1615" s="18">
        <v>0</v>
      </c>
      <c r="L1615" s="18">
        <v>0</v>
      </c>
      <c r="M1615" s="18">
        <v>0</v>
      </c>
      <c r="N1615" s="77">
        <v>0</v>
      </c>
      <c r="O1615" s="77">
        <v>0</v>
      </c>
      <c r="P1615" s="69"/>
      <c r="Q1615" s="69"/>
      <c r="R1615" s="13"/>
      <c r="S1615" s="13"/>
      <c r="T1615" s="11"/>
      <c r="U1615" s="18"/>
      <c r="V1615" s="18"/>
      <c r="W1615" s="18"/>
    </row>
    <row r="1616" spans="1:23" ht="25" customHeight="1" x14ac:dyDescent="0.3">
      <c r="A1616" s="11"/>
      <c r="B1616" s="35"/>
      <c r="C1616" s="11"/>
      <c r="D1616" s="11"/>
      <c r="E1616" s="104"/>
      <c r="F1616" s="11"/>
      <c r="G1616" s="11"/>
      <c r="H1616" s="11"/>
      <c r="I1616" s="18">
        <v>0</v>
      </c>
      <c r="J1616" s="18">
        <v>0</v>
      </c>
      <c r="K1616" s="18">
        <v>0</v>
      </c>
      <c r="L1616" s="18">
        <v>0</v>
      </c>
      <c r="M1616" s="18">
        <v>0</v>
      </c>
      <c r="N1616" s="77">
        <v>0</v>
      </c>
      <c r="O1616" s="77">
        <v>0</v>
      </c>
      <c r="P1616" s="69"/>
      <c r="Q1616" s="69"/>
      <c r="R1616" s="13"/>
      <c r="S1616" s="13"/>
      <c r="T1616" s="11"/>
      <c r="U1616" s="18"/>
      <c r="V1616" s="18"/>
      <c r="W1616" s="18"/>
    </row>
    <row r="1617" spans="1:23" ht="25" customHeight="1" x14ac:dyDescent="0.3">
      <c r="A1617" s="11"/>
      <c r="B1617" s="35"/>
      <c r="C1617" s="11"/>
      <c r="D1617" s="11"/>
      <c r="E1617" s="104"/>
      <c r="F1617" s="11"/>
      <c r="G1617" s="11"/>
      <c r="H1617" s="11"/>
      <c r="I1617" s="18">
        <v>0</v>
      </c>
      <c r="J1617" s="18">
        <v>0</v>
      </c>
      <c r="K1617" s="18">
        <v>0</v>
      </c>
      <c r="L1617" s="18">
        <v>0</v>
      </c>
      <c r="M1617" s="18">
        <v>0</v>
      </c>
      <c r="N1617" s="77">
        <v>0</v>
      </c>
      <c r="O1617" s="77">
        <v>0</v>
      </c>
      <c r="P1617" s="69"/>
      <c r="Q1617" s="69"/>
      <c r="R1617" s="13"/>
      <c r="S1617" s="13"/>
      <c r="T1617" s="11"/>
      <c r="U1617" s="18"/>
      <c r="V1617" s="18"/>
      <c r="W1617" s="18"/>
    </row>
    <row r="1618" spans="1:23" ht="25" customHeight="1" x14ac:dyDescent="0.3">
      <c r="A1618" s="11"/>
      <c r="B1618" s="35"/>
      <c r="C1618" s="11"/>
      <c r="D1618" s="11"/>
      <c r="E1618" s="104"/>
      <c r="F1618" s="11"/>
      <c r="G1618" s="11"/>
      <c r="H1618" s="11"/>
      <c r="I1618" s="18">
        <v>0</v>
      </c>
      <c r="J1618" s="18">
        <v>0</v>
      </c>
      <c r="K1618" s="18">
        <v>0</v>
      </c>
      <c r="L1618" s="18">
        <v>0</v>
      </c>
      <c r="M1618" s="18">
        <v>0</v>
      </c>
      <c r="N1618" s="77">
        <v>0</v>
      </c>
      <c r="O1618" s="77">
        <v>0</v>
      </c>
      <c r="P1618" s="69"/>
      <c r="Q1618" s="69"/>
      <c r="R1618" s="13"/>
      <c r="S1618" s="13"/>
      <c r="T1618" s="11"/>
      <c r="U1618" s="18"/>
      <c r="V1618" s="18"/>
      <c r="W1618" s="18"/>
    </row>
    <row r="1619" spans="1:23" ht="25" customHeight="1" x14ac:dyDescent="0.3">
      <c r="A1619" s="11"/>
      <c r="B1619" s="35"/>
      <c r="C1619" s="11"/>
      <c r="D1619" s="11"/>
      <c r="E1619" s="104"/>
      <c r="F1619" s="11"/>
      <c r="G1619" s="11"/>
      <c r="H1619" s="11"/>
      <c r="I1619" s="18">
        <v>0</v>
      </c>
      <c r="J1619" s="18">
        <v>0</v>
      </c>
      <c r="K1619" s="18">
        <v>0</v>
      </c>
      <c r="L1619" s="18">
        <v>0</v>
      </c>
      <c r="M1619" s="18">
        <v>0</v>
      </c>
      <c r="N1619" s="77">
        <v>0</v>
      </c>
      <c r="O1619" s="77">
        <v>0</v>
      </c>
      <c r="P1619" s="69"/>
      <c r="Q1619" s="69"/>
      <c r="R1619" s="13"/>
      <c r="S1619" s="13"/>
      <c r="T1619" s="11"/>
      <c r="U1619" s="18"/>
      <c r="V1619" s="18"/>
      <c r="W1619" s="18"/>
    </row>
    <row r="1620" spans="1:23" ht="25" customHeight="1" x14ac:dyDescent="0.3">
      <c r="A1620" s="11"/>
      <c r="B1620" s="35"/>
      <c r="C1620" s="11"/>
      <c r="D1620" s="11"/>
      <c r="E1620" s="104"/>
      <c r="F1620" s="11"/>
      <c r="G1620" s="11"/>
      <c r="H1620" s="11"/>
      <c r="I1620" s="18">
        <v>0</v>
      </c>
      <c r="J1620" s="18">
        <v>0</v>
      </c>
      <c r="K1620" s="18">
        <v>0</v>
      </c>
      <c r="L1620" s="18">
        <v>0</v>
      </c>
      <c r="M1620" s="18">
        <v>0</v>
      </c>
      <c r="N1620" s="77">
        <v>0</v>
      </c>
      <c r="O1620" s="77">
        <v>0</v>
      </c>
      <c r="P1620" s="69"/>
      <c r="Q1620" s="69"/>
      <c r="R1620" s="13"/>
      <c r="S1620" s="13"/>
      <c r="T1620" s="11"/>
      <c r="U1620" s="18"/>
      <c r="V1620" s="18"/>
      <c r="W1620" s="18"/>
    </row>
    <row r="1621" spans="1:23" ht="25" customHeight="1" x14ac:dyDescent="0.3">
      <c r="A1621" s="11"/>
      <c r="B1621" s="35"/>
      <c r="C1621" s="11"/>
      <c r="D1621" s="11"/>
      <c r="E1621" s="104"/>
      <c r="F1621" s="11"/>
      <c r="G1621" s="11"/>
      <c r="H1621" s="11"/>
      <c r="I1621" s="18">
        <v>0</v>
      </c>
      <c r="J1621" s="18">
        <v>0</v>
      </c>
      <c r="K1621" s="18">
        <v>0</v>
      </c>
      <c r="L1621" s="18">
        <v>0</v>
      </c>
      <c r="M1621" s="18">
        <v>0</v>
      </c>
      <c r="N1621" s="77">
        <v>0</v>
      </c>
      <c r="O1621" s="77">
        <v>0</v>
      </c>
      <c r="P1621" s="69"/>
      <c r="Q1621" s="69"/>
      <c r="R1621" s="13"/>
      <c r="S1621" s="13"/>
      <c r="T1621" s="11"/>
      <c r="U1621" s="18"/>
      <c r="V1621" s="18"/>
      <c r="W1621" s="18"/>
    </row>
    <row r="1622" spans="1:23" ht="25" customHeight="1" x14ac:dyDescent="0.3">
      <c r="A1622" s="11"/>
      <c r="B1622" s="35"/>
      <c r="C1622" s="11"/>
      <c r="D1622" s="11"/>
      <c r="E1622" s="104"/>
      <c r="F1622" s="11"/>
      <c r="G1622" s="11"/>
      <c r="H1622" s="11"/>
      <c r="I1622" s="18">
        <v>0</v>
      </c>
      <c r="J1622" s="18">
        <v>0</v>
      </c>
      <c r="K1622" s="18">
        <v>0</v>
      </c>
      <c r="L1622" s="18">
        <v>0</v>
      </c>
      <c r="M1622" s="18">
        <v>0</v>
      </c>
      <c r="N1622" s="77">
        <v>0</v>
      </c>
      <c r="O1622" s="77">
        <v>0</v>
      </c>
      <c r="P1622" s="69"/>
      <c r="Q1622" s="69"/>
      <c r="R1622" s="13"/>
      <c r="S1622" s="13"/>
      <c r="T1622" s="11"/>
      <c r="U1622" s="18"/>
      <c r="V1622" s="18"/>
      <c r="W1622" s="18"/>
    </row>
    <row r="1623" spans="1:23" ht="25" customHeight="1" x14ac:dyDescent="0.3">
      <c r="A1623" s="11"/>
      <c r="B1623" s="35"/>
      <c r="C1623" s="11"/>
      <c r="D1623" s="11"/>
      <c r="E1623" s="104"/>
      <c r="F1623" s="11"/>
      <c r="G1623" s="11"/>
      <c r="H1623" s="11"/>
      <c r="I1623" s="18">
        <v>0</v>
      </c>
      <c r="J1623" s="18">
        <v>0</v>
      </c>
      <c r="K1623" s="18">
        <v>0</v>
      </c>
      <c r="L1623" s="18">
        <v>0</v>
      </c>
      <c r="M1623" s="18">
        <v>0</v>
      </c>
      <c r="N1623" s="77">
        <v>0</v>
      </c>
      <c r="O1623" s="77">
        <v>0</v>
      </c>
      <c r="P1623" s="69"/>
      <c r="Q1623" s="69"/>
      <c r="R1623" s="13"/>
      <c r="S1623" s="13"/>
      <c r="T1623" s="11"/>
      <c r="U1623" s="18"/>
      <c r="V1623" s="18"/>
      <c r="W1623" s="18"/>
    </row>
    <row r="1624" spans="1:23" ht="25" customHeight="1" x14ac:dyDescent="0.3">
      <c r="A1624" s="11"/>
      <c r="B1624" s="35"/>
      <c r="C1624" s="11"/>
      <c r="D1624" s="11"/>
      <c r="E1624" s="104"/>
      <c r="F1624" s="11"/>
      <c r="G1624" s="11"/>
      <c r="H1624" s="11"/>
      <c r="I1624" s="18">
        <v>0</v>
      </c>
      <c r="J1624" s="18">
        <v>0</v>
      </c>
      <c r="K1624" s="18">
        <v>0</v>
      </c>
      <c r="L1624" s="18">
        <v>0</v>
      </c>
      <c r="M1624" s="18">
        <v>0</v>
      </c>
      <c r="N1624" s="77">
        <v>0</v>
      </c>
      <c r="O1624" s="77">
        <v>0</v>
      </c>
      <c r="P1624" s="69"/>
      <c r="Q1624" s="69"/>
      <c r="R1624" s="13"/>
      <c r="S1624" s="13"/>
      <c r="T1624" s="11"/>
      <c r="U1624" s="18"/>
      <c r="V1624" s="18"/>
      <c r="W1624" s="18"/>
    </row>
    <row r="1625" spans="1:23" ht="25" customHeight="1" x14ac:dyDescent="0.3">
      <c r="A1625" s="11"/>
      <c r="B1625" s="35"/>
      <c r="C1625" s="11"/>
      <c r="D1625" s="11"/>
      <c r="E1625" s="104"/>
      <c r="F1625" s="11"/>
      <c r="G1625" s="11"/>
      <c r="H1625" s="11"/>
      <c r="I1625" s="18">
        <v>0</v>
      </c>
      <c r="J1625" s="18">
        <v>0</v>
      </c>
      <c r="K1625" s="18">
        <v>0</v>
      </c>
      <c r="L1625" s="18">
        <v>0</v>
      </c>
      <c r="M1625" s="18">
        <v>0</v>
      </c>
      <c r="N1625" s="77">
        <v>0</v>
      </c>
      <c r="O1625" s="77">
        <v>0</v>
      </c>
      <c r="P1625" s="69"/>
      <c r="Q1625" s="69"/>
      <c r="R1625" s="13"/>
      <c r="S1625" s="13"/>
      <c r="T1625" s="11"/>
      <c r="U1625" s="18"/>
      <c r="V1625" s="18"/>
      <c r="W1625" s="18"/>
    </row>
    <row r="1626" spans="1:23" ht="25" customHeight="1" x14ac:dyDescent="0.3">
      <c r="A1626" s="11"/>
      <c r="B1626" s="35"/>
      <c r="C1626" s="11"/>
      <c r="D1626" s="11"/>
      <c r="E1626" s="104"/>
      <c r="F1626" s="11"/>
      <c r="G1626" s="11"/>
      <c r="H1626" s="11"/>
      <c r="I1626" s="18">
        <v>0</v>
      </c>
      <c r="J1626" s="18">
        <v>0</v>
      </c>
      <c r="K1626" s="18">
        <v>0</v>
      </c>
      <c r="L1626" s="18">
        <v>0</v>
      </c>
      <c r="M1626" s="18">
        <v>0</v>
      </c>
      <c r="N1626" s="77">
        <v>0</v>
      </c>
      <c r="O1626" s="77">
        <v>0</v>
      </c>
      <c r="P1626" s="69"/>
      <c r="Q1626" s="69"/>
      <c r="R1626" s="13"/>
      <c r="S1626" s="13"/>
      <c r="T1626" s="11"/>
      <c r="U1626" s="18"/>
      <c r="V1626" s="18"/>
      <c r="W1626" s="18"/>
    </row>
    <row r="1627" spans="1:23" ht="25" customHeight="1" x14ac:dyDescent="0.3">
      <c r="A1627" s="11"/>
      <c r="B1627" s="35"/>
      <c r="C1627" s="11"/>
      <c r="D1627" s="11"/>
      <c r="E1627" s="104"/>
      <c r="F1627" s="11"/>
      <c r="G1627" s="11"/>
      <c r="H1627" s="11"/>
      <c r="I1627" s="18">
        <v>0</v>
      </c>
      <c r="J1627" s="18">
        <v>0</v>
      </c>
      <c r="K1627" s="18">
        <v>0</v>
      </c>
      <c r="L1627" s="18">
        <v>0</v>
      </c>
      <c r="M1627" s="18">
        <v>0</v>
      </c>
      <c r="N1627" s="77">
        <v>0</v>
      </c>
      <c r="O1627" s="77">
        <v>0</v>
      </c>
      <c r="P1627" s="69"/>
      <c r="Q1627" s="69"/>
      <c r="R1627" s="13"/>
      <c r="S1627" s="13"/>
      <c r="T1627" s="11"/>
      <c r="U1627" s="18"/>
      <c r="V1627" s="18"/>
      <c r="W1627" s="18"/>
    </row>
    <row r="1628" spans="1:23" ht="25" customHeight="1" x14ac:dyDescent="0.3">
      <c r="A1628" s="11"/>
      <c r="B1628" s="35"/>
      <c r="C1628" s="11"/>
      <c r="D1628" s="11"/>
      <c r="E1628" s="104"/>
      <c r="F1628" s="11"/>
      <c r="G1628" s="11"/>
      <c r="H1628" s="11"/>
      <c r="I1628" s="18">
        <v>0</v>
      </c>
      <c r="J1628" s="18">
        <v>0</v>
      </c>
      <c r="K1628" s="18">
        <v>0</v>
      </c>
      <c r="L1628" s="18">
        <v>0</v>
      </c>
      <c r="M1628" s="18">
        <v>0</v>
      </c>
      <c r="N1628" s="77">
        <v>0</v>
      </c>
      <c r="O1628" s="77">
        <v>0</v>
      </c>
      <c r="P1628" s="69"/>
      <c r="Q1628" s="69"/>
      <c r="R1628" s="13"/>
      <c r="S1628" s="13"/>
      <c r="T1628" s="11"/>
      <c r="U1628" s="18"/>
      <c r="V1628" s="18"/>
      <c r="W1628" s="18"/>
    </row>
    <row r="1629" spans="1:23" ht="25" customHeight="1" x14ac:dyDescent="0.3">
      <c r="A1629" s="11"/>
      <c r="B1629" s="35"/>
      <c r="C1629" s="11"/>
      <c r="D1629" s="11"/>
      <c r="E1629" s="104"/>
      <c r="F1629" s="11"/>
      <c r="G1629" s="11"/>
      <c r="H1629" s="11"/>
      <c r="I1629" s="18">
        <v>0</v>
      </c>
      <c r="J1629" s="18">
        <v>0</v>
      </c>
      <c r="K1629" s="18">
        <v>0</v>
      </c>
      <c r="L1629" s="18">
        <v>0</v>
      </c>
      <c r="M1629" s="18">
        <v>0</v>
      </c>
      <c r="N1629" s="77">
        <v>0</v>
      </c>
      <c r="O1629" s="77">
        <v>0</v>
      </c>
      <c r="P1629" s="69"/>
      <c r="Q1629" s="69"/>
      <c r="R1629" s="13"/>
      <c r="S1629" s="13"/>
      <c r="T1629" s="11"/>
      <c r="U1629" s="18"/>
      <c r="V1629" s="18"/>
      <c r="W1629" s="18"/>
    </row>
    <row r="1630" spans="1:23" ht="25" customHeight="1" x14ac:dyDescent="0.3">
      <c r="A1630" s="11"/>
      <c r="B1630" s="35"/>
      <c r="C1630" s="11"/>
      <c r="D1630" s="11"/>
      <c r="E1630" s="104"/>
      <c r="F1630" s="11"/>
      <c r="G1630" s="11"/>
      <c r="H1630" s="11"/>
      <c r="I1630" s="18">
        <v>0</v>
      </c>
      <c r="J1630" s="18">
        <v>0</v>
      </c>
      <c r="K1630" s="18">
        <v>0</v>
      </c>
      <c r="L1630" s="18">
        <v>0</v>
      </c>
      <c r="M1630" s="18">
        <v>0</v>
      </c>
      <c r="N1630" s="77">
        <v>0</v>
      </c>
      <c r="O1630" s="77">
        <v>0</v>
      </c>
      <c r="P1630" s="69"/>
      <c r="Q1630" s="69"/>
      <c r="R1630" s="13"/>
      <c r="S1630" s="13"/>
      <c r="T1630" s="11"/>
      <c r="U1630" s="18"/>
      <c r="V1630" s="18"/>
      <c r="W1630" s="18"/>
    </row>
    <row r="1631" spans="1:23" ht="25" customHeight="1" x14ac:dyDescent="0.3">
      <c r="A1631" s="11"/>
      <c r="B1631" s="35"/>
      <c r="C1631" s="11"/>
      <c r="D1631" s="11"/>
      <c r="E1631" s="104"/>
      <c r="F1631" s="11"/>
      <c r="G1631" s="11"/>
      <c r="H1631" s="11"/>
      <c r="I1631" s="18">
        <v>0</v>
      </c>
      <c r="J1631" s="18">
        <v>0</v>
      </c>
      <c r="K1631" s="18">
        <v>0</v>
      </c>
      <c r="L1631" s="18">
        <v>0</v>
      </c>
      <c r="M1631" s="18">
        <v>0</v>
      </c>
      <c r="N1631" s="77">
        <v>0</v>
      </c>
      <c r="O1631" s="77">
        <v>0</v>
      </c>
      <c r="P1631" s="69"/>
      <c r="Q1631" s="69"/>
      <c r="R1631" s="13"/>
      <c r="S1631" s="13"/>
      <c r="T1631" s="11"/>
      <c r="U1631" s="18"/>
      <c r="V1631" s="18"/>
      <c r="W1631" s="18"/>
    </row>
    <row r="1632" spans="1:23" ht="25" customHeight="1" x14ac:dyDescent="0.3">
      <c r="A1632" s="11"/>
      <c r="B1632" s="35"/>
      <c r="C1632" s="11"/>
      <c r="D1632" s="11"/>
      <c r="E1632" s="104"/>
      <c r="F1632" s="11"/>
      <c r="G1632" s="11"/>
      <c r="H1632" s="11"/>
      <c r="I1632" s="18">
        <v>0</v>
      </c>
      <c r="J1632" s="18">
        <v>0</v>
      </c>
      <c r="K1632" s="18">
        <v>0</v>
      </c>
      <c r="L1632" s="18">
        <v>0</v>
      </c>
      <c r="M1632" s="18">
        <v>0</v>
      </c>
      <c r="N1632" s="77">
        <v>0</v>
      </c>
      <c r="O1632" s="77">
        <v>0</v>
      </c>
      <c r="P1632" s="69"/>
      <c r="Q1632" s="69"/>
      <c r="R1632" s="13"/>
      <c r="S1632" s="13"/>
      <c r="T1632" s="11"/>
      <c r="U1632" s="18"/>
      <c r="V1632" s="18"/>
      <c r="W1632" s="18"/>
    </row>
    <row r="1633" spans="1:23" ht="25" customHeight="1" x14ac:dyDescent="0.3">
      <c r="A1633" s="11"/>
      <c r="B1633" s="35"/>
      <c r="C1633" s="11"/>
      <c r="D1633" s="11"/>
      <c r="E1633" s="104"/>
      <c r="F1633" s="11"/>
      <c r="G1633" s="11"/>
      <c r="H1633" s="11"/>
      <c r="I1633" s="18">
        <v>0</v>
      </c>
      <c r="J1633" s="18">
        <v>0</v>
      </c>
      <c r="K1633" s="18">
        <v>0</v>
      </c>
      <c r="L1633" s="18">
        <v>0</v>
      </c>
      <c r="M1633" s="18">
        <v>0</v>
      </c>
      <c r="N1633" s="77">
        <v>0</v>
      </c>
      <c r="O1633" s="77">
        <v>0</v>
      </c>
      <c r="P1633" s="69"/>
      <c r="Q1633" s="69"/>
      <c r="R1633" s="13"/>
      <c r="S1633" s="13"/>
      <c r="T1633" s="11"/>
      <c r="U1633" s="18"/>
      <c r="V1633" s="18"/>
      <c r="W1633" s="18"/>
    </row>
    <row r="1634" spans="1:23" ht="25" customHeight="1" x14ac:dyDescent="0.3">
      <c r="A1634" s="11"/>
      <c r="B1634" s="35"/>
      <c r="C1634" s="11"/>
      <c r="D1634" s="11"/>
      <c r="E1634" s="104"/>
      <c r="F1634" s="11"/>
      <c r="G1634" s="11"/>
      <c r="H1634" s="11"/>
      <c r="I1634" s="18">
        <v>0</v>
      </c>
      <c r="J1634" s="18">
        <v>0</v>
      </c>
      <c r="K1634" s="18">
        <v>0</v>
      </c>
      <c r="L1634" s="18">
        <v>0</v>
      </c>
      <c r="M1634" s="18">
        <v>0</v>
      </c>
      <c r="N1634" s="77">
        <v>0</v>
      </c>
      <c r="O1634" s="77">
        <v>0</v>
      </c>
      <c r="P1634" s="69"/>
      <c r="Q1634" s="69"/>
      <c r="R1634" s="13"/>
      <c r="S1634" s="13"/>
      <c r="T1634" s="11"/>
      <c r="U1634" s="18"/>
      <c r="V1634" s="18"/>
      <c r="W1634" s="18"/>
    </row>
    <row r="1635" spans="1:23" ht="25" customHeight="1" x14ac:dyDescent="0.3">
      <c r="A1635" s="11"/>
      <c r="B1635" s="35"/>
      <c r="C1635" s="11"/>
      <c r="D1635" s="11"/>
      <c r="E1635" s="104"/>
      <c r="F1635" s="11"/>
      <c r="G1635" s="11"/>
      <c r="H1635" s="11"/>
      <c r="I1635" s="18">
        <v>0</v>
      </c>
      <c r="J1635" s="18">
        <v>0</v>
      </c>
      <c r="K1635" s="18">
        <v>0</v>
      </c>
      <c r="L1635" s="18">
        <v>0</v>
      </c>
      <c r="M1635" s="18">
        <v>0</v>
      </c>
      <c r="N1635" s="77">
        <v>0</v>
      </c>
      <c r="O1635" s="77">
        <v>0</v>
      </c>
      <c r="P1635" s="69"/>
      <c r="Q1635" s="69"/>
      <c r="R1635" s="13"/>
      <c r="S1635" s="13"/>
      <c r="T1635" s="11"/>
      <c r="U1635" s="18"/>
      <c r="V1635" s="18"/>
      <c r="W1635" s="18"/>
    </row>
    <row r="1636" spans="1:23" ht="25" customHeight="1" x14ac:dyDescent="0.3">
      <c r="A1636" s="11"/>
      <c r="B1636" s="35"/>
      <c r="C1636" s="11"/>
      <c r="D1636" s="11"/>
      <c r="E1636" s="104"/>
      <c r="F1636" s="11"/>
      <c r="G1636" s="11"/>
      <c r="H1636" s="11"/>
      <c r="I1636" s="18">
        <v>0</v>
      </c>
      <c r="J1636" s="18">
        <v>0</v>
      </c>
      <c r="K1636" s="18">
        <v>0</v>
      </c>
      <c r="L1636" s="18">
        <v>0</v>
      </c>
      <c r="M1636" s="18">
        <v>0</v>
      </c>
      <c r="N1636" s="77">
        <v>0</v>
      </c>
      <c r="O1636" s="77">
        <v>0</v>
      </c>
      <c r="P1636" s="69"/>
      <c r="Q1636" s="69"/>
      <c r="R1636" s="13"/>
      <c r="S1636" s="13"/>
      <c r="T1636" s="11"/>
      <c r="U1636" s="18"/>
      <c r="V1636" s="18"/>
      <c r="W1636" s="18"/>
    </row>
    <row r="1637" spans="1:23" ht="25" customHeight="1" x14ac:dyDescent="0.3">
      <c r="A1637" s="11"/>
      <c r="B1637" s="35"/>
      <c r="C1637" s="11"/>
      <c r="D1637" s="11"/>
      <c r="E1637" s="104"/>
      <c r="F1637" s="11"/>
      <c r="G1637" s="11"/>
      <c r="H1637" s="11"/>
      <c r="I1637" s="18">
        <v>0</v>
      </c>
      <c r="J1637" s="18">
        <v>0</v>
      </c>
      <c r="K1637" s="18">
        <v>0</v>
      </c>
      <c r="L1637" s="18">
        <v>0</v>
      </c>
      <c r="M1637" s="18">
        <v>0</v>
      </c>
      <c r="N1637" s="77">
        <v>0</v>
      </c>
      <c r="O1637" s="77">
        <v>0</v>
      </c>
      <c r="P1637" s="69"/>
      <c r="Q1637" s="69"/>
      <c r="R1637" s="13"/>
      <c r="S1637" s="13"/>
      <c r="T1637" s="11"/>
      <c r="U1637" s="18"/>
      <c r="V1637" s="18"/>
      <c r="W1637" s="18"/>
    </row>
    <row r="1638" spans="1:23" ht="25" customHeight="1" x14ac:dyDescent="0.3">
      <c r="A1638" s="11"/>
      <c r="B1638" s="35"/>
      <c r="C1638" s="11"/>
      <c r="D1638" s="11"/>
      <c r="E1638" s="104"/>
      <c r="F1638" s="11"/>
      <c r="G1638" s="11"/>
      <c r="H1638" s="11"/>
      <c r="I1638" s="18">
        <v>0</v>
      </c>
      <c r="J1638" s="18">
        <v>0</v>
      </c>
      <c r="K1638" s="18">
        <v>0</v>
      </c>
      <c r="L1638" s="18">
        <v>0</v>
      </c>
      <c r="M1638" s="18">
        <v>0</v>
      </c>
      <c r="N1638" s="77">
        <v>0</v>
      </c>
      <c r="O1638" s="77">
        <v>0</v>
      </c>
      <c r="P1638" s="69"/>
      <c r="Q1638" s="69"/>
      <c r="R1638" s="13"/>
      <c r="S1638" s="13"/>
      <c r="T1638" s="11"/>
      <c r="U1638" s="18"/>
      <c r="V1638" s="18"/>
      <c r="W1638" s="18"/>
    </row>
    <row r="1639" spans="1:23" ht="25" customHeight="1" x14ac:dyDescent="0.3">
      <c r="A1639" s="11"/>
      <c r="B1639" s="35"/>
      <c r="C1639" s="11"/>
      <c r="D1639" s="11"/>
      <c r="E1639" s="104"/>
      <c r="F1639" s="11"/>
      <c r="G1639" s="11"/>
      <c r="H1639" s="11"/>
      <c r="I1639" s="18">
        <v>0</v>
      </c>
      <c r="J1639" s="18">
        <v>0</v>
      </c>
      <c r="K1639" s="18">
        <v>0</v>
      </c>
      <c r="L1639" s="18">
        <v>0</v>
      </c>
      <c r="M1639" s="18">
        <v>0</v>
      </c>
      <c r="N1639" s="77">
        <v>0</v>
      </c>
      <c r="O1639" s="77">
        <v>0</v>
      </c>
      <c r="P1639" s="69"/>
      <c r="Q1639" s="69"/>
      <c r="R1639" s="13"/>
      <c r="S1639" s="13"/>
      <c r="T1639" s="11"/>
      <c r="U1639" s="18"/>
      <c r="V1639" s="18"/>
      <c r="W1639" s="18"/>
    </row>
    <row r="1640" spans="1:23" ht="25" customHeight="1" x14ac:dyDescent="0.3">
      <c r="A1640" s="11"/>
      <c r="B1640" s="35"/>
      <c r="C1640" s="11"/>
      <c r="D1640" s="11"/>
      <c r="E1640" s="104"/>
      <c r="F1640" s="11"/>
      <c r="G1640" s="11"/>
      <c r="H1640" s="11"/>
      <c r="I1640" s="18">
        <v>0</v>
      </c>
      <c r="J1640" s="18">
        <v>0</v>
      </c>
      <c r="K1640" s="18">
        <v>0</v>
      </c>
      <c r="L1640" s="18">
        <v>0</v>
      </c>
      <c r="M1640" s="18">
        <v>0</v>
      </c>
      <c r="N1640" s="77">
        <v>0</v>
      </c>
      <c r="O1640" s="77">
        <v>0</v>
      </c>
      <c r="P1640" s="69"/>
      <c r="Q1640" s="69"/>
      <c r="R1640" s="13"/>
      <c r="S1640" s="13"/>
      <c r="T1640" s="11"/>
      <c r="U1640" s="18"/>
      <c r="V1640" s="18"/>
      <c r="W1640" s="18"/>
    </row>
    <row r="1641" spans="1:23" ht="25" customHeight="1" x14ac:dyDescent="0.3">
      <c r="A1641" s="11"/>
      <c r="B1641" s="35"/>
      <c r="C1641" s="11"/>
      <c r="D1641" s="11"/>
      <c r="E1641" s="104"/>
      <c r="F1641" s="11"/>
      <c r="G1641" s="11"/>
      <c r="H1641" s="11"/>
      <c r="I1641" s="18">
        <v>0</v>
      </c>
      <c r="J1641" s="18">
        <v>0</v>
      </c>
      <c r="K1641" s="18">
        <v>0</v>
      </c>
      <c r="L1641" s="18">
        <v>0</v>
      </c>
      <c r="M1641" s="18">
        <v>0</v>
      </c>
      <c r="N1641" s="77">
        <v>0</v>
      </c>
      <c r="O1641" s="77">
        <v>0</v>
      </c>
      <c r="P1641" s="69"/>
      <c r="Q1641" s="69"/>
      <c r="R1641" s="13"/>
      <c r="S1641" s="13"/>
      <c r="T1641" s="11"/>
      <c r="U1641" s="18"/>
      <c r="V1641" s="18"/>
      <c r="W1641" s="18"/>
    </row>
    <row r="1642" spans="1:23" ht="25" customHeight="1" x14ac:dyDescent="0.3">
      <c r="A1642" s="11"/>
      <c r="B1642" s="35"/>
      <c r="C1642" s="11"/>
      <c r="D1642" s="11"/>
      <c r="E1642" s="104"/>
      <c r="F1642" s="11"/>
      <c r="G1642" s="11"/>
      <c r="H1642" s="11"/>
      <c r="I1642" s="18">
        <v>0</v>
      </c>
      <c r="J1642" s="18">
        <v>0</v>
      </c>
      <c r="K1642" s="18">
        <v>0</v>
      </c>
      <c r="L1642" s="18">
        <v>0</v>
      </c>
      <c r="M1642" s="18">
        <v>0</v>
      </c>
      <c r="N1642" s="77">
        <v>0</v>
      </c>
      <c r="O1642" s="77">
        <v>0</v>
      </c>
      <c r="P1642" s="69"/>
      <c r="Q1642" s="69"/>
      <c r="R1642" s="13"/>
      <c r="S1642" s="13"/>
      <c r="T1642" s="11"/>
      <c r="U1642" s="18"/>
      <c r="V1642" s="18"/>
      <c r="W1642" s="18"/>
    </row>
    <row r="1643" spans="1:23" ht="25" customHeight="1" x14ac:dyDescent="0.3">
      <c r="A1643" s="11"/>
      <c r="B1643" s="35"/>
      <c r="C1643" s="11"/>
      <c r="D1643" s="11"/>
      <c r="E1643" s="104"/>
      <c r="F1643" s="11"/>
      <c r="G1643" s="11"/>
      <c r="H1643" s="11"/>
      <c r="I1643" s="18">
        <v>0</v>
      </c>
      <c r="J1643" s="18">
        <v>0</v>
      </c>
      <c r="K1643" s="18">
        <v>0</v>
      </c>
      <c r="L1643" s="18">
        <v>0</v>
      </c>
      <c r="M1643" s="18">
        <v>0</v>
      </c>
      <c r="N1643" s="77">
        <v>0</v>
      </c>
      <c r="O1643" s="77">
        <v>0</v>
      </c>
      <c r="P1643" s="69"/>
      <c r="Q1643" s="69"/>
      <c r="R1643" s="13"/>
      <c r="S1643" s="13"/>
      <c r="T1643" s="11"/>
      <c r="U1643" s="18"/>
      <c r="V1643" s="18"/>
      <c r="W1643" s="18"/>
    </row>
    <row r="1644" spans="1:23" ht="25" customHeight="1" x14ac:dyDescent="0.3">
      <c r="A1644" s="11"/>
      <c r="B1644" s="35"/>
      <c r="C1644" s="11"/>
      <c r="D1644" s="11"/>
      <c r="E1644" s="104"/>
      <c r="F1644" s="11"/>
      <c r="G1644" s="11"/>
      <c r="H1644" s="11"/>
      <c r="I1644" s="18">
        <v>0</v>
      </c>
      <c r="J1644" s="18">
        <v>0</v>
      </c>
      <c r="K1644" s="18">
        <v>0</v>
      </c>
      <c r="L1644" s="18">
        <v>0</v>
      </c>
      <c r="M1644" s="18">
        <v>0</v>
      </c>
      <c r="N1644" s="77">
        <v>0</v>
      </c>
      <c r="O1644" s="77">
        <v>0</v>
      </c>
      <c r="P1644" s="69"/>
      <c r="Q1644" s="69"/>
      <c r="R1644" s="13"/>
      <c r="S1644" s="13"/>
      <c r="T1644" s="11"/>
      <c r="U1644" s="18"/>
      <c r="V1644" s="18"/>
      <c r="W1644" s="18"/>
    </row>
    <row r="1645" spans="1:23" ht="25" customHeight="1" x14ac:dyDescent="0.3">
      <c r="A1645" s="11"/>
      <c r="B1645" s="35"/>
      <c r="C1645" s="11"/>
      <c r="D1645" s="11"/>
      <c r="E1645" s="104"/>
      <c r="F1645" s="11"/>
      <c r="G1645" s="11"/>
      <c r="H1645" s="11"/>
      <c r="I1645" s="18">
        <v>0</v>
      </c>
      <c r="J1645" s="18">
        <v>0</v>
      </c>
      <c r="K1645" s="18">
        <v>0</v>
      </c>
      <c r="L1645" s="18">
        <v>0</v>
      </c>
      <c r="M1645" s="18">
        <v>0</v>
      </c>
      <c r="N1645" s="77">
        <v>0</v>
      </c>
      <c r="O1645" s="77">
        <v>0</v>
      </c>
      <c r="P1645" s="69"/>
      <c r="Q1645" s="69"/>
      <c r="R1645" s="13"/>
      <c r="S1645" s="13"/>
      <c r="T1645" s="11"/>
      <c r="U1645" s="18"/>
      <c r="V1645" s="18"/>
      <c r="W1645" s="18"/>
    </row>
    <row r="1646" spans="1:23" ht="25" customHeight="1" x14ac:dyDescent="0.3">
      <c r="A1646" s="11"/>
      <c r="B1646" s="35"/>
      <c r="C1646" s="11"/>
      <c r="D1646" s="11"/>
      <c r="E1646" s="104"/>
      <c r="F1646" s="11"/>
      <c r="G1646" s="11"/>
      <c r="H1646" s="11"/>
      <c r="I1646" s="18">
        <v>0</v>
      </c>
      <c r="J1646" s="18">
        <v>0</v>
      </c>
      <c r="K1646" s="18">
        <v>0</v>
      </c>
      <c r="L1646" s="18">
        <v>0</v>
      </c>
      <c r="M1646" s="18">
        <v>0</v>
      </c>
      <c r="N1646" s="77">
        <v>0</v>
      </c>
      <c r="O1646" s="77">
        <v>0</v>
      </c>
      <c r="P1646" s="69"/>
      <c r="Q1646" s="69"/>
      <c r="R1646" s="13"/>
      <c r="S1646" s="13"/>
      <c r="T1646" s="11"/>
      <c r="U1646" s="18"/>
      <c r="V1646" s="18"/>
      <c r="W1646" s="18"/>
    </row>
    <row r="1647" spans="1:23" ht="25" customHeight="1" x14ac:dyDescent="0.3">
      <c r="A1647" s="11"/>
      <c r="B1647" s="35"/>
      <c r="C1647" s="11"/>
      <c r="D1647" s="11"/>
      <c r="E1647" s="104"/>
      <c r="F1647" s="11"/>
      <c r="G1647" s="11"/>
      <c r="H1647" s="11"/>
      <c r="I1647" s="18">
        <v>0</v>
      </c>
      <c r="J1647" s="18">
        <v>0</v>
      </c>
      <c r="K1647" s="18">
        <v>0</v>
      </c>
      <c r="L1647" s="18">
        <v>0</v>
      </c>
      <c r="M1647" s="18">
        <v>0</v>
      </c>
      <c r="N1647" s="77">
        <v>0</v>
      </c>
      <c r="O1647" s="77">
        <v>0</v>
      </c>
      <c r="P1647" s="69"/>
      <c r="Q1647" s="69"/>
      <c r="R1647" s="13"/>
      <c r="S1647" s="13"/>
      <c r="T1647" s="11"/>
      <c r="U1647" s="18"/>
      <c r="V1647" s="18"/>
      <c r="W1647" s="18"/>
    </row>
    <row r="1648" spans="1:23" ht="25" customHeight="1" x14ac:dyDescent="0.3">
      <c r="A1648" s="11"/>
      <c r="B1648" s="35"/>
      <c r="C1648" s="11"/>
      <c r="D1648" s="11"/>
      <c r="E1648" s="104"/>
      <c r="F1648" s="11"/>
      <c r="G1648" s="11"/>
      <c r="H1648" s="11"/>
      <c r="I1648" s="18">
        <v>0</v>
      </c>
      <c r="J1648" s="18">
        <v>0</v>
      </c>
      <c r="K1648" s="18">
        <v>0</v>
      </c>
      <c r="L1648" s="18">
        <v>0</v>
      </c>
      <c r="M1648" s="18">
        <v>0</v>
      </c>
      <c r="N1648" s="77">
        <v>0</v>
      </c>
      <c r="O1648" s="77">
        <v>0</v>
      </c>
      <c r="P1648" s="69"/>
      <c r="Q1648" s="69"/>
      <c r="R1648" s="13"/>
      <c r="S1648" s="13"/>
      <c r="T1648" s="11"/>
      <c r="U1648" s="18"/>
      <c r="V1648" s="18"/>
      <c r="W1648" s="18"/>
    </row>
    <row r="1649" spans="1:23" ht="25" customHeight="1" x14ac:dyDescent="0.3">
      <c r="A1649" s="11"/>
      <c r="B1649" s="35"/>
      <c r="C1649" s="11"/>
      <c r="D1649" s="11"/>
      <c r="E1649" s="104"/>
      <c r="F1649" s="11"/>
      <c r="G1649" s="11"/>
      <c r="H1649" s="11"/>
      <c r="I1649" s="18">
        <v>0</v>
      </c>
      <c r="J1649" s="18">
        <v>0</v>
      </c>
      <c r="K1649" s="18">
        <v>0</v>
      </c>
      <c r="L1649" s="18">
        <v>0</v>
      </c>
      <c r="M1649" s="18">
        <v>0</v>
      </c>
      <c r="N1649" s="77">
        <v>0</v>
      </c>
      <c r="O1649" s="77">
        <v>0</v>
      </c>
      <c r="P1649" s="69"/>
      <c r="Q1649" s="69"/>
      <c r="R1649" s="13"/>
      <c r="S1649" s="13"/>
      <c r="T1649" s="11"/>
      <c r="U1649" s="18"/>
      <c r="V1649" s="18"/>
      <c r="W1649" s="18"/>
    </row>
    <row r="1650" spans="1:23" ht="25" customHeight="1" x14ac:dyDescent="0.3">
      <c r="A1650" s="11"/>
      <c r="B1650" s="35"/>
      <c r="C1650" s="11"/>
      <c r="D1650" s="11"/>
      <c r="E1650" s="104"/>
      <c r="F1650" s="11"/>
      <c r="G1650" s="11"/>
      <c r="H1650" s="11"/>
      <c r="I1650" s="18">
        <v>0</v>
      </c>
      <c r="J1650" s="18">
        <v>0</v>
      </c>
      <c r="K1650" s="18">
        <v>0</v>
      </c>
      <c r="L1650" s="18">
        <v>0</v>
      </c>
      <c r="M1650" s="18">
        <v>0</v>
      </c>
      <c r="N1650" s="77">
        <v>0</v>
      </c>
      <c r="O1650" s="77">
        <v>0</v>
      </c>
      <c r="P1650" s="69"/>
      <c r="Q1650" s="69"/>
      <c r="R1650" s="13"/>
      <c r="S1650" s="13"/>
      <c r="T1650" s="11"/>
      <c r="U1650" s="18"/>
      <c r="V1650" s="18"/>
      <c r="W1650" s="18"/>
    </row>
    <row r="1651" spans="1:23" ht="25" customHeight="1" x14ac:dyDescent="0.3">
      <c r="A1651" s="11"/>
      <c r="B1651" s="35"/>
      <c r="C1651" s="11"/>
      <c r="D1651" s="11"/>
      <c r="E1651" s="104"/>
      <c r="F1651" s="11"/>
      <c r="G1651" s="11"/>
      <c r="H1651" s="11"/>
      <c r="I1651" s="18">
        <v>0</v>
      </c>
      <c r="J1651" s="18">
        <v>0</v>
      </c>
      <c r="K1651" s="18">
        <v>0</v>
      </c>
      <c r="L1651" s="18">
        <v>0</v>
      </c>
      <c r="M1651" s="18">
        <v>0</v>
      </c>
      <c r="N1651" s="77">
        <v>0</v>
      </c>
      <c r="O1651" s="77">
        <v>0</v>
      </c>
      <c r="P1651" s="69"/>
      <c r="Q1651" s="69"/>
      <c r="R1651" s="13"/>
      <c r="S1651" s="13"/>
      <c r="T1651" s="11"/>
      <c r="U1651" s="18"/>
      <c r="V1651" s="18"/>
      <c r="W1651" s="18"/>
    </row>
    <row r="1652" spans="1:23" ht="25" customHeight="1" x14ac:dyDescent="0.3">
      <c r="A1652" s="11"/>
      <c r="B1652" s="35"/>
      <c r="C1652" s="11"/>
      <c r="D1652" s="11"/>
      <c r="E1652" s="104"/>
      <c r="F1652" s="11"/>
      <c r="G1652" s="11"/>
      <c r="H1652" s="11"/>
      <c r="I1652" s="18">
        <v>0</v>
      </c>
      <c r="J1652" s="18">
        <v>0</v>
      </c>
      <c r="K1652" s="18">
        <v>0</v>
      </c>
      <c r="L1652" s="18">
        <v>0</v>
      </c>
      <c r="M1652" s="18">
        <v>0</v>
      </c>
      <c r="N1652" s="77">
        <v>0</v>
      </c>
      <c r="O1652" s="77">
        <v>0</v>
      </c>
      <c r="P1652" s="69"/>
      <c r="Q1652" s="69"/>
      <c r="R1652" s="13"/>
      <c r="S1652" s="13"/>
      <c r="T1652" s="11"/>
      <c r="U1652" s="18"/>
      <c r="V1652" s="18"/>
      <c r="W1652" s="18"/>
    </row>
    <row r="1653" spans="1:23" ht="25" customHeight="1" x14ac:dyDescent="0.3">
      <c r="A1653" s="11"/>
      <c r="B1653" s="35"/>
      <c r="C1653" s="11"/>
      <c r="D1653" s="11"/>
      <c r="E1653" s="104"/>
      <c r="F1653" s="11"/>
      <c r="G1653" s="11"/>
      <c r="H1653" s="11"/>
      <c r="I1653" s="18">
        <v>0</v>
      </c>
      <c r="J1653" s="18">
        <v>0</v>
      </c>
      <c r="K1653" s="18">
        <v>0</v>
      </c>
      <c r="L1653" s="18">
        <v>0</v>
      </c>
      <c r="M1653" s="18">
        <v>0</v>
      </c>
      <c r="N1653" s="77">
        <v>0</v>
      </c>
      <c r="O1653" s="77">
        <v>0</v>
      </c>
      <c r="P1653" s="69"/>
      <c r="Q1653" s="69"/>
      <c r="R1653" s="13"/>
      <c r="S1653" s="13"/>
      <c r="T1653" s="11"/>
      <c r="U1653" s="18"/>
      <c r="V1653" s="18"/>
      <c r="W1653" s="18"/>
    </row>
    <row r="1654" spans="1:23" ht="25" customHeight="1" x14ac:dyDescent="0.3">
      <c r="A1654" s="11"/>
      <c r="B1654" s="35"/>
      <c r="C1654" s="11"/>
      <c r="D1654" s="11"/>
      <c r="E1654" s="104"/>
      <c r="F1654" s="11"/>
      <c r="G1654" s="11"/>
      <c r="H1654" s="11"/>
      <c r="I1654" s="18">
        <v>0</v>
      </c>
      <c r="J1654" s="18">
        <v>0</v>
      </c>
      <c r="K1654" s="18">
        <v>0</v>
      </c>
      <c r="L1654" s="18">
        <v>0</v>
      </c>
      <c r="M1654" s="18">
        <v>0</v>
      </c>
      <c r="N1654" s="77">
        <v>0</v>
      </c>
      <c r="O1654" s="77">
        <v>0</v>
      </c>
      <c r="P1654" s="69"/>
      <c r="Q1654" s="69"/>
      <c r="R1654" s="13"/>
      <c r="S1654" s="13"/>
      <c r="T1654" s="11"/>
      <c r="U1654" s="18"/>
      <c r="V1654" s="18"/>
      <c r="W1654" s="18"/>
    </row>
    <row r="1655" spans="1:23" ht="25" customHeight="1" x14ac:dyDescent="0.3">
      <c r="A1655" s="11"/>
      <c r="B1655" s="35"/>
      <c r="C1655" s="11"/>
      <c r="D1655" s="11"/>
      <c r="E1655" s="104"/>
      <c r="F1655" s="11"/>
      <c r="G1655" s="11"/>
      <c r="H1655" s="11"/>
      <c r="I1655" s="18">
        <v>0</v>
      </c>
      <c r="J1655" s="18">
        <v>0</v>
      </c>
      <c r="K1655" s="18">
        <v>0</v>
      </c>
      <c r="L1655" s="18">
        <v>0</v>
      </c>
      <c r="M1655" s="18">
        <v>0</v>
      </c>
      <c r="N1655" s="77">
        <v>0</v>
      </c>
      <c r="O1655" s="77">
        <v>0</v>
      </c>
      <c r="P1655" s="69"/>
      <c r="Q1655" s="69"/>
      <c r="R1655" s="13"/>
      <c r="S1655" s="13"/>
      <c r="T1655" s="11"/>
      <c r="U1655" s="18"/>
      <c r="V1655" s="18"/>
      <c r="W1655" s="18"/>
    </row>
    <row r="1656" spans="1:23" ht="25" customHeight="1" x14ac:dyDescent="0.3">
      <c r="A1656" s="11"/>
      <c r="B1656" s="35"/>
      <c r="C1656" s="11"/>
      <c r="D1656" s="11"/>
      <c r="E1656" s="104"/>
      <c r="F1656" s="11"/>
      <c r="G1656" s="11"/>
      <c r="H1656" s="11"/>
      <c r="I1656" s="18">
        <v>0</v>
      </c>
      <c r="J1656" s="18">
        <v>0</v>
      </c>
      <c r="K1656" s="18">
        <v>0</v>
      </c>
      <c r="L1656" s="18">
        <v>0</v>
      </c>
      <c r="M1656" s="18">
        <v>0</v>
      </c>
      <c r="N1656" s="77">
        <v>0</v>
      </c>
      <c r="O1656" s="77">
        <v>0</v>
      </c>
      <c r="P1656" s="69"/>
      <c r="Q1656" s="69"/>
      <c r="R1656" s="13"/>
      <c r="S1656" s="13"/>
      <c r="T1656" s="11"/>
      <c r="U1656" s="18"/>
      <c r="V1656" s="18"/>
      <c r="W1656" s="18"/>
    </row>
    <row r="1657" spans="1:23" ht="25" customHeight="1" x14ac:dyDescent="0.3">
      <c r="A1657" s="11"/>
      <c r="B1657" s="35"/>
      <c r="C1657" s="11"/>
      <c r="D1657" s="11"/>
      <c r="E1657" s="104"/>
      <c r="F1657" s="11"/>
      <c r="G1657" s="11"/>
      <c r="H1657" s="11"/>
      <c r="I1657" s="18">
        <v>0</v>
      </c>
      <c r="J1657" s="18">
        <v>0</v>
      </c>
      <c r="K1657" s="18">
        <v>0</v>
      </c>
      <c r="L1657" s="18">
        <v>0</v>
      </c>
      <c r="M1657" s="18">
        <v>0</v>
      </c>
      <c r="N1657" s="77">
        <v>0</v>
      </c>
      <c r="O1657" s="77">
        <v>0</v>
      </c>
      <c r="P1657" s="69"/>
      <c r="Q1657" s="69"/>
      <c r="R1657" s="13"/>
      <c r="S1657" s="13"/>
      <c r="T1657" s="11"/>
      <c r="U1657" s="18"/>
      <c r="V1657" s="18"/>
      <c r="W1657" s="18"/>
    </row>
    <row r="1658" spans="1:23" ht="25" customHeight="1" x14ac:dyDescent="0.3">
      <c r="A1658" s="11"/>
      <c r="B1658" s="35"/>
      <c r="C1658" s="11"/>
      <c r="D1658" s="11"/>
      <c r="E1658" s="104"/>
      <c r="F1658" s="11"/>
      <c r="G1658" s="11"/>
      <c r="H1658" s="11"/>
      <c r="I1658" s="18">
        <v>0</v>
      </c>
      <c r="J1658" s="18">
        <v>0</v>
      </c>
      <c r="K1658" s="18">
        <v>0</v>
      </c>
      <c r="L1658" s="18">
        <v>0</v>
      </c>
      <c r="M1658" s="18">
        <v>0</v>
      </c>
      <c r="N1658" s="77">
        <v>0</v>
      </c>
      <c r="O1658" s="77">
        <v>0</v>
      </c>
      <c r="P1658" s="69"/>
      <c r="Q1658" s="69"/>
      <c r="R1658" s="13"/>
      <c r="S1658" s="13"/>
      <c r="T1658" s="11"/>
      <c r="U1658" s="18"/>
      <c r="V1658" s="18"/>
      <c r="W1658" s="18"/>
    </row>
    <row r="1659" spans="1:23" ht="25" customHeight="1" x14ac:dyDescent="0.3">
      <c r="A1659" s="11"/>
      <c r="B1659" s="35"/>
      <c r="C1659" s="11"/>
      <c r="D1659" s="11"/>
      <c r="E1659" s="104"/>
      <c r="F1659" s="11"/>
      <c r="G1659" s="11"/>
      <c r="H1659" s="11"/>
      <c r="I1659" s="18">
        <v>0</v>
      </c>
      <c r="J1659" s="18">
        <v>0</v>
      </c>
      <c r="K1659" s="18">
        <v>0</v>
      </c>
      <c r="L1659" s="18">
        <v>0</v>
      </c>
      <c r="M1659" s="18">
        <v>0</v>
      </c>
      <c r="N1659" s="77">
        <v>0</v>
      </c>
      <c r="O1659" s="77">
        <v>0</v>
      </c>
      <c r="P1659" s="69"/>
      <c r="Q1659" s="69"/>
      <c r="R1659" s="13"/>
      <c r="S1659" s="13"/>
      <c r="T1659" s="11"/>
      <c r="U1659" s="18"/>
      <c r="V1659" s="18"/>
      <c r="W1659" s="18"/>
    </row>
    <row r="1660" spans="1:23" ht="25" customHeight="1" x14ac:dyDescent="0.3">
      <c r="A1660" s="11"/>
      <c r="B1660" s="35"/>
      <c r="C1660" s="11"/>
      <c r="D1660" s="11"/>
      <c r="E1660" s="104"/>
      <c r="F1660" s="11"/>
      <c r="G1660" s="11"/>
      <c r="H1660" s="11"/>
      <c r="I1660" s="18">
        <v>0</v>
      </c>
      <c r="J1660" s="18">
        <v>0</v>
      </c>
      <c r="K1660" s="18">
        <v>0</v>
      </c>
      <c r="L1660" s="18">
        <v>0</v>
      </c>
      <c r="M1660" s="18">
        <v>0</v>
      </c>
      <c r="N1660" s="77">
        <v>0</v>
      </c>
      <c r="O1660" s="77">
        <v>0</v>
      </c>
      <c r="P1660" s="69"/>
      <c r="Q1660" s="69"/>
      <c r="R1660" s="13"/>
      <c r="S1660" s="13"/>
      <c r="T1660" s="11"/>
      <c r="U1660" s="18"/>
      <c r="V1660" s="18"/>
      <c r="W1660" s="18"/>
    </row>
    <row r="1661" spans="1:23" ht="25" customHeight="1" x14ac:dyDescent="0.3">
      <c r="A1661" s="11"/>
      <c r="B1661" s="35"/>
      <c r="C1661" s="11"/>
      <c r="D1661" s="11"/>
      <c r="E1661" s="104"/>
      <c r="F1661" s="11"/>
      <c r="G1661" s="11"/>
      <c r="H1661" s="11"/>
      <c r="I1661" s="18">
        <v>0</v>
      </c>
      <c r="J1661" s="18">
        <v>0</v>
      </c>
      <c r="K1661" s="18">
        <v>0</v>
      </c>
      <c r="L1661" s="18">
        <v>0</v>
      </c>
      <c r="M1661" s="18">
        <v>0</v>
      </c>
      <c r="N1661" s="77">
        <v>0</v>
      </c>
      <c r="O1661" s="77">
        <v>0</v>
      </c>
      <c r="P1661" s="69"/>
      <c r="Q1661" s="69"/>
      <c r="R1661" s="13"/>
      <c r="S1661" s="13"/>
      <c r="T1661" s="11"/>
      <c r="U1661" s="18"/>
      <c r="V1661" s="18"/>
      <c r="W1661" s="18"/>
    </row>
    <row r="1662" spans="1:23" ht="25" customHeight="1" x14ac:dyDescent="0.3">
      <c r="A1662" s="11"/>
      <c r="B1662" s="35"/>
      <c r="C1662" s="11"/>
      <c r="D1662" s="11"/>
      <c r="E1662" s="104"/>
      <c r="F1662" s="11"/>
      <c r="G1662" s="11"/>
      <c r="H1662" s="11"/>
      <c r="I1662" s="18">
        <v>0</v>
      </c>
      <c r="J1662" s="18">
        <v>0</v>
      </c>
      <c r="K1662" s="18">
        <v>0</v>
      </c>
      <c r="L1662" s="18">
        <v>0</v>
      </c>
      <c r="M1662" s="18">
        <v>0</v>
      </c>
      <c r="N1662" s="77">
        <v>0</v>
      </c>
      <c r="O1662" s="77">
        <v>0</v>
      </c>
      <c r="P1662" s="69"/>
      <c r="Q1662" s="69"/>
      <c r="R1662" s="13"/>
      <c r="S1662" s="13"/>
      <c r="T1662" s="11"/>
      <c r="U1662" s="18"/>
      <c r="V1662" s="18"/>
      <c r="W1662" s="18"/>
    </row>
    <row r="1663" spans="1:23" ht="25" customHeight="1" x14ac:dyDescent="0.3">
      <c r="A1663" s="11"/>
      <c r="B1663" s="35"/>
      <c r="C1663" s="11"/>
      <c r="D1663" s="11"/>
      <c r="E1663" s="104"/>
      <c r="F1663" s="11"/>
      <c r="G1663" s="11"/>
      <c r="H1663" s="11"/>
      <c r="I1663" s="18">
        <v>0</v>
      </c>
      <c r="J1663" s="18">
        <v>0</v>
      </c>
      <c r="K1663" s="18">
        <v>0</v>
      </c>
      <c r="L1663" s="18">
        <v>0</v>
      </c>
      <c r="M1663" s="18">
        <v>0</v>
      </c>
      <c r="N1663" s="77">
        <v>0</v>
      </c>
      <c r="O1663" s="77">
        <v>0</v>
      </c>
      <c r="P1663" s="69"/>
      <c r="Q1663" s="69"/>
      <c r="R1663" s="13"/>
      <c r="S1663" s="13"/>
      <c r="T1663" s="11"/>
      <c r="U1663" s="18"/>
      <c r="V1663" s="18"/>
      <c r="W1663" s="18"/>
    </row>
    <row r="1664" spans="1:23" ht="25" customHeight="1" x14ac:dyDescent="0.3">
      <c r="A1664" s="11"/>
      <c r="B1664" s="35"/>
      <c r="C1664" s="11"/>
      <c r="D1664" s="11"/>
      <c r="E1664" s="104"/>
      <c r="F1664" s="11"/>
      <c r="G1664" s="11"/>
      <c r="H1664" s="11"/>
      <c r="I1664" s="18">
        <v>0</v>
      </c>
      <c r="J1664" s="18">
        <v>0</v>
      </c>
      <c r="K1664" s="18">
        <v>0</v>
      </c>
      <c r="L1664" s="18">
        <v>0</v>
      </c>
      <c r="M1664" s="18">
        <v>0</v>
      </c>
      <c r="N1664" s="77">
        <v>0</v>
      </c>
      <c r="O1664" s="77">
        <v>0</v>
      </c>
      <c r="P1664" s="69"/>
      <c r="Q1664" s="69"/>
      <c r="R1664" s="13"/>
      <c r="S1664" s="13"/>
      <c r="T1664" s="11"/>
      <c r="U1664" s="18"/>
      <c r="V1664" s="18"/>
      <c r="W1664" s="18"/>
    </row>
    <row r="1665" spans="1:23" ht="25" customHeight="1" x14ac:dyDescent="0.3">
      <c r="A1665" s="11"/>
      <c r="B1665" s="35"/>
      <c r="C1665" s="11"/>
      <c r="D1665" s="11"/>
      <c r="E1665" s="104"/>
      <c r="F1665" s="11"/>
      <c r="G1665" s="11"/>
      <c r="H1665" s="11"/>
      <c r="I1665" s="18">
        <v>0</v>
      </c>
      <c r="J1665" s="18">
        <v>0</v>
      </c>
      <c r="K1665" s="18">
        <v>0</v>
      </c>
      <c r="L1665" s="18">
        <v>0</v>
      </c>
      <c r="M1665" s="18">
        <v>0</v>
      </c>
      <c r="N1665" s="77">
        <v>0</v>
      </c>
      <c r="O1665" s="77">
        <v>0</v>
      </c>
      <c r="P1665" s="69"/>
      <c r="Q1665" s="69"/>
      <c r="R1665" s="13"/>
      <c r="S1665" s="13"/>
      <c r="T1665" s="11"/>
      <c r="U1665" s="18"/>
      <c r="V1665" s="18"/>
      <c r="W1665" s="18"/>
    </row>
    <row r="1666" spans="1:23" ht="25" customHeight="1" x14ac:dyDescent="0.3">
      <c r="A1666" s="11"/>
      <c r="B1666" s="35"/>
      <c r="C1666" s="11"/>
      <c r="D1666" s="11"/>
      <c r="E1666" s="104"/>
      <c r="F1666" s="11"/>
      <c r="G1666" s="11"/>
      <c r="H1666" s="11"/>
      <c r="I1666" s="18">
        <v>0</v>
      </c>
      <c r="J1666" s="18">
        <v>0</v>
      </c>
      <c r="K1666" s="18">
        <v>0</v>
      </c>
      <c r="L1666" s="18">
        <v>0</v>
      </c>
      <c r="M1666" s="18">
        <v>0</v>
      </c>
      <c r="N1666" s="77">
        <v>0</v>
      </c>
      <c r="O1666" s="77">
        <v>0</v>
      </c>
      <c r="P1666" s="69"/>
      <c r="Q1666" s="69"/>
      <c r="R1666" s="13"/>
      <c r="S1666" s="13"/>
      <c r="T1666" s="11"/>
      <c r="U1666" s="18"/>
      <c r="V1666" s="18"/>
      <c r="W1666" s="18"/>
    </row>
    <row r="1667" spans="1:23" ht="25" customHeight="1" x14ac:dyDescent="0.3">
      <c r="A1667" s="11"/>
      <c r="B1667" s="35"/>
      <c r="C1667" s="11"/>
      <c r="D1667" s="11"/>
      <c r="E1667" s="104"/>
      <c r="F1667" s="11"/>
      <c r="G1667" s="11"/>
      <c r="H1667" s="11"/>
      <c r="I1667" s="18">
        <v>0</v>
      </c>
      <c r="J1667" s="18">
        <v>0</v>
      </c>
      <c r="K1667" s="18">
        <v>0</v>
      </c>
      <c r="L1667" s="18">
        <v>0</v>
      </c>
      <c r="M1667" s="18">
        <v>0</v>
      </c>
      <c r="N1667" s="77">
        <v>0</v>
      </c>
      <c r="O1667" s="77">
        <v>0</v>
      </c>
      <c r="P1667" s="69"/>
      <c r="Q1667" s="69"/>
      <c r="R1667" s="13"/>
      <c r="S1667" s="13"/>
      <c r="T1667" s="11"/>
      <c r="U1667" s="18"/>
      <c r="V1667" s="18"/>
      <c r="W1667" s="18"/>
    </row>
    <row r="1668" spans="1:23" ht="25" customHeight="1" x14ac:dyDescent="0.3">
      <c r="A1668" s="11"/>
      <c r="B1668" s="35"/>
      <c r="C1668" s="11"/>
      <c r="D1668" s="11"/>
      <c r="E1668" s="104"/>
      <c r="F1668" s="11"/>
      <c r="G1668" s="11"/>
      <c r="H1668" s="11"/>
      <c r="I1668" s="18">
        <v>0</v>
      </c>
      <c r="J1668" s="18">
        <v>0</v>
      </c>
      <c r="K1668" s="18">
        <v>0</v>
      </c>
      <c r="L1668" s="18">
        <v>0</v>
      </c>
      <c r="M1668" s="18">
        <v>0</v>
      </c>
      <c r="N1668" s="77">
        <v>0</v>
      </c>
      <c r="O1668" s="77">
        <v>0</v>
      </c>
      <c r="P1668" s="69"/>
      <c r="Q1668" s="69"/>
      <c r="R1668" s="13"/>
      <c r="S1668" s="13"/>
      <c r="T1668" s="11"/>
      <c r="U1668" s="18"/>
      <c r="V1668" s="18"/>
      <c r="W1668" s="18"/>
    </row>
    <row r="1669" spans="1:23" ht="25" customHeight="1" x14ac:dyDescent="0.3">
      <c r="A1669" s="11"/>
      <c r="B1669" s="35"/>
      <c r="C1669" s="11"/>
      <c r="D1669" s="11"/>
      <c r="E1669" s="104"/>
      <c r="F1669" s="11"/>
      <c r="G1669" s="11"/>
      <c r="H1669" s="11"/>
      <c r="I1669" s="18">
        <v>0</v>
      </c>
      <c r="J1669" s="18">
        <v>0</v>
      </c>
      <c r="K1669" s="18">
        <v>0</v>
      </c>
      <c r="L1669" s="18">
        <v>0</v>
      </c>
      <c r="M1669" s="18">
        <v>0</v>
      </c>
      <c r="N1669" s="77">
        <v>0</v>
      </c>
      <c r="O1669" s="77">
        <v>0</v>
      </c>
      <c r="P1669" s="69"/>
      <c r="Q1669" s="69"/>
      <c r="R1669" s="13"/>
      <c r="S1669" s="13"/>
      <c r="T1669" s="11"/>
      <c r="U1669" s="18"/>
      <c r="V1669" s="18"/>
      <c r="W1669" s="18"/>
    </row>
    <row r="1670" spans="1:23" ht="25" customHeight="1" x14ac:dyDescent="0.3">
      <c r="A1670" s="11"/>
      <c r="B1670" s="35"/>
      <c r="C1670" s="11"/>
      <c r="D1670" s="11"/>
      <c r="E1670" s="104"/>
      <c r="F1670" s="11"/>
      <c r="G1670" s="11"/>
      <c r="H1670" s="11"/>
      <c r="I1670" s="18">
        <v>0</v>
      </c>
      <c r="J1670" s="18">
        <v>0</v>
      </c>
      <c r="K1670" s="18">
        <v>0</v>
      </c>
      <c r="L1670" s="18">
        <v>0</v>
      </c>
      <c r="M1670" s="18">
        <v>0</v>
      </c>
      <c r="N1670" s="77">
        <v>0</v>
      </c>
      <c r="O1670" s="77">
        <v>0</v>
      </c>
      <c r="P1670" s="69"/>
      <c r="Q1670" s="69"/>
      <c r="R1670" s="13"/>
      <c r="S1670" s="13"/>
      <c r="T1670" s="11"/>
      <c r="U1670" s="18"/>
      <c r="V1670" s="18"/>
      <c r="W1670" s="18"/>
    </row>
    <row r="1671" spans="1:23" ht="25" customHeight="1" x14ac:dyDescent="0.3">
      <c r="A1671" s="11"/>
      <c r="B1671" s="35"/>
      <c r="C1671" s="11"/>
      <c r="D1671" s="11"/>
      <c r="E1671" s="104"/>
      <c r="F1671" s="11"/>
      <c r="G1671" s="11"/>
      <c r="H1671" s="11"/>
      <c r="I1671" s="18">
        <v>0</v>
      </c>
      <c r="J1671" s="18">
        <v>0</v>
      </c>
      <c r="K1671" s="18">
        <v>0</v>
      </c>
      <c r="L1671" s="18">
        <v>0</v>
      </c>
      <c r="M1671" s="18">
        <v>0</v>
      </c>
      <c r="N1671" s="77">
        <v>0</v>
      </c>
      <c r="O1671" s="77">
        <v>0</v>
      </c>
      <c r="P1671" s="69"/>
      <c r="Q1671" s="69"/>
      <c r="R1671" s="13"/>
      <c r="S1671" s="13"/>
      <c r="T1671" s="11"/>
      <c r="U1671" s="18"/>
      <c r="V1671" s="18"/>
      <c r="W1671" s="18"/>
    </row>
    <row r="1672" spans="1:23" ht="25" customHeight="1" x14ac:dyDescent="0.3">
      <c r="A1672" s="11"/>
      <c r="B1672" s="35"/>
      <c r="C1672" s="11"/>
      <c r="D1672" s="11"/>
      <c r="E1672" s="104"/>
      <c r="F1672" s="11"/>
      <c r="G1672" s="11"/>
      <c r="H1672" s="11"/>
      <c r="I1672" s="18">
        <v>0</v>
      </c>
      <c r="J1672" s="18">
        <v>0</v>
      </c>
      <c r="K1672" s="18">
        <v>0</v>
      </c>
      <c r="L1672" s="18">
        <v>0</v>
      </c>
      <c r="M1672" s="18">
        <v>0</v>
      </c>
      <c r="N1672" s="77">
        <v>0</v>
      </c>
      <c r="O1672" s="77">
        <v>0</v>
      </c>
      <c r="P1672" s="69"/>
      <c r="Q1672" s="69"/>
      <c r="R1672" s="13"/>
      <c r="S1672" s="13"/>
      <c r="T1672" s="11"/>
      <c r="U1672" s="18"/>
      <c r="V1672" s="18"/>
      <c r="W1672" s="18"/>
    </row>
    <row r="1673" spans="1:23" ht="25" customHeight="1" x14ac:dyDescent="0.3">
      <c r="A1673" s="11"/>
      <c r="B1673" s="35"/>
      <c r="C1673" s="11"/>
      <c r="D1673" s="11"/>
      <c r="E1673" s="104"/>
      <c r="F1673" s="11"/>
      <c r="G1673" s="11"/>
      <c r="H1673" s="11"/>
      <c r="I1673" s="18">
        <v>0</v>
      </c>
      <c r="J1673" s="18">
        <v>0</v>
      </c>
      <c r="K1673" s="18">
        <v>0</v>
      </c>
      <c r="L1673" s="18">
        <v>0</v>
      </c>
      <c r="M1673" s="18">
        <v>0</v>
      </c>
      <c r="N1673" s="77">
        <v>0</v>
      </c>
      <c r="O1673" s="77">
        <v>0</v>
      </c>
      <c r="P1673" s="69"/>
      <c r="Q1673" s="69"/>
      <c r="R1673" s="13"/>
      <c r="S1673" s="13"/>
      <c r="T1673" s="11"/>
      <c r="U1673" s="18"/>
      <c r="V1673" s="18"/>
      <c r="W1673" s="18"/>
    </row>
    <row r="1674" spans="1:23" ht="25" customHeight="1" x14ac:dyDescent="0.3">
      <c r="A1674" s="11"/>
      <c r="B1674" s="35"/>
      <c r="C1674" s="11"/>
      <c r="D1674" s="11"/>
      <c r="E1674" s="104"/>
      <c r="F1674" s="11"/>
      <c r="G1674" s="11"/>
      <c r="H1674" s="11"/>
      <c r="I1674" s="18">
        <v>0</v>
      </c>
      <c r="J1674" s="18">
        <v>0</v>
      </c>
      <c r="K1674" s="18">
        <v>0</v>
      </c>
      <c r="L1674" s="18">
        <v>0</v>
      </c>
      <c r="M1674" s="18">
        <v>0</v>
      </c>
      <c r="N1674" s="77">
        <v>0</v>
      </c>
      <c r="O1674" s="77">
        <v>0</v>
      </c>
      <c r="P1674" s="69"/>
      <c r="Q1674" s="69"/>
      <c r="R1674" s="13"/>
      <c r="S1674" s="13"/>
      <c r="T1674" s="11"/>
      <c r="U1674" s="18"/>
      <c r="V1674" s="18"/>
      <c r="W1674" s="18"/>
    </row>
    <row r="1675" spans="1:23" ht="25" customHeight="1" x14ac:dyDescent="0.3">
      <c r="A1675" s="11"/>
      <c r="B1675" s="35"/>
      <c r="C1675" s="11"/>
      <c r="D1675" s="11"/>
      <c r="E1675" s="104"/>
      <c r="F1675" s="11"/>
      <c r="G1675" s="11"/>
      <c r="H1675" s="11"/>
      <c r="I1675" s="18">
        <v>0</v>
      </c>
      <c r="J1675" s="18">
        <v>0</v>
      </c>
      <c r="K1675" s="18">
        <v>0</v>
      </c>
      <c r="L1675" s="18">
        <v>0</v>
      </c>
      <c r="M1675" s="18">
        <v>0</v>
      </c>
      <c r="N1675" s="77">
        <v>0</v>
      </c>
      <c r="O1675" s="77">
        <v>0</v>
      </c>
      <c r="P1675" s="69"/>
      <c r="Q1675" s="69"/>
      <c r="R1675" s="13"/>
      <c r="S1675" s="13"/>
      <c r="T1675" s="11"/>
      <c r="U1675" s="18"/>
      <c r="V1675" s="18"/>
      <c r="W1675" s="18"/>
    </row>
    <row r="1676" spans="1:23" ht="25" customHeight="1" x14ac:dyDescent="0.3">
      <c r="A1676" s="11"/>
      <c r="B1676" s="35"/>
      <c r="C1676" s="11"/>
      <c r="D1676" s="11"/>
      <c r="E1676" s="104"/>
      <c r="F1676" s="11"/>
      <c r="G1676" s="11"/>
      <c r="H1676" s="11"/>
      <c r="I1676" s="18">
        <v>0</v>
      </c>
      <c r="J1676" s="18">
        <v>0</v>
      </c>
      <c r="K1676" s="18">
        <v>0</v>
      </c>
      <c r="L1676" s="18">
        <v>0</v>
      </c>
      <c r="M1676" s="18">
        <v>0</v>
      </c>
      <c r="N1676" s="77">
        <v>0</v>
      </c>
      <c r="O1676" s="77">
        <v>0</v>
      </c>
      <c r="P1676" s="69"/>
      <c r="Q1676" s="69"/>
      <c r="R1676" s="13"/>
      <c r="S1676" s="13"/>
      <c r="T1676" s="11"/>
      <c r="U1676" s="18"/>
      <c r="V1676" s="18"/>
      <c r="W1676" s="18"/>
    </row>
    <row r="1677" spans="1:23" ht="25" customHeight="1" x14ac:dyDescent="0.3">
      <c r="A1677" s="11"/>
      <c r="B1677" s="35"/>
      <c r="C1677" s="11"/>
      <c r="D1677" s="11"/>
      <c r="E1677" s="104"/>
      <c r="F1677" s="11"/>
      <c r="G1677" s="11"/>
      <c r="H1677" s="11"/>
      <c r="I1677" s="18">
        <v>0</v>
      </c>
      <c r="J1677" s="18">
        <v>0</v>
      </c>
      <c r="K1677" s="18">
        <v>0</v>
      </c>
      <c r="L1677" s="18">
        <v>0</v>
      </c>
      <c r="M1677" s="18">
        <v>0</v>
      </c>
      <c r="N1677" s="77">
        <v>0</v>
      </c>
      <c r="O1677" s="77">
        <v>0</v>
      </c>
      <c r="P1677" s="69"/>
      <c r="Q1677" s="69"/>
      <c r="R1677" s="13"/>
      <c r="S1677" s="13"/>
      <c r="T1677" s="11"/>
      <c r="U1677" s="18"/>
      <c r="V1677" s="18"/>
      <c r="W1677" s="18"/>
    </row>
    <row r="1678" spans="1:23" ht="25" customHeight="1" x14ac:dyDescent="0.3">
      <c r="A1678" s="11"/>
      <c r="B1678" s="35"/>
      <c r="C1678" s="11"/>
      <c r="D1678" s="11"/>
      <c r="E1678" s="104"/>
      <c r="F1678" s="11"/>
      <c r="G1678" s="11"/>
      <c r="H1678" s="11"/>
      <c r="I1678" s="18">
        <v>0</v>
      </c>
      <c r="J1678" s="18">
        <v>0</v>
      </c>
      <c r="K1678" s="18">
        <v>0</v>
      </c>
      <c r="L1678" s="18">
        <v>0</v>
      </c>
      <c r="M1678" s="18">
        <v>0</v>
      </c>
      <c r="N1678" s="77">
        <v>0</v>
      </c>
      <c r="O1678" s="77">
        <v>0</v>
      </c>
      <c r="P1678" s="69"/>
      <c r="Q1678" s="69"/>
      <c r="R1678" s="13"/>
      <c r="S1678" s="13"/>
      <c r="T1678" s="11"/>
      <c r="U1678" s="18"/>
      <c r="V1678" s="18"/>
      <c r="W1678" s="18"/>
    </row>
    <row r="1679" spans="1:23" ht="25" customHeight="1" x14ac:dyDescent="0.3">
      <c r="A1679" s="11"/>
      <c r="B1679" s="35"/>
      <c r="C1679" s="11"/>
      <c r="D1679" s="11"/>
      <c r="E1679" s="104"/>
      <c r="F1679" s="11"/>
      <c r="G1679" s="11"/>
      <c r="H1679" s="11"/>
      <c r="I1679" s="18">
        <v>0</v>
      </c>
      <c r="J1679" s="18">
        <v>0</v>
      </c>
      <c r="K1679" s="18">
        <v>0</v>
      </c>
      <c r="L1679" s="18">
        <v>0</v>
      </c>
      <c r="M1679" s="18">
        <v>0</v>
      </c>
      <c r="N1679" s="77">
        <v>0</v>
      </c>
      <c r="O1679" s="77">
        <v>0</v>
      </c>
      <c r="P1679" s="69"/>
      <c r="Q1679" s="69"/>
      <c r="R1679" s="13"/>
      <c r="S1679" s="13"/>
      <c r="T1679" s="11"/>
      <c r="U1679" s="18"/>
      <c r="V1679" s="18"/>
      <c r="W1679" s="18"/>
    </row>
    <row r="1680" spans="1:23" ht="25" customHeight="1" x14ac:dyDescent="0.3">
      <c r="A1680" s="11"/>
      <c r="B1680" s="35"/>
      <c r="C1680" s="11"/>
      <c r="D1680" s="11"/>
      <c r="E1680" s="104"/>
      <c r="F1680" s="11"/>
      <c r="G1680" s="11"/>
      <c r="H1680" s="11"/>
      <c r="I1680" s="18">
        <v>0</v>
      </c>
      <c r="J1680" s="18">
        <v>0</v>
      </c>
      <c r="K1680" s="18">
        <v>0</v>
      </c>
      <c r="L1680" s="18">
        <v>0</v>
      </c>
      <c r="M1680" s="18">
        <v>0</v>
      </c>
      <c r="N1680" s="77">
        <v>0</v>
      </c>
      <c r="O1680" s="77">
        <v>0</v>
      </c>
      <c r="P1680" s="69"/>
      <c r="Q1680" s="69"/>
      <c r="R1680" s="13"/>
      <c r="S1680" s="13"/>
      <c r="T1680" s="11"/>
      <c r="U1680" s="18"/>
      <c r="V1680" s="18"/>
      <c r="W1680" s="18"/>
    </row>
    <row r="1681" spans="1:23" ht="25" customHeight="1" x14ac:dyDescent="0.3">
      <c r="A1681" s="11"/>
      <c r="B1681" s="35"/>
      <c r="C1681" s="11"/>
      <c r="D1681" s="11"/>
      <c r="E1681" s="104"/>
      <c r="F1681" s="11"/>
      <c r="G1681" s="11"/>
      <c r="H1681" s="11"/>
      <c r="I1681" s="18">
        <v>0</v>
      </c>
      <c r="J1681" s="18">
        <v>0</v>
      </c>
      <c r="K1681" s="18">
        <v>0</v>
      </c>
      <c r="L1681" s="18">
        <v>0</v>
      </c>
      <c r="M1681" s="18">
        <v>0</v>
      </c>
      <c r="N1681" s="77">
        <v>0</v>
      </c>
      <c r="O1681" s="77">
        <v>0</v>
      </c>
      <c r="P1681" s="69"/>
      <c r="Q1681" s="69"/>
      <c r="R1681" s="13"/>
      <c r="S1681" s="13"/>
      <c r="T1681" s="11"/>
      <c r="U1681" s="18"/>
      <c r="V1681" s="18"/>
      <c r="W1681" s="18"/>
    </row>
    <row r="1682" spans="1:23" ht="25" customHeight="1" x14ac:dyDescent="0.3">
      <c r="A1682" s="11"/>
      <c r="B1682" s="35"/>
      <c r="C1682" s="11"/>
      <c r="D1682" s="11"/>
      <c r="E1682" s="104"/>
      <c r="F1682" s="11"/>
      <c r="G1682" s="11"/>
      <c r="H1682" s="11"/>
      <c r="I1682" s="18">
        <v>0</v>
      </c>
      <c r="J1682" s="18">
        <v>0</v>
      </c>
      <c r="K1682" s="18">
        <v>0</v>
      </c>
      <c r="L1682" s="18">
        <v>0</v>
      </c>
      <c r="M1682" s="18">
        <v>0</v>
      </c>
      <c r="N1682" s="77">
        <v>0</v>
      </c>
      <c r="O1682" s="77">
        <v>0</v>
      </c>
      <c r="P1682" s="69"/>
      <c r="Q1682" s="69"/>
      <c r="R1682" s="13"/>
      <c r="S1682" s="13"/>
      <c r="T1682" s="11"/>
      <c r="U1682" s="18"/>
      <c r="V1682" s="18"/>
      <c r="W1682" s="18"/>
    </row>
    <row r="1683" spans="1:23" ht="25" customHeight="1" x14ac:dyDescent="0.3">
      <c r="A1683" s="11"/>
      <c r="B1683" s="35"/>
      <c r="C1683" s="11"/>
      <c r="D1683" s="11"/>
      <c r="E1683" s="104"/>
      <c r="F1683" s="11"/>
      <c r="G1683" s="11"/>
      <c r="H1683" s="11"/>
      <c r="I1683" s="18">
        <v>0</v>
      </c>
      <c r="J1683" s="18">
        <v>0</v>
      </c>
      <c r="K1683" s="18">
        <v>0</v>
      </c>
      <c r="L1683" s="18">
        <v>0</v>
      </c>
      <c r="M1683" s="18">
        <v>0</v>
      </c>
      <c r="N1683" s="77">
        <v>0</v>
      </c>
      <c r="O1683" s="77">
        <v>0</v>
      </c>
      <c r="P1683" s="69"/>
      <c r="Q1683" s="69"/>
      <c r="R1683" s="13"/>
      <c r="S1683" s="13"/>
      <c r="T1683" s="11"/>
      <c r="U1683" s="18"/>
      <c r="V1683" s="18"/>
      <c r="W1683" s="18"/>
    </row>
    <row r="1684" spans="1:23" ht="25" customHeight="1" x14ac:dyDescent="0.3">
      <c r="A1684" s="11"/>
      <c r="B1684" s="35"/>
      <c r="C1684" s="11"/>
      <c r="D1684" s="11"/>
      <c r="E1684" s="104"/>
      <c r="F1684" s="11"/>
      <c r="G1684" s="11"/>
      <c r="H1684" s="11"/>
      <c r="I1684" s="18">
        <v>0</v>
      </c>
      <c r="J1684" s="18">
        <v>0</v>
      </c>
      <c r="K1684" s="18">
        <v>0</v>
      </c>
      <c r="L1684" s="18">
        <v>0</v>
      </c>
      <c r="M1684" s="18">
        <v>0</v>
      </c>
      <c r="N1684" s="77">
        <v>0</v>
      </c>
      <c r="O1684" s="77">
        <v>0</v>
      </c>
      <c r="P1684" s="69"/>
      <c r="Q1684" s="69"/>
      <c r="R1684" s="13"/>
      <c r="S1684" s="13"/>
      <c r="T1684" s="11"/>
      <c r="U1684" s="18"/>
      <c r="V1684" s="18"/>
      <c r="W1684" s="18"/>
    </row>
    <row r="1685" spans="1:23" ht="25" customHeight="1" x14ac:dyDescent="0.3">
      <c r="A1685" s="11"/>
      <c r="B1685" s="35"/>
      <c r="C1685" s="11"/>
      <c r="D1685" s="11"/>
      <c r="E1685" s="104"/>
      <c r="F1685" s="11"/>
      <c r="G1685" s="11"/>
      <c r="H1685" s="11"/>
      <c r="I1685" s="18">
        <v>0</v>
      </c>
      <c r="J1685" s="18">
        <v>0</v>
      </c>
      <c r="K1685" s="18">
        <v>0</v>
      </c>
      <c r="L1685" s="18">
        <v>0</v>
      </c>
      <c r="M1685" s="18">
        <v>0</v>
      </c>
      <c r="N1685" s="77">
        <v>0</v>
      </c>
      <c r="O1685" s="77">
        <v>0</v>
      </c>
      <c r="P1685" s="69"/>
      <c r="Q1685" s="69"/>
      <c r="R1685" s="13"/>
      <c r="S1685" s="13"/>
      <c r="T1685" s="11"/>
      <c r="U1685" s="18"/>
      <c r="V1685" s="18"/>
      <c r="W1685" s="18"/>
    </row>
    <row r="1686" spans="1:23" ht="25" customHeight="1" x14ac:dyDescent="0.3">
      <c r="A1686" s="11"/>
      <c r="B1686" s="35"/>
      <c r="C1686" s="11"/>
      <c r="D1686" s="11"/>
      <c r="E1686" s="104"/>
      <c r="F1686" s="11"/>
      <c r="G1686" s="11"/>
      <c r="H1686" s="11"/>
      <c r="I1686" s="18">
        <v>0</v>
      </c>
      <c r="J1686" s="18">
        <v>0</v>
      </c>
      <c r="K1686" s="18">
        <v>0</v>
      </c>
      <c r="L1686" s="18">
        <v>0</v>
      </c>
      <c r="M1686" s="18">
        <v>0</v>
      </c>
      <c r="N1686" s="77">
        <v>0</v>
      </c>
      <c r="O1686" s="77">
        <v>0</v>
      </c>
      <c r="P1686" s="69"/>
      <c r="Q1686" s="69"/>
      <c r="R1686" s="13"/>
      <c r="S1686" s="13"/>
      <c r="T1686" s="11"/>
      <c r="U1686" s="18"/>
      <c r="V1686" s="18"/>
      <c r="W1686" s="18"/>
    </row>
    <row r="1687" spans="1:23" ht="25" customHeight="1" x14ac:dyDescent="0.3">
      <c r="A1687" s="11"/>
      <c r="B1687" s="35"/>
      <c r="C1687" s="11"/>
      <c r="D1687" s="11"/>
      <c r="E1687" s="104"/>
      <c r="F1687" s="11"/>
      <c r="G1687" s="11"/>
      <c r="H1687" s="11"/>
      <c r="I1687" s="18">
        <v>0</v>
      </c>
      <c r="J1687" s="18">
        <v>0</v>
      </c>
      <c r="K1687" s="18">
        <v>0</v>
      </c>
      <c r="L1687" s="18">
        <v>0</v>
      </c>
      <c r="M1687" s="18">
        <v>0</v>
      </c>
      <c r="N1687" s="77">
        <v>0</v>
      </c>
      <c r="O1687" s="77">
        <v>0</v>
      </c>
      <c r="P1687" s="69"/>
      <c r="Q1687" s="69"/>
      <c r="R1687" s="13"/>
      <c r="S1687" s="13"/>
      <c r="T1687" s="11"/>
      <c r="U1687" s="18"/>
      <c r="V1687" s="18"/>
      <c r="W1687" s="18"/>
    </row>
    <row r="1688" spans="1:23" ht="25" customHeight="1" x14ac:dyDescent="0.3">
      <c r="A1688" s="11"/>
      <c r="B1688" s="35"/>
      <c r="C1688" s="11"/>
      <c r="D1688" s="11"/>
      <c r="E1688" s="104"/>
      <c r="F1688" s="11"/>
      <c r="G1688" s="11"/>
      <c r="H1688" s="11"/>
      <c r="I1688" s="18">
        <v>0</v>
      </c>
      <c r="J1688" s="18">
        <v>0</v>
      </c>
      <c r="K1688" s="18">
        <v>0</v>
      </c>
      <c r="L1688" s="18">
        <v>0</v>
      </c>
      <c r="M1688" s="18">
        <v>0</v>
      </c>
      <c r="N1688" s="77">
        <v>0</v>
      </c>
      <c r="O1688" s="77">
        <v>0</v>
      </c>
      <c r="P1688" s="69"/>
      <c r="Q1688" s="69"/>
      <c r="R1688" s="13"/>
      <c r="S1688" s="13"/>
      <c r="T1688" s="11"/>
      <c r="U1688" s="18"/>
      <c r="V1688" s="18"/>
      <c r="W1688" s="18"/>
    </row>
    <row r="1689" spans="1:23" ht="25" customHeight="1" x14ac:dyDescent="0.3">
      <c r="A1689" s="11"/>
      <c r="B1689" s="35"/>
      <c r="C1689" s="11"/>
      <c r="D1689" s="11"/>
      <c r="E1689" s="104"/>
      <c r="F1689" s="11"/>
      <c r="G1689" s="11"/>
      <c r="H1689" s="11"/>
      <c r="I1689" s="18">
        <v>0</v>
      </c>
      <c r="J1689" s="18">
        <v>0</v>
      </c>
      <c r="K1689" s="18">
        <v>0</v>
      </c>
      <c r="L1689" s="18">
        <v>0</v>
      </c>
      <c r="M1689" s="18">
        <v>0</v>
      </c>
      <c r="N1689" s="77">
        <v>0</v>
      </c>
      <c r="O1689" s="77">
        <v>0</v>
      </c>
      <c r="P1689" s="69"/>
      <c r="Q1689" s="69"/>
      <c r="R1689" s="13"/>
      <c r="S1689" s="13"/>
      <c r="T1689" s="11"/>
      <c r="U1689" s="18"/>
      <c r="V1689" s="18"/>
      <c r="W1689" s="18"/>
    </row>
    <row r="1690" spans="1:23" ht="25" customHeight="1" x14ac:dyDescent="0.3">
      <c r="A1690" s="11"/>
      <c r="B1690" s="35"/>
      <c r="C1690" s="11"/>
      <c r="D1690" s="11"/>
      <c r="E1690" s="104"/>
      <c r="F1690" s="11"/>
      <c r="G1690" s="11"/>
      <c r="H1690" s="11"/>
      <c r="I1690" s="18">
        <v>0</v>
      </c>
      <c r="J1690" s="18">
        <v>0</v>
      </c>
      <c r="K1690" s="18">
        <v>0</v>
      </c>
      <c r="L1690" s="18">
        <v>0</v>
      </c>
      <c r="M1690" s="18">
        <v>0</v>
      </c>
      <c r="N1690" s="77">
        <v>0</v>
      </c>
      <c r="O1690" s="77">
        <v>0</v>
      </c>
      <c r="P1690" s="69"/>
      <c r="Q1690" s="69"/>
      <c r="R1690" s="13"/>
      <c r="S1690" s="13"/>
      <c r="T1690" s="11"/>
      <c r="U1690" s="18"/>
      <c r="V1690" s="18"/>
      <c r="W1690" s="18"/>
    </row>
    <row r="1691" spans="1:23" ht="25" customHeight="1" x14ac:dyDescent="0.3">
      <c r="A1691" s="11"/>
      <c r="B1691" s="35"/>
      <c r="C1691" s="11"/>
      <c r="D1691" s="11"/>
      <c r="E1691" s="104"/>
      <c r="F1691" s="11"/>
      <c r="G1691" s="11"/>
      <c r="H1691" s="11"/>
      <c r="I1691" s="18">
        <v>0</v>
      </c>
      <c r="J1691" s="18">
        <v>0</v>
      </c>
      <c r="K1691" s="18">
        <v>0</v>
      </c>
      <c r="L1691" s="18">
        <v>0</v>
      </c>
      <c r="M1691" s="18">
        <v>0</v>
      </c>
      <c r="N1691" s="77">
        <v>0</v>
      </c>
      <c r="O1691" s="77">
        <v>0</v>
      </c>
      <c r="P1691" s="69"/>
      <c r="Q1691" s="69"/>
      <c r="R1691" s="13"/>
      <c r="S1691" s="13"/>
      <c r="T1691" s="11"/>
      <c r="U1691" s="18"/>
      <c r="V1691" s="18"/>
      <c r="W1691" s="18"/>
    </row>
    <row r="1692" spans="1:23" ht="25" customHeight="1" x14ac:dyDescent="0.3">
      <c r="A1692" s="11"/>
      <c r="B1692" s="35"/>
      <c r="C1692" s="11"/>
      <c r="D1692" s="11"/>
      <c r="E1692" s="104"/>
      <c r="F1692" s="11"/>
      <c r="G1692" s="11"/>
      <c r="H1692" s="11"/>
      <c r="I1692" s="18">
        <v>0</v>
      </c>
      <c r="J1692" s="18">
        <v>0</v>
      </c>
      <c r="K1692" s="18">
        <v>0</v>
      </c>
      <c r="L1692" s="18">
        <v>0</v>
      </c>
      <c r="M1692" s="18">
        <v>0</v>
      </c>
      <c r="N1692" s="77">
        <v>0</v>
      </c>
      <c r="O1692" s="77">
        <v>0</v>
      </c>
      <c r="P1692" s="69"/>
      <c r="Q1692" s="69"/>
      <c r="R1692" s="13"/>
      <c r="S1692" s="13"/>
      <c r="T1692" s="11"/>
      <c r="U1692" s="18"/>
      <c r="V1692" s="18"/>
      <c r="W1692" s="18"/>
    </row>
    <row r="1693" spans="1:23" ht="25" customHeight="1" x14ac:dyDescent="0.3">
      <c r="A1693" s="11"/>
      <c r="B1693" s="35"/>
      <c r="C1693" s="11"/>
      <c r="D1693" s="11"/>
      <c r="E1693" s="104"/>
      <c r="F1693" s="11"/>
      <c r="G1693" s="11"/>
      <c r="H1693" s="11"/>
      <c r="I1693" s="18">
        <v>0</v>
      </c>
      <c r="J1693" s="18">
        <v>0</v>
      </c>
      <c r="K1693" s="18">
        <v>0</v>
      </c>
      <c r="L1693" s="18">
        <v>0</v>
      </c>
      <c r="M1693" s="18">
        <v>0</v>
      </c>
      <c r="N1693" s="77">
        <v>0</v>
      </c>
      <c r="O1693" s="77">
        <v>0</v>
      </c>
      <c r="P1693" s="69"/>
      <c r="Q1693" s="69"/>
      <c r="R1693" s="13"/>
      <c r="S1693" s="13"/>
      <c r="T1693" s="11"/>
      <c r="U1693" s="18"/>
      <c r="V1693" s="18"/>
      <c r="W1693" s="18"/>
    </row>
    <row r="1694" spans="1:23" ht="25" customHeight="1" x14ac:dyDescent="0.3">
      <c r="A1694" s="11"/>
      <c r="B1694" s="35"/>
      <c r="C1694" s="11"/>
      <c r="D1694" s="11"/>
      <c r="E1694" s="104"/>
      <c r="F1694" s="11"/>
      <c r="G1694" s="11"/>
      <c r="H1694" s="11"/>
      <c r="I1694" s="18">
        <v>0</v>
      </c>
      <c r="J1694" s="18">
        <v>0</v>
      </c>
      <c r="K1694" s="18">
        <v>0</v>
      </c>
      <c r="L1694" s="18">
        <v>0</v>
      </c>
      <c r="M1694" s="18">
        <v>0</v>
      </c>
      <c r="N1694" s="77">
        <v>0</v>
      </c>
      <c r="O1694" s="77">
        <v>0</v>
      </c>
      <c r="P1694" s="69"/>
      <c r="Q1694" s="69"/>
      <c r="R1694" s="13"/>
      <c r="S1694" s="13"/>
      <c r="T1694" s="11"/>
      <c r="U1694" s="18"/>
      <c r="V1694" s="18"/>
      <c r="W1694" s="18"/>
    </row>
    <row r="1695" spans="1:23" ht="25" customHeight="1" x14ac:dyDescent="0.3">
      <c r="A1695" s="11"/>
      <c r="B1695" s="35"/>
      <c r="C1695" s="11"/>
      <c r="D1695" s="11"/>
      <c r="E1695" s="104"/>
      <c r="F1695" s="11"/>
      <c r="G1695" s="11"/>
      <c r="H1695" s="11"/>
      <c r="I1695" s="18">
        <v>0</v>
      </c>
      <c r="J1695" s="18">
        <v>0</v>
      </c>
      <c r="K1695" s="18">
        <v>0</v>
      </c>
      <c r="L1695" s="18">
        <v>0</v>
      </c>
      <c r="M1695" s="18">
        <v>0</v>
      </c>
      <c r="N1695" s="77">
        <v>0</v>
      </c>
      <c r="O1695" s="77">
        <v>0</v>
      </c>
      <c r="P1695" s="69"/>
      <c r="Q1695" s="69"/>
      <c r="R1695" s="13"/>
      <c r="S1695" s="13"/>
      <c r="T1695" s="11"/>
      <c r="U1695" s="18"/>
      <c r="V1695" s="18"/>
      <c r="W1695" s="18"/>
    </row>
    <row r="1696" spans="1:23" ht="25" customHeight="1" x14ac:dyDescent="0.3">
      <c r="A1696" s="11"/>
      <c r="B1696" s="35"/>
      <c r="C1696" s="11"/>
      <c r="D1696" s="11"/>
      <c r="E1696" s="104"/>
      <c r="F1696" s="11"/>
      <c r="G1696" s="11"/>
      <c r="H1696" s="11"/>
      <c r="I1696" s="18">
        <v>0</v>
      </c>
      <c r="J1696" s="18">
        <v>0</v>
      </c>
      <c r="K1696" s="18">
        <v>0</v>
      </c>
      <c r="L1696" s="18">
        <v>0</v>
      </c>
      <c r="M1696" s="18">
        <v>0</v>
      </c>
      <c r="N1696" s="77">
        <v>0</v>
      </c>
      <c r="O1696" s="77">
        <v>0</v>
      </c>
      <c r="P1696" s="69"/>
      <c r="Q1696" s="69"/>
      <c r="R1696" s="13"/>
      <c r="S1696" s="13"/>
      <c r="T1696" s="11"/>
      <c r="U1696" s="18"/>
      <c r="V1696" s="18"/>
      <c r="W1696" s="18"/>
    </row>
    <row r="1697" spans="1:23" ht="25" customHeight="1" x14ac:dyDescent="0.3">
      <c r="A1697" s="11"/>
      <c r="B1697" s="35"/>
      <c r="C1697" s="11"/>
      <c r="D1697" s="11"/>
      <c r="E1697" s="104"/>
      <c r="F1697" s="11"/>
      <c r="G1697" s="11"/>
      <c r="H1697" s="11"/>
      <c r="I1697" s="18">
        <v>0</v>
      </c>
      <c r="J1697" s="18">
        <v>0</v>
      </c>
      <c r="K1697" s="18">
        <v>0</v>
      </c>
      <c r="L1697" s="18">
        <v>0</v>
      </c>
      <c r="M1697" s="18">
        <v>0</v>
      </c>
      <c r="N1697" s="77">
        <v>0</v>
      </c>
      <c r="O1697" s="77">
        <v>0</v>
      </c>
      <c r="P1697" s="69"/>
      <c r="Q1697" s="69"/>
      <c r="R1697" s="13"/>
      <c r="S1697" s="13"/>
      <c r="T1697" s="11"/>
      <c r="U1697" s="18"/>
      <c r="V1697" s="18"/>
      <c r="W1697" s="18"/>
    </row>
    <row r="1698" spans="1:23" ht="25" customHeight="1" x14ac:dyDescent="0.3">
      <c r="A1698" s="11"/>
      <c r="B1698" s="35"/>
      <c r="C1698" s="11"/>
      <c r="D1698" s="11"/>
      <c r="E1698" s="104"/>
      <c r="F1698" s="11"/>
      <c r="G1698" s="11"/>
      <c r="H1698" s="11"/>
      <c r="I1698" s="18">
        <v>0</v>
      </c>
      <c r="J1698" s="18">
        <v>0</v>
      </c>
      <c r="K1698" s="18">
        <v>0</v>
      </c>
      <c r="L1698" s="18">
        <v>0</v>
      </c>
      <c r="M1698" s="18">
        <v>0</v>
      </c>
      <c r="N1698" s="77">
        <v>0</v>
      </c>
      <c r="O1698" s="77">
        <v>0</v>
      </c>
      <c r="P1698" s="69"/>
      <c r="Q1698" s="69"/>
      <c r="R1698" s="13"/>
      <c r="S1698" s="13"/>
      <c r="T1698" s="11"/>
      <c r="U1698" s="18"/>
      <c r="V1698" s="18"/>
      <c r="W1698" s="18"/>
    </row>
    <row r="1699" spans="1:23" ht="25" customHeight="1" x14ac:dyDescent="0.3">
      <c r="A1699" s="11"/>
      <c r="B1699" s="35"/>
      <c r="C1699" s="11"/>
      <c r="D1699" s="11"/>
      <c r="E1699" s="104"/>
      <c r="F1699" s="11"/>
      <c r="G1699" s="11"/>
      <c r="H1699" s="11"/>
      <c r="I1699" s="18">
        <v>0</v>
      </c>
      <c r="J1699" s="18">
        <v>0</v>
      </c>
      <c r="K1699" s="18">
        <v>0</v>
      </c>
      <c r="L1699" s="18">
        <v>0</v>
      </c>
      <c r="M1699" s="18">
        <v>0</v>
      </c>
      <c r="N1699" s="77">
        <v>0</v>
      </c>
      <c r="O1699" s="77">
        <v>0</v>
      </c>
      <c r="P1699" s="69"/>
      <c r="Q1699" s="69"/>
      <c r="R1699" s="13"/>
      <c r="S1699" s="13"/>
      <c r="T1699" s="11"/>
      <c r="U1699" s="18"/>
      <c r="V1699" s="18"/>
      <c r="W1699" s="18"/>
    </row>
    <row r="1700" spans="1:23" ht="25" customHeight="1" x14ac:dyDescent="0.3">
      <c r="A1700" s="11"/>
      <c r="B1700" s="35"/>
      <c r="C1700" s="11"/>
      <c r="D1700" s="11"/>
      <c r="E1700" s="104"/>
      <c r="F1700" s="11"/>
      <c r="G1700" s="11"/>
      <c r="H1700" s="11"/>
      <c r="I1700" s="18">
        <v>0</v>
      </c>
      <c r="J1700" s="18">
        <v>0</v>
      </c>
      <c r="K1700" s="18">
        <v>0</v>
      </c>
      <c r="L1700" s="18">
        <v>0</v>
      </c>
      <c r="M1700" s="18">
        <v>0</v>
      </c>
      <c r="N1700" s="77">
        <v>0</v>
      </c>
      <c r="O1700" s="77">
        <v>0</v>
      </c>
      <c r="P1700" s="69"/>
      <c r="Q1700" s="69"/>
      <c r="R1700" s="13"/>
      <c r="S1700" s="13"/>
      <c r="T1700" s="11"/>
      <c r="U1700" s="18"/>
      <c r="V1700" s="18"/>
      <c r="W1700" s="18"/>
    </row>
    <row r="1701" spans="1:23" ht="25" customHeight="1" x14ac:dyDescent="0.3">
      <c r="A1701" s="11"/>
      <c r="B1701" s="35"/>
      <c r="C1701" s="11"/>
      <c r="D1701" s="11"/>
      <c r="E1701" s="104"/>
      <c r="F1701" s="11"/>
      <c r="G1701" s="11"/>
      <c r="H1701" s="11"/>
      <c r="I1701" s="18">
        <v>0</v>
      </c>
      <c r="J1701" s="18">
        <v>0</v>
      </c>
      <c r="K1701" s="18">
        <v>0</v>
      </c>
      <c r="L1701" s="18">
        <v>0</v>
      </c>
      <c r="M1701" s="18">
        <v>0</v>
      </c>
      <c r="N1701" s="77">
        <v>0</v>
      </c>
      <c r="O1701" s="77">
        <v>0</v>
      </c>
      <c r="P1701" s="69"/>
      <c r="Q1701" s="69"/>
      <c r="R1701" s="13"/>
      <c r="S1701" s="13"/>
      <c r="T1701" s="11"/>
      <c r="U1701" s="18"/>
      <c r="V1701" s="18"/>
      <c r="W1701" s="18"/>
    </row>
    <row r="1702" spans="1:23" ht="25" customHeight="1" x14ac:dyDescent="0.3">
      <c r="A1702" s="11"/>
      <c r="B1702" s="35"/>
      <c r="C1702" s="11"/>
      <c r="D1702" s="11"/>
      <c r="E1702" s="104"/>
      <c r="F1702" s="11"/>
      <c r="G1702" s="11"/>
      <c r="H1702" s="11"/>
      <c r="I1702" s="18">
        <v>0</v>
      </c>
      <c r="J1702" s="18">
        <v>0</v>
      </c>
      <c r="K1702" s="18">
        <v>0</v>
      </c>
      <c r="L1702" s="18">
        <v>0</v>
      </c>
      <c r="M1702" s="18">
        <v>0</v>
      </c>
      <c r="N1702" s="77">
        <v>0</v>
      </c>
      <c r="O1702" s="77">
        <v>0</v>
      </c>
      <c r="P1702" s="69"/>
      <c r="Q1702" s="69"/>
      <c r="R1702" s="13"/>
      <c r="S1702" s="13"/>
      <c r="T1702" s="11"/>
      <c r="U1702" s="18"/>
      <c r="V1702" s="18"/>
      <c r="W1702" s="18"/>
    </row>
    <row r="1703" spans="1:23" ht="25" customHeight="1" x14ac:dyDescent="0.3">
      <c r="A1703" s="11"/>
      <c r="B1703" s="35"/>
      <c r="C1703" s="11"/>
      <c r="D1703" s="11"/>
      <c r="E1703" s="104"/>
      <c r="F1703" s="11"/>
      <c r="G1703" s="11"/>
      <c r="H1703" s="11"/>
      <c r="I1703" s="18">
        <v>0</v>
      </c>
      <c r="J1703" s="18">
        <v>0</v>
      </c>
      <c r="K1703" s="18">
        <v>0</v>
      </c>
      <c r="L1703" s="18">
        <v>0</v>
      </c>
      <c r="M1703" s="18">
        <v>0</v>
      </c>
      <c r="N1703" s="77">
        <v>0</v>
      </c>
      <c r="O1703" s="77">
        <v>0</v>
      </c>
      <c r="P1703" s="69"/>
      <c r="Q1703" s="69"/>
      <c r="R1703" s="13"/>
      <c r="S1703" s="13"/>
      <c r="T1703" s="11"/>
      <c r="U1703" s="18"/>
      <c r="V1703" s="18"/>
      <c r="W1703" s="18"/>
    </row>
    <row r="1704" spans="1:23" ht="25" customHeight="1" x14ac:dyDescent="0.3">
      <c r="A1704" s="11"/>
      <c r="B1704" s="35"/>
      <c r="C1704" s="11"/>
      <c r="D1704" s="11"/>
      <c r="E1704" s="104"/>
      <c r="F1704" s="11"/>
      <c r="G1704" s="11"/>
      <c r="H1704" s="11"/>
      <c r="I1704" s="18">
        <v>0</v>
      </c>
      <c r="J1704" s="18">
        <v>0</v>
      </c>
      <c r="K1704" s="18">
        <v>0</v>
      </c>
      <c r="L1704" s="18">
        <v>0</v>
      </c>
      <c r="M1704" s="18">
        <v>0</v>
      </c>
      <c r="N1704" s="77">
        <v>0</v>
      </c>
      <c r="O1704" s="77">
        <v>0</v>
      </c>
      <c r="P1704" s="69"/>
      <c r="Q1704" s="69"/>
      <c r="R1704" s="13"/>
      <c r="S1704" s="13"/>
      <c r="T1704" s="11"/>
      <c r="U1704" s="18"/>
      <c r="V1704" s="18"/>
      <c r="W1704" s="18"/>
    </row>
    <row r="1705" spans="1:23" ht="25" customHeight="1" x14ac:dyDescent="0.3">
      <c r="A1705" s="11"/>
      <c r="B1705" s="35"/>
      <c r="C1705" s="11"/>
      <c r="D1705" s="11"/>
      <c r="E1705" s="104"/>
      <c r="F1705" s="11"/>
      <c r="G1705" s="11"/>
      <c r="H1705" s="11"/>
      <c r="I1705" s="18">
        <v>0</v>
      </c>
      <c r="J1705" s="18">
        <v>0</v>
      </c>
      <c r="K1705" s="18">
        <v>0</v>
      </c>
      <c r="L1705" s="18">
        <v>0</v>
      </c>
      <c r="M1705" s="18">
        <v>0</v>
      </c>
      <c r="N1705" s="77">
        <v>0</v>
      </c>
      <c r="O1705" s="77">
        <v>0</v>
      </c>
      <c r="P1705" s="69"/>
      <c r="Q1705" s="69"/>
      <c r="R1705" s="13"/>
      <c r="S1705" s="13"/>
      <c r="T1705" s="11"/>
      <c r="U1705" s="18"/>
      <c r="V1705" s="18"/>
      <c r="W1705" s="18"/>
    </row>
    <row r="1706" spans="1:23" ht="25" customHeight="1" x14ac:dyDescent="0.3">
      <c r="A1706" s="11"/>
      <c r="B1706" s="35"/>
      <c r="C1706" s="11"/>
      <c r="D1706" s="11"/>
      <c r="E1706" s="104"/>
      <c r="F1706" s="11"/>
      <c r="G1706" s="11"/>
      <c r="H1706" s="11"/>
      <c r="I1706" s="18">
        <v>0</v>
      </c>
      <c r="J1706" s="18">
        <v>0</v>
      </c>
      <c r="K1706" s="18">
        <v>0</v>
      </c>
      <c r="L1706" s="18">
        <v>0</v>
      </c>
      <c r="M1706" s="18">
        <v>0</v>
      </c>
      <c r="N1706" s="77">
        <v>0</v>
      </c>
      <c r="O1706" s="77">
        <v>0</v>
      </c>
      <c r="P1706" s="69"/>
      <c r="Q1706" s="69"/>
      <c r="R1706" s="13"/>
      <c r="S1706" s="13"/>
      <c r="T1706" s="11"/>
      <c r="U1706" s="18"/>
      <c r="V1706" s="18"/>
      <c r="W1706" s="18"/>
    </row>
    <row r="1707" spans="1:23" ht="25" customHeight="1" x14ac:dyDescent="0.3">
      <c r="A1707" s="11"/>
      <c r="B1707" s="35"/>
      <c r="C1707" s="11"/>
      <c r="D1707" s="11"/>
      <c r="E1707" s="104"/>
      <c r="F1707" s="11"/>
      <c r="G1707" s="11"/>
      <c r="H1707" s="11"/>
      <c r="I1707" s="18">
        <v>0</v>
      </c>
      <c r="J1707" s="18">
        <v>0</v>
      </c>
      <c r="K1707" s="18">
        <v>0</v>
      </c>
      <c r="L1707" s="18">
        <v>0</v>
      </c>
      <c r="M1707" s="18">
        <v>0</v>
      </c>
      <c r="N1707" s="77">
        <v>0</v>
      </c>
      <c r="O1707" s="77">
        <v>0</v>
      </c>
      <c r="P1707" s="69"/>
      <c r="Q1707" s="69"/>
      <c r="R1707" s="13"/>
      <c r="S1707" s="13"/>
      <c r="T1707" s="11"/>
      <c r="U1707" s="18"/>
      <c r="V1707" s="18"/>
      <c r="W1707" s="18"/>
    </row>
    <row r="1708" spans="1:23" ht="25" customHeight="1" x14ac:dyDescent="0.3">
      <c r="A1708" s="11"/>
      <c r="B1708" s="35"/>
      <c r="C1708" s="11"/>
      <c r="D1708" s="11"/>
      <c r="E1708" s="104"/>
      <c r="F1708" s="11"/>
      <c r="G1708" s="11"/>
      <c r="H1708" s="11"/>
      <c r="I1708" s="18">
        <v>0</v>
      </c>
      <c r="J1708" s="18">
        <v>0</v>
      </c>
      <c r="K1708" s="18">
        <v>0</v>
      </c>
      <c r="L1708" s="18">
        <v>0</v>
      </c>
      <c r="M1708" s="18">
        <v>0</v>
      </c>
      <c r="N1708" s="77">
        <v>0</v>
      </c>
      <c r="O1708" s="77">
        <v>0</v>
      </c>
      <c r="P1708" s="69"/>
      <c r="Q1708" s="69"/>
      <c r="R1708" s="13"/>
      <c r="S1708" s="13"/>
      <c r="T1708" s="11"/>
      <c r="U1708" s="18"/>
      <c r="V1708" s="18"/>
      <c r="W1708" s="18"/>
    </row>
    <row r="1709" spans="1:23" ht="25" customHeight="1" x14ac:dyDescent="0.3">
      <c r="A1709" s="11"/>
      <c r="B1709" s="35"/>
      <c r="C1709" s="11"/>
      <c r="D1709" s="11"/>
      <c r="E1709" s="104"/>
      <c r="F1709" s="11"/>
      <c r="G1709" s="11"/>
      <c r="H1709" s="11"/>
      <c r="I1709" s="18">
        <v>0</v>
      </c>
      <c r="J1709" s="18">
        <v>0</v>
      </c>
      <c r="K1709" s="18">
        <v>0</v>
      </c>
      <c r="L1709" s="18">
        <v>0</v>
      </c>
      <c r="M1709" s="18">
        <v>0</v>
      </c>
      <c r="N1709" s="77">
        <v>0</v>
      </c>
      <c r="O1709" s="77">
        <v>0</v>
      </c>
      <c r="P1709" s="69"/>
      <c r="Q1709" s="69"/>
      <c r="R1709" s="13"/>
      <c r="S1709" s="13"/>
      <c r="T1709" s="11"/>
      <c r="U1709" s="18"/>
      <c r="V1709" s="18"/>
      <c r="W1709" s="18"/>
    </row>
    <row r="1710" spans="1:23" ht="25" customHeight="1" x14ac:dyDescent="0.3">
      <c r="A1710" s="11"/>
      <c r="B1710" s="35"/>
      <c r="C1710" s="11"/>
      <c r="D1710" s="11"/>
      <c r="E1710" s="104"/>
      <c r="F1710" s="11"/>
      <c r="G1710" s="11"/>
      <c r="H1710" s="11"/>
      <c r="I1710" s="18">
        <v>0</v>
      </c>
      <c r="J1710" s="18">
        <v>0</v>
      </c>
      <c r="K1710" s="18">
        <v>0</v>
      </c>
      <c r="L1710" s="18">
        <v>0</v>
      </c>
      <c r="M1710" s="18">
        <v>0</v>
      </c>
      <c r="N1710" s="77">
        <v>0</v>
      </c>
      <c r="O1710" s="77">
        <v>0</v>
      </c>
      <c r="P1710" s="69"/>
      <c r="Q1710" s="69"/>
      <c r="R1710" s="13"/>
      <c r="S1710" s="13"/>
      <c r="T1710" s="11"/>
      <c r="U1710" s="18"/>
      <c r="V1710" s="18"/>
      <c r="W1710" s="18"/>
    </row>
    <row r="1711" spans="1:23" ht="25" customHeight="1" x14ac:dyDescent="0.3">
      <c r="A1711" s="11"/>
      <c r="B1711" s="35"/>
      <c r="C1711" s="11"/>
      <c r="D1711" s="11"/>
      <c r="E1711" s="104"/>
      <c r="F1711" s="11"/>
      <c r="G1711" s="11"/>
      <c r="H1711" s="11"/>
      <c r="I1711" s="18">
        <v>0</v>
      </c>
      <c r="J1711" s="18">
        <v>0</v>
      </c>
      <c r="K1711" s="18">
        <v>0</v>
      </c>
      <c r="L1711" s="18">
        <v>0</v>
      </c>
      <c r="M1711" s="18">
        <v>0</v>
      </c>
      <c r="N1711" s="77">
        <v>0</v>
      </c>
      <c r="O1711" s="77">
        <v>0</v>
      </c>
      <c r="P1711" s="69"/>
      <c r="Q1711" s="69"/>
      <c r="R1711" s="13"/>
      <c r="S1711" s="13"/>
      <c r="T1711" s="11"/>
      <c r="U1711" s="18"/>
      <c r="V1711" s="18"/>
      <c r="W1711" s="18"/>
    </row>
    <row r="1712" spans="1:23" ht="25" customHeight="1" x14ac:dyDescent="0.3">
      <c r="A1712" s="11"/>
      <c r="B1712" s="35"/>
      <c r="C1712" s="11"/>
      <c r="D1712" s="11"/>
      <c r="E1712" s="104"/>
      <c r="F1712" s="11"/>
      <c r="G1712" s="11"/>
      <c r="H1712" s="11"/>
      <c r="I1712" s="18">
        <v>0</v>
      </c>
      <c r="J1712" s="18">
        <v>0</v>
      </c>
      <c r="K1712" s="18">
        <v>0</v>
      </c>
      <c r="L1712" s="18">
        <v>0</v>
      </c>
      <c r="M1712" s="18">
        <v>0</v>
      </c>
      <c r="N1712" s="77">
        <v>0</v>
      </c>
      <c r="O1712" s="77">
        <v>0</v>
      </c>
      <c r="P1712" s="69"/>
      <c r="Q1712" s="69"/>
      <c r="R1712" s="13"/>
      <c r="S1712" s="13"/>
      <c r="T1712" s="11"/>
      <c r="U1712" s="18"/>
      <c r="V1712" s="18"/>
      <c r="W1712" s="18"/>
    </row>
    <row r="1713" spans="1:23" ht="25" customHeight="1" x14ac:dyDescent="0.3">
      <c r="A1713" s="11"/>
      <c r="B1713" s="35"/>
      <c r="C1713" s="11"/>
      <c r="D1713" s="11"/>
      <c r="E1713" s="104"/>
      <c r="F1713" s="11"/>
      <c r="G1713" s="11"/>
      <c r="H1713" s="11"/>
      <c r="I1713" s="18">
        <v>0</v>
      </c>
      <c r="J1713" s="18">
        <v>0</v>
      </c>
      <c r="K1713" s="18">
        <v>0</v>
      </c>
      <c r="L1713" s="18">
        <v>0</v>
      </c>
      <c r="M1713" s="18">
        <v>0</v>
      </c>
      <c r="N1713" s="77">
        <v>0</v>
      </c>
      <c r="O1713" s="77">
        <v>0</v>
      </c>
      <c r="P1713" s="69"/>
      <c r="Q1713" s="69"/>
      <c r="R1713" s="13"/>
      <c r="S1713" s="13"/>
      <c r="T1713" s="11"/>
      <c r="U1713" s="18"/>
      <c r="V1713" s="18"/>
      <c r="W1713" s="18"/>
    </row>
    <row r="1714" spans="1:23" ht="25" customHeight="1" x14ac:dyDescent="0.3">
      <c r="A1714" s="11"/>
      <c r="B1714" s="35"/>
      <c r="C1714" s="11"/>
      <c r="D1714" s="11"/>
      <c r="E1714" s="104"/>
      <c r="F1714" s="11"/>
      <c r="G1714" s="11"/>
      <c r="H1714" s="11"/>
      <c r="I1714" s="18">
        <v>0</v>
      </c>
      <c r="J1714" s="18">
        <v>0</v>
      </c>
      <c r="K1714" s="18">
        <v>0</v>
      </c>
      <c r="L1714" s="18">
        <v>0</v>
      </c>
      <c r="M1714" s="18">
        <v>0</v>
      </c>
      <c r="N1714" s="77">
        <v>0</v>
      </c>
      <c r="O1714" s="77">
        <v>0</v>
      </c>
      <c r="P1714" s="69"/>
      <c r="Q1714" s="69"/>
      <c r="R1714" s="13"/>
      <c r="S1714" s="13"/>
      <c r="T1714" s="11"/>
      <c r="U1714" s="18"/>
      <c r="V1714" s="18"/>
      <c r="W1714" s="18"/>
    </row>
    <row r="1715" spans="1:23" ht="25" customHeight="1" x14ac:dyDescent="0.3">
      <c r="A1715" s="11"/>
      <c r="B1715" s="35"/>
      <c r="C1715" s="11"/>
      <c r="D1715" s="11"/>
      <c r="E1715" s="104"/>
      <c r="F1715" s="11"/>
      <c r="G1715" s="11"/>
      <c r="H1715" s="11"/>
      <c r="I1715" s="18">
        <v>0</v>
      </c>
      <c r="J1715" s="18">
        <v>0</v>
      </c>
      <c r="K1715" s="18">
        <v>0</v>
      </c>
      <c r="L1715" s="18">
        <v>0</v>
      </c>
      <c r="M1715" s="18">
        <v>0</v>
      </c>
      <c r="N1715" s="77">
        <v>0</v>
      </c>
      <c r="O1715" s="77">
        <v>0</v>
      </c>
      <c r="P1715" s="69"/>
      <c r="Q1715" s="69"/>
      <c r="R1715" s="13"/>
      <c r="S1715" s="13"/>
      <c r="T1715" s="11"/>
      <c r="U1715" s="18"/>
      <c r="V1715" s="18"/>
      <c r="W1715" s="18"/>
    </row>
    <row r="1716" spans="1:23" ht="25" customHeight="1" x14ac:dyDescent="0.3">
      <c r="A1716" s="11"/>
      <c r="B1716" s="35"/>
      <c r="C1716" s="11"/>
      <c r="D1716" s="11"/>
      <c r="E1716" s="104"/>
      <c r="F1716" s="11"/>
      <c r="G1716" s="11"/>
      <c r="H1716" s="11"/>
      <c r="I1716" s="18">
        <v>0</v>
      </c>
      <c r="J1716" s="18">
        <v>0</v>
      </c>
      <c r="K1716" s="18">
        <v>0</v>
      </c>
      <c r="L1716" s="18">
        <v>0</v>
      </c>
      <c r="M1716" s="18">
        <v>0</v>
      </c>
      <c r="N1716" s="77">
        <v>0</v>
      </c>
      <c r="O1716" s="77">
        <v>0</v>
      </c>
      <c r="P1716" s="69"/>
      <c r="Q1716" s="69"/>
      <c r="R1716" s="13"/>
      <c r="S1716" s="13"/>
      <c r="T1716" s="11"/>
      <c r="U1716" s="18"/>
      <c r="V1716" s="18"/>
      <c r="W1716" s="18"/>
    </row>
    <row r="1717" spans="1:23" ht="25" customHeight="1" x14ac:dyDescent="0.3">
      <c r="A1717" s="11"/>
      <c r="B1717" s="35"/>
      <c r="C1717" s="11"/>
      <c r="D1717" s="11"/>
      <c r="E1717" s="104"/>
      <c r="F1717" s="11"/>
      <c r="G1717" s="11"/>
      <c r="H1717" s="11"/>
      <c r="I1717" s="18">
        <v>0</v>
      </c>
      <c r="J1717" s="18">
        <v>0</v>
      </c>
      <c r="K1717" s="18">
        <v>0</v>
      </c>
      <c r="L1717" s="18">
        <v>0</v>
      </c>
      <c r="M1717" s="18">
        <v>0</v>
      </c>
      <c r="N1717" s="77">
        <v>0</v>
      </c>
      <c r="O1717" s="77">
        <v>0</v>
      </c>
      <c r="P1717" s="69"/>
      <c r="Q1717" s="69"/>
      <c r="R1717" s="13"/>
      <c r="S1717" s="13"/>
      <c r="T1717" s="11"/>
      <c r="U1717" s="18"/>
      <c r="V1717" s="18"/>
      <c r="W1717" s="18"/>
    </row>
    <row r="1718" spans="1:23" ht="25" customHeight="1" x14ac:dyDescent="0.3">
      <c r="A1718" s="11"/>
      <c r="B1718" s="35"/>
      <c r="C1718" s="11"/>
      <c r="D1718" s="11"/>
      <c r="E1718" s="104"/>
      <c r="F1718" s="11"/>
      <c r="G1718" s="11"/>
      <c r="H1718" s="11"/>
      <c r="I1718" s="18">
        <v>0</v>
      </c>
      <c r="J1718" s="18">
        <v>0</v>
      </c>
      <c r="K1718" s="18">
        <v>0</v>
      </c>
      <c r="L1718" s="18">
        <v>0</v>
      </c>
      <c r="M1718" s="18">
        <v>0</v>
      </c>
      <c r="N1718" s="77">
        <v>0</v>
      </c>
      <c r="O1718" s="77">
        <v>0</v>
      </c>
      <c r="P1718" s="69"/>
      <c r="Q1718" s="69"/>
      <c r="R1718" s="13"/>
      <c r="S1718" s="13"/>
      <c r="T1718" s="11"/>
      <c r="U1718" s="18"/>
      <c r="V1718" s="18"/>
      <c r="W1718" s="18"/>
    </row>
    <row r="1719" spans="1:23" ht="25" customHeight="1" x14ac:dyDescent="0.3">
      <c r="A1719" s="11"/>
      <c r="B1719" s="35"/>
      <c r="C1719" s="11"/>
      <c r="D1719" s="11"/>
      <c r="E1719" s="104"/>
      <c r="F1719" s="11"/>
      <c r="G1719" s="11"/>
      <c r="H1719" s="11"/>
      <c r="I1719" s="18">
        <v>0</v>
      </c>
      <c r="J1719" s="18">
        <v>0</v>
      </c>
      <c r="K1719" s="18">
        <v>0</v>
      </c>
      <c r="L1719" s="18">
        <v>0</v>
      </c>
      <c r="M1719" s="18">
        <v>0</v>
      </c>
      <c r="N1719" s="77">
        <v>0</v>
      </c>
      <c r="O1719" s="77">
        <v>0</v>
      </c>
      <c r="P1719" s="69"/>
      <c r="Q1719" s="69"/>
      <c r="R1719" s="13"/>
      <c r="S1719" s="13"/>
      <c r="T1719" s="11"/>
      <c r="U1719" s="18"/>
      <c r="V1719" s="18"/>
      <c r="W1719" s="18"/>
    </row>
    <row r="1720" spans="1:23" ht="25" customHeight="1" x14ac:dyDescent="0.3">
      <c r="A1720" s="11"/>
      <c r="B1720" s="35"/>
      <c r="C1720" s="11"/>
      <c r="D1720" s="11"/>
      <c r="E1720" s="104"/>
      <c r="F1720" s="11"/>
      <c r="G1720" s="11"/>
      <c r="H1720" s="11"/>
      <c r="I1720" s="18">
        <v>0</v>
      </c>
      <c r="J1720" s="18">
        <v>0</v>
      </c>
      <c r="K1720" s="18">
        <v>0</v>
      </c>
      <c r="L1720" s="18">
        <v>0</v>
      </c>
      <c r="M1720" s="18">
        <v>0</v>
      </c>
      <c r="N1720" s="77">
        <v>0</v>
      </c>
      <c r="O1720" s="77">
        <v>0</v>
      </c>
      <c r="P1720" s="69"/>
      <c r="Q1720" s="69"/>
      <c r="R1720" s="13"/>
      <c r="S1720" s="13"/>
      <c r="T1720" s="11"/>
      <c r="U1720" s="18"/>
      <c r="V1720" s="18"/>
      <c r="W1720" s="18"/>
    </row>
    <row r="1721" spans="1:23" ht="25" customHeight="1" x14ac:dyDescent="0.3">
      <c r="A1721" s="11"/>
      <c r="B1721" s="35"/>
      <c r="C1721" s="11"/>
      <c r="D1721" s="11"/>
      <c r="E1721" s="104"/>
      <c r="F1721" s="11"/>
      <c r="G1721" s="11"/>
      <c r="H1721" s="11"/>
      <c r="I1721" s="18">
        <v>0</v>
      </c>
      <c r="J1721" s="18">
        <v>0</v>
      </c>
      <c r="K1721" s="18">
        <v>0</v>
      </c>
      <c r="L1721" s="18">
        <v>0</v>
      </c>
      <c r="M1721" s="18">
        <v>0</v>
      </c>
      <c r="N1721" s="77">
        <v>0</v>
      </c>
      <c r="O1721" s="77">
        <v>0</v>
      </c>
      <c r="P1721" s="69"/>
      <c r="Q1721" s="69"/>
      <c r="R1721" s="13"/>
      <c r="S1721" s="13"/>
      <c r="T1721" s="11"/>
      <c r="U1721" s="18"/>
      <c r="V1721" s="18"/>
      <c r="W1721" s="18"/>
    </row>
    <row r="1722" spans="1:23" ht="25" customHeight="1" x14ac:dyDescent="0.3">
      <c r="A1722" s="11"/>
      <c r="B1722" s="35"/>
      <c r="C1722" s="11"/>
      <c r="D1722" s="11"/>
      <c r="E1722" s="104"/>
      <c r="F1722" s="11"/>
      <c r="G1722" s="11"/>
      <c r="H1722" s="11"/>
      <c r="I1722" s="18">
        <v>0</v>
      </c>
      <c r="J1722" s="18">
        <v>0</v>
      </c>
      <c r="K1722" s="18">
        <v>0</v>
      </c>
      <c r="L1722" s="18">
        <v>0</v>
      </c>
      <c r="M1722" s="18">
        <v>0</v>
      </c>
      <c r="N1722" s="77">
        <v>0</v>
      </c>
      <c r="O1722" s="77">
        <v>0</v>
      </c>
      <c r="P1722" s="69"/>
      <c r="Q1722" s="69"/>
      <c r="R1722" s="13"/>
      <c r="S1722" s="13"/>
      <c r="T1722" s="11"/>
      <c r="U1722" s="18"/>
      <c r="V1722" s="18"/>
      <c r="W1722" s="18"/>
    </row>
    <row r="1723" spans="1:23" ht="25" customHeight="1" x14ac:dyDescent="0.3">
      <c r="A1723" s="11"/>
      <c r="B1723" s="35"/>
      <c r="C1723" s="11"/>
      <c r="D1723" s="11"/>
      <c r="E1723" s="104"/>
      <c r="F1723" s="11"/>
      <c r="G1723" s="11"/>
      <c r="H1723" s="11"/>
      <c r="I1723" s="18">
        <v>0</v>
      </c>
      <c r="J1723" s="18">
        <v>0</v>
      </c>
      <c r="K1723" s="18">
        <v>0</v>
      </c>
      <c r="L1723" s="18">
        <v>0</v>
      </c>
      <c r="M1723" s="18">
        <v>0</v>
      </c>
      <c r="N1723" s="77">
        <v>0</v>
      </c>
      <c r="O1723" s="77">
        <v>0</v>
      </c>
      <c r="P1723" s="69"/>
      <c r="Q1723" s="69"/>
      <c r="R1723" s="13"/>
      <c r="S1723" s="13"/>
      <c r="T1723" s="11"/>
      <c r="U1723" s="18"/>
      <c r="V1723" s="18"/>
      <c r="W1723" s="18"/>
    </row>
    <row r="1724" spans="1:23" ht="25" customHeight="1" x14ac:dyDescent="0.3">
      <c r="A1724" s="11"/>
      <c r="B1724" s="35"/>
      <c r="C1724" s="11"/>
      <c r="D1724" s="11"/>
      <c r="E1724" s="104"/>
      <c r="F1724" s="11"/>
      <c r="G1724" s="11"/>
      <c r="H1724" s="11"/>
      <c r="I1724" s="18">
        <v>0</v>
      </c>
      <c r="J1724" s="18">
        <v>0</v>
      </c>
      <c r="K1724" s="18">
        <v>0</v>
      </c>
      <c r="L1724" s="18">
        <v>0</v>
      </c>
      <c r="M1724" s="18">
        <v>0</v>
      </c>
      <c r="N1724" s="77">
        <v>0</v>
      </c>
      <c r="O1724" s="77">
        <v>0</v>
      </c>
      <c r="P1724" s="69"/>
      <c r="Q1724" s="69"/>
      <c r="R1724" s="13"/>
      <c r="S1724" s="13"/>
      <c r="T1724" s="11"/>
      <c r="U1724" s="18"/>
      <c r="V1724" s="18"/>
      <c r="W1724" s="18"/>
    </row>
    <row r="1725" spans="1:23" ht="25" customHeight="1" x14ac:dyDescent="0.3">
      <c r="A1725" s="11"/>
      <c r="B1725" s="35"/>
      <c r="C1725" s="11"/>
      <c r="D1725" s="11"/>
      <c r="E1725" s="104"/>
      <c r="F1725" s="11"/>
      <c r="G1725" s="11"/>
      <c r="H1725" s="11"/>
      <c r="I1725" s="18">
        <v>0</v>
      </c>
      <c r="J1725" s="18">
        <v>0</v>
      </c>
      <c r="K1725" s="18">
        <v>0</v>
      </c>
      <c r="L1725" s="18">
        <v>0</v>
      </c>
      <c r="M1725" s="18">
        <v>0</v>
      </c>
      <c r="N1725" s="77">
        <v>0</v>
      </c>
      <c r="O1725" s="77">
        <v>0</v>
      </c>
      <c r="P1725" s="69"/>
      <c r="Q1725" s="69"/>
      <c r="R1725" s="13"/>
      <c r="S1725" s="13"/>
      <c r="T1725" s="11"/>
      <c r="U1725" s="18"/>
      <c r="V1725" s="18"/>
      <c r="W1725" s="18"/>
    </row>
    <row r="1726" spans="1:23" ht="25" customHeight="1" x14ac:dyDescent="0.3">
      <c r="A1726" s="11"/>
      <c r="B1726" s="35"/>
      <c r="C1726" s="11"/>
      <c r="D1726" s="11"/>
      <c r="E1726" s="104"/>
      <c r="F1726" s="11"/>
      <c r="G1726" s="11"/>
      <c r="H1726" s="11"/>
      <c r="I1726" s="18">
        <v>0</v>
      </c>
      <c r="J1726" s="18">
        <v>0</v>
      </c>
      <c r="K1726" s="18">
        <v>0</v>
      </c>
      <c r="L1726" s="18">
        <v>0</v>
      </c>
      <c r="M1726" s="18">
        <v>0</v>
      </c>
      <c r="N1726" s="77">
        <v>0</v>
      </c>
      <c r="O1726" s="77">
        <v>0</v>
      </c>
      <c r="P1726" s="69"/>
      <c r="Q1726" s="69"/>
      <c r="R1726" s="13"/>
      <c r="S1726" s="13"/>
      <c r="T1726" s="11"/>
      <c r="U1726" s="18"/>
      <c r="V1726" s="18"/>
      <c r="W1726" s="18"/>
    </row>
    <row r="1727" spans="1:23" ht="25" customHeight="1" x14ac:dyDescent="0.3">
      <c r="A1727" s="11"/>
      <c r="B1727" s="35"/>
      <c r="C1727" s="11"/>
      <c r="D1727" s="11"/>
      <c r="E1727" s="104"/>
      <c r="F1727" s="11"/>
      <c r="G1727" s="11"/>
      <c r="H1727" s="11"/>
      <c r="I1727" s="18">
        <v>0</v>
      </c>
      <c r="J1727" s="18">
        <v>0</v>
      </c>
      <c r="K1727" s="18">
        <v>0</v>
      </c>
      <c r="L1727" s="18">
        <v>0</v>
      </c>
      <c r="M1727" s="18">
        <v>0</v>
      </c>
      <c r="N1727" s="77">
        <v>0</v>
      </c>
      <c r="O1727" s="77">
        <v>0</v>
      </c>
      <c r="P1727" s="69"/>
      <c r="Q1727" s="69"/>
      <c r="R1727" s="13"/>
      <c r="S1727" s="13"/>
      <c r="T1727" s="11"/>
      <c r="U1727" s="18"/>
      <c r="V1727" s="18"/>
      <c r="W1727" s="18"/>
    </row>
    <row r="1728" spans="1:23" ht="25" customHeight="1" x14ac:dyDescent="0.3">
      <c r="A1728" s="11"/>
      <c r="B1728" s="35"/>
      <c r="C1728" s="11"/>
      <c r="D1728" s="11"/>
      <c r="E1728" s="104"/>
      <c r="F1728" s="11"/>
      <c r="G1728" s="11"/>
      <c r="H1728" s="11"/>
      <c r="I1728" s="18">
        <v>0</v>
      </c>
      <c r="J1728" s="18">
        <v>0</v>
      </c>
      <c r="K1728" s="18">
        <v>0</v>
      </c>
      <c r="L1728" s="18">
        <v>0</v>
      </c>
      <c r="M1728" s="18">
        <v>0</v>
      </c>
      <c r="N1728" s="77">
        <v>0</v>
      </c>
      <c r="O1728" s="77">
        <v>0</v>
      </c>
      <c r="P1728" s="69"/>
      <c r="Q1728" s="69"/>
      <c r="R1728" s="13"/>
      <c r="S1728" s="13"/>
      <c r="T1728" s="11"/>
      <c r="U1728" s="18"/>
      <c r="V1728" s="18"/>
      <c r="W1728" s="18"/>
    </row>
    <row r="1729" spans="1:23" ht="25" customHeight="1" x14ac:dyDescent="0.3">
      <c r="A1729" s="11"/>
      <c r="B1729" s="35"/>
      <c r="C1729" s="11"/>
      <c r="D1729" s="11"/>
      <c r="E1729" s="104"/>
      <c r="F1729" s="11"/>
      <c r="G1729" s="11"/>
      <c r="H1729" s="11"/>
      <c r="I1729" s="18">
        <v>0</v>
      </c>
      <c r="J1729" s="18">
        <v>0</v>
      </c>
      <c r="K1729" s="18">
        <v>0</v>
      </c>
      <c r="L1729" s="18">
        <v>0</v>
      </c>
      <c r="M1729" s="18">
        <v>0</v>
      </c>
      <c r="N1729" s="77">
        <v>0</v>
      </c>
      <c r="O1729" s="77">
        <v>0</v>
      </c>
      <c r="P1729" s="69"/>
      <c r="Q1729" s="69"/>
      <c r="R1729" s="13"/>
      <c r="S1729" s="13"/>
      <c r="T1729" s="11"/>
      <c r="U1729" s="18"/>
      <c r="V1729" s="18"/>
      <c r="W1729" s="18"/>
    </row>
    <row r="1730" spans="1:23" ht="25" customHeight="1" x14ac:dyDescent="0.3">
      <c r="A1730" s="11"/>
      <c r="B1730" s="35"/>
      <c r="C1730" s="11"/>
      <c r="D1730" s="11"/>
      <c r="E1730" s="104"/>
      <c r="F1730" s="11"/>
      <c r="G1730" s="11"/>
      <c r="H1730" s="11"/>
      <c r="I1730" s="18">
        <v>0</v>
      </c>
      <c r="J1730" s="18">
        <v>0</v>
      </c>
      <c r="K1730" s="18">
        <v>0</v>
      </c>
      <c r="L1730" s="18">
        <v>0</v>
      </c>
      <c r="M1730" s="18">
        <v>0</v>
      </c>
      <c r="N1730" s="77">
        <v>0</v>
      </c>
      <c r="O1730" s="77">
        <v>0</v>
      </c>
      <c r="P1730" s="69"/>
      <c r="Q1730" s="69"/>
      <c r="R1730" s="13"/>
      <c r="S1730" s="13"/>
      <c r="T1730" s="11"/>
      <c r="U1730" s="18"/>
      <c r="V1730" s="18"/>
      <c r="W1730" s="18"/>
    </row>
    <row r="1731" spans="1:23" ht="25" customHeight="1" x14ac:dyDescent="0.3">
      <c r="A1731" s="11"/>
      <c r="B1731" s="35"/>
      <c r="C1731" s="11"/>
      <c r="D1731" s="11"/>
      <c r="E1731" s="104"/>
      <c r="F1731" s="11"/>
      <c r="G1731" s="11"/>
      <c r="H1731" s="11"/>
      <c r="I1731" s="18">
        <v>0</v>
      </c>
      <c r="J1731" s="18">
        <v>0</v>
      </c>
      <c r="K1731" s="18">
        <v>0</v>
      </c>
      <c r="L1731" s="18">
        <v>0</v>
      </c>
      <c r="M1731" s="18">
        <v>0</v>
      </c>
      <c r="N1731" s="77">
        <v>0</v>
      </c>
      <c r="O1731" s="77">
        <v>0</v>
      </c>
      <c r="P1731" s="69"/>
      <c r="Q1731" s="69"/>
      <c r="R1731" s="13"/>
      <c r="S1731" s="13"/>
      <c r="T1731" s="11"/>
      <c r="U1731" s="18"/>
      <c r="V1731" s="18"/>
      <c r="W1731" s="18"/>
    </row>
    <row r="1732" spans="1:23" ht="25" customHeight="1" x14ac:dyDescent="0.3">
      <c r="A1732" s="11"/>
      <c r="B1732" s="35"/>
      <c r="C1732" s="11"/>
      <c r="D1732" s="11"/>
      <c r="E1732" s="104"/>
      <c r="F1732" s="11"/>
      <c r="G1732" s="11"/>
      <c r="H1732" s="11"/>
      <c r="I1732" s="18">
        <v>0</v>
      </c>
      <c r="J1732" s="18">
        <v>0</v>
      </c>
      <c r="K1732" s="18">
        <v>0</v>
      </c>
      <c r="L1732" s="18">
        <v>0</v>
      </c>
      <c r="M1732" s="18">
        <v>0</v>
      </c>
      <c r="N1732" s="77">
        <v>0</v>
      </c>
      <c r="O1732" s="77">
        <v>0</v>
      </c>
      <c r="P1732" s="69"/>
      <c r="Q1732" s="69"/>
      <c r="R1732" s="13"/>
      <c r="S1732" s="13"/>
      <c r="T1732" s="11"/>
      <c r="U1732" s="18"/>
      <c r="V1732" s="18"/>
      <c r="W1732" s="18"/>
    </row>
    <row r="1733" spans="1:23" ht="25" customHeight="1" x14ac:dyDescent="0.3">
      <c r="A1733" s="11"/>
      <c r="B1733" s="35"/>
      <c r="C1733" s="11"/>
      <c r="D1733" s="11"/>
      <c r="E1733" s="104"/>
      <c r="F1733" s="11"/>
      <c r="G1733" s="11"/>
      <c r="H1733" s="11"/>
      <c r="I1733" s="18">
        <v>0</v>
      </c>
      <c r="J1733" s="18">
        <v>0</v>
      </c>
      <c r="K1733" s="18">
        <v>0</v>
      </c>
      <c r="L1733" s="18">
        <v>0</v>
      </c>
      <c r="M1733" s="18">
        <v>0</v>
      </c>
      <c r="N1733" s="77">
        <v>0</v>
      </c>
      <c r="O1733" s="77">
        <v>0</v>
      </c>
      <c r="P1733" s="69"/>
      <c r="Q1733" s="69"/>
      <c r="R1733" s="13"/>
      <c r="S1733" s="13"/>
      <c r="T1733" s="11"/>
      <c r="U1733" s="18"/>
      <c r="V1733" s="18"/>
      <c r="W1733" s="18"/>
    </row>
    <row r="1734" spans="1:23" ht="25" customHeight="1" x14ac:dyDescent="0.3">
      <c r="A1734" s="11"/>
      <c r="B1734" s="35"/>
      <c r="C1734" s="11"/>
      <c r="D1734" s="11"/>
      <c r="E1734" s="104"/>
      <c r="F1734" s="11"/>
      <c r="G1734" s="11"/>
      <c r="H1734" s="11"/>
      <c r="I1734" s="18">
        <v>0</v>
      </c>
      <c r="J1734" s="18">
        <v>0</v>
      </c>
      <c r="K1734" s="18">
        <v>0</v>
      </c>
      <c r="L1734" s="18">
        <v>0</v>
      </c>
      <c r="M1734" s="18">
        <v>0</v>
      </c>
      <c r="N1734" s="77">
        <v>0</v>
      </c>
      <c r="O1734" s="77">
        <v>0</v>
      </c>
      <c r="P1734" s="69"/>
      <c r="Q1734" s="69"/>
      <c r="R1734" s="13"/>
      <c r="S1734" s="13"/>
      <c r="T1734" s="11"/>
      <c r="U1734" s="18"/>
      <c r="V1734" s="18"/>
      <c r="W1734" s="18"/>
    </row>
    <row r="1735" spans="1:23" ht="25" customHeight="1" x14ac:dyDescent="0.3">
      <c r="A1735" s="11"/>
      <c r="B1735" s="35"/>
      <c r="C1735" s="11"/>
      <c r="D1735" s="11"/>
      <c r="E1735" s="104"/>
      <c r="F1735" s="11"/>
      <c r="G1735" s="11"/>
      <c r="H1735" s="11"/>
      <c r="I1735" s="18">
        <v>0</v>
      </c>
      <c r="J1735" s="18">
        <v>0</v>
      </c>
      <c r="K1735" s="18">
        <v>0</v>
      </c>
      <c r="L1735" s="18">
        <v>0</v>
      </c>
      <c r="M1735" s="18">
        <v>0</v>
      </c>
      <c r="N1735" s="77">
        <v>0</v>
      </c>
      <c r="O1735" s="77">
        <v>0</v>
      </c>
      <c r="P1735" s="69"/>
      <c r="Q1735" s="69"/>
      <c r="R1735" s="13"/>
      <c r="S1735" s="13"/>
      <c r="T1735" s="11"/>
      <c r="U1735" s="18"/>
      <c r="V1735" s="18"/>
      <c r="W1735" s="18"/>
    </row>
    <row r="1736" spans="1:23" ht="25" customHeight="1" x14ac:dyDescent="0.3">
      <c r="A1736" s="11"/>
      <c r="B1736" s="35"/>
      <c r="C1736" s="11"/>
      <c r="D1736" s="11"/>
      <c r="E1736" s="104"/>
      <c r="F1736" s="11"/>
      <c r="G1736" s="11"/>
      <c r="H1736" s="11"/>
      <c r="I1736" s="18">
        <v>0</v>
      </c>
      <c r="J1736" s="18">
        <v>0</v>
      </c>
      <c r="K1736" s="18">
        <v>0</v>
      </c>
      <c r="L1736" s="18">
        <v>0</v>
      </c>
      <c r="M1736" s="18">
        <v>0</v>
      </c>
      <c r="N1736" s="77">
        <v>0</v>
      </c>
      <c r="O1736" s="77">
        <v>0</v>
      </c>
      <c r="P1736" s="69"/>
      <c r="Q1736" s="69"/>
      <c r="R1736" s="13"/>
      <c r="S1736" s="13"/>
      <c r="T1736" s="11"/>
      <c r="U1736" s="18"/>
      <c r="V1736" s="18"/>
      <c r="W1736" s="18"/>
    </row>
    <row r="1737" spans="1:23" ht="25" customHeight="1" x14ac:dyDescent="0.3">
      <c r="A1737" s="11"/>
      <c r="B1737" s="35"/>
      <c r="C1737" s="11"/>
      <c r="D1737" s="11"/>
      <c r="E1737" s="104"/>
      <c r="F1737" s="11"/>
      <c r="G1737" s="11"/>
      <c r="H1737" s="11"/>
      <c r="I1737" s="18">
        <v>0</v>
      </c>
      <c r="J1737" s="18">
        <v>0</v>
      </c>
      <c r="K1737" s="18">
        <v>0</v>
      </c>
      <c r="L1737" s="18">
        <v>0</v>
      </c>
      <c r="M1737" s="18">
        <v>0</v>
      </c>
      <c r="N1737" s="77">
        <v>0</v>
      </c>
      <c r="O1737" s="77">
        <v>0</v>
      </c>
      <c r="P1737" s="69"/>
      <c r="Q1737" s="69"/>
      <c r="R1737" s="13"/>
      <c r="S1737" s="13"/>
      <c r="T1737" s="11"/>
      <c r="U1737" s="18"/>
      <c r="V1737" s="18"/>
      <c r="W1737" s="18"/>
    </row>
    <row r="1738" spans="1:23" ht="25" customHeight="1" x14ac:dyDescent="0.3">
      <c r="A1738" s="11"/>
      <c r="B1738" s="35"/>
      <c r="C1738" s="11"/>
      <c r="D1738" s="11"/>
      <c r="E1738" s="104"/>
      <c r="F1738" s="11"/>
      <c r="G1738" s="11"/>
      <c r="H1738" s="11"/>
      <c r="I1738" s="18">
        <v>0</v>
      </c>
      <c r="J1738" s="18">
        <v>0</v>
      </c>
      <c r="K1738" s="18">
        <v>0</v>
      </c>
      <c r="L1738" s="18">
        <v>0</v>
      </c>
      <c r="M1738" s="18">
        <v>0</v>
      </c>
      <c r="N1738" s="77">
        <v>0</v>
      </c>
      <c r="O1738" s="77">
        <v>0</v>
      </c>
      <c r="P1738" s="69"/>
      <c r="Q1738" s="69"/>
      <c r="R1738" s="13"/>
      <c r="S1738" s="13"/>
      <c r="T1738" s="11"/>
      <c r="U1738" s="18"/>
      <c r="V1738" s="18"/>
      <c r="W1738" s="18"/>
    </row>
    <row r="1739" spans="1:23" ht="25" customHeight="1" x14ac:dyDescent="0.3">
      <c r="A1739" s="11"/>
      <c r="B1739" s="35"/>
      <c r="C1739" s="11"/>
      <c r="D1739" s="11"/>
      <c r="E1739" s="104"/>
      <c r="F1739" s="11"/>
      <c r="G1739" s="11"/>
      <c r="H1739" s="11"/>
      <c r="I1739" s="18">
        <v>0</v>
      </c>
      <c r="J1739" s="18">
        <v>0</v>
      </c>
      <c r="K1739" s="18">
        <v>0</v>
      </c>
      <c r="L1739" s="18">
        <v>0</v>
      </c>
      <c r="M1739" s="18">
        <v>0</v>
      </c>
      <c r="N1739" s="77">
        <v>0</v>
      </c>
      <c r="O1739" s="77">
        <v>0</v>
      </c>
      <c r="P1739" s="69"/>
      <c r="Q1739" s="69"/>
      <c r="R1739" s="13"/>
      <c r="S1739" s="13"/>
      <c r="T1739" s="11"/>
      <c r="U1739" s="18"/>
      <c r="V1739" s="18"/>
      <c r="W1739" s="18"/>
    </row>
    <row r="1740" spans="1:23" ht="25" customHeight="1" x14ac:dyDescent="0.3">
      <c r="A1740" s="11"/>
      <c r="B1740" s="35"/>
      <c r="C1740" s="11"/>
      <c r="D1740" s="11"/>
      <c r="E1740" s="104"/>
      <c r="F1740" s="11"/>
      <c r="G1740" s="11"/>
      <c r="H1740" s="11"/>
      <c r="I1740" s="18">
        <v>0</v>
      </c>
      <c r="J1740" s="18">
        <v>0</v>
      </c>
      <c r="K1740" s="18">
        <v>0</v>
      </c>
      <c r="L1740" s="18">
        <v>0</v>
      </c>
      <c r="M1740" s="18">
        <v>0</v>
      </c>
      <c r="N1740" s="77">
        <v>0</v>
      </c>
      <c r="O1740" s="77">
        <v>0</v>
      </c>
      <c r="P1740" s="69"/>
      <c r="Q1740" s="69"/>
      <c r="R1740" s="13"/>
      <c r="S1740" s="13"/>
      <c r="T1740" s="11"/>
      <c r="U1740" s="18"/>
      <c r="V1740" s="18"/>
      <c r="W1740" s="18"/>
    </row>
    <row r="1741" spans="1:23" ht="25" customHeight="1" x14ac:dyDescent="0.3">
      <c r="A1741" s="11"/>
      <c r="B1741" s="35"/>
      <c r="C1741" s="11"/>
      <c r="D1741" s="11"/>
      <c r="E1741" s="104"/>
      <c r="F1741" s="11"/>
      <c r="G1741" s="11"/>
      <c r="H1741" s="11"/>
      <c r="I1741" s="18">
        <v>0</v>
      </c>
      <c r="J1741" s="18">
        <v>0</v>
      </c>
      <c r="K1741" s="18">
        <v>0</v>
      </c>
      <c r="L1741" s="18">
        <v>0</v>
      </c>
      <c r="M1741" s="18">
        <v>0</v>
      </c>
      <c r="N1741" s="77">
        <v>0</v>
      </c>
      <c r="O1741" s="77">
        <v>0</v>
      </c>
      <c r="P1741" s="69"/>
      <c r="Q1741" s="69"/>
      <c r="R1741" s="13"/>
      <c r="S1741" s="13"/>
      <c r="T1741" s="11"/>
      <c r="U1741" s="18"/>
      <c r="V1741" s="18"/>
      <c r="W1741" s="18"/>
    </row>
    <row r="1742" spans="1:23" ht="25" customHeight="1" x14ac:dyDescent="0.3">
      <c r="A1742" s="11"/>
      <c r="B1742" s="35"/>
      <c r="C1742" s="11"/>
      <c r="D1742" s="11"/>
      <c r="E1742" s="104"/>
      <c r="F1742" s="11"/>
      <c r="G1742" s="11"/>
      <c r="H1742" s="11"/>
      <c r="I1742" s="18">
        <v>0</v>
      </c>
      <c r="J1742" s="18">
        <v>0</v>
      </c>
      <c r="K1742" s="18">
        <v>0</v>
      </c>
      <c r="L1742" s="18">
        <v>0</v>
      </c>
      <c r="M1742" s="18">
        <v>0</v>
      </c>
      <c r="N1742" s="77">
        <v>0</v>
      </c>
      <c r="O1742" s="77">
        <v>0</v>
      </c>
      <c r="P1742" s="69"/>
      <c r="Q1742" s="69"/>
      <c r="R1742" s="13"/>
      <c r="S1742" s="13"/>
      <c r="T1742" s="11"/>
      <c r="U1742" s="18"/>
      <c r="V1742" s="18"/>
      <c r="W1742" s="18"/>
    </row>
    <row r="1743" spans="1:23" ht="25" customHeight="1" x14ac:dyDescent="0.3">
      <c r="A1743" s="11"/>
      <c r="B1743" s="35"/>
      <c r="C1743" s="11"/>
      <c r="D1743" s="11"/>
      <c r="E1743" s="104"/>
      <c r="F1743" s="11"/>
      <c r="G1743" s="11"/>
      <c r="H1743" s="11"/>
      <c r="I1743" s="18">
        <v>0</v>
      </c>
      <c r="J1743" s="18">
        <v>0</v>
      </c>
      <c r="K1743" s="18">
        <v>0</v>
      </c>
      <c r="L1743" s="18">
        <v>0</v>
      </c>
      <c r="M1743" s="18">
        <v>0</v>
      </c>
      <c r="N1743" s="77">
        <v>0</v>
      </c>
      <c r="O1743" s="77">
        <v>0</v>
      </c>
      <c r="P1743" s="69"/>
      <c r="Q1743" s="69"/>
      <c r="R1743" s="13"/>
      <c r="S1743" s="13"/>
      <c r="T1743" s="11"/>
      <c r="U1743" s="18"/>
      <c r="V1743" s="18"/>
      <c r="W1743" s="18"/>
    </row>
    <row r="1744" spans="1:23" ht="25" customHeight="1" x14ac:dyDescent="0.3">
      <c r="A1744" s="11"/>
      <c r="B1744" s="35"/>
      <c r="C1744" s="11"/>
      <c r="D1744" s="11"/>
      <c r="E1744" s="104"/>
      <c r="F1744" s="11"/>
      <c r="G1744" s="11"/>
      <c r="H1744" s="11"/>
      <c r="I1744" s="18">
        <v>0</v>
      </c>
      <c r="J1744" s="18">
        <v>0</v>
      </c>
      <c r="K1744" s="18">
        <v>0</v>
      </c>
      <c r="L1744" s="18">
        <v>0</v>
      </c>
      <c r="M1744" s="18">
        <v>0</v>
      </c>
      <c r="N1744" s="77">
        <v>0</v>
      </c>
      <c r="O1744" s="77">
        <v>0</v>
      </c>
      <c r="P1744" s="69"/>
      <c r="Q1744" s="69"/>
      <c r="R1744" s="13"/>
      <c r="S1744" s="13"/>
      <c r="T1744" s="11"/>
      <c r="U1744" s="18"/>
      <c r="V1744" s="18"/>
      <c r="W1744" s="18"/>
    </row>
    <row r="1745" spans="1:23" ht="25" customHeight="1" x14ac:dyDescent="0.3">
      <c r="A1745" s="11"/>
      <c r="B1745" s="35"/>
      <c r="C1745" s="11"/>
      <c r="D1745" s="11"/>
      <c r="E1745" s="104"/>
      <c r="F1745" s="11"/>
      <c r="G1745" s="11"/>
      <c r="H1745" s="11"/>
      <c r="I1745" s="18">
        <v>0</v>
      </c>
      <c r="J1745" s="18">
        <v>0</v>
      </c>
      <c r="K1745" s="18">
        <v>0</v>
      </c>
      <c r="L1745" s="18">
        <v>0</v>
      </c>
      <c r="M1745" s="18">
        <v>0</v>
      </c>
      <c r="N1745" s="77">
        <v>0</v>
      </c>
      <c r="O1745" s="77">
        <v>0</v>
      </c>
      <c r="P1745" s="69"/>
      <c r="Q1745" s="69"/>
      <c r="R1745" s="13"/>
      <c r="S1745" s="13"/>
      <c r="T1745" s="11"/>
      <c r="U1745" s="18"/>
      <c r="V1745" s="18"/>
      <c r="W1745" s="18"/>
    </row>
    <row r="1746" spans="1:23" ht="25" customHeight="1" x14ac:dyDescent="0.3">
      <c r="A1746" s="11"/>
      <c r="B1746" s="35"/>
      <c r="C1746" s="11"/>
      <c r="D1746" s="11"/>
      <c r="E1746" s="104"/>
      <c r="F1746" s="11"/>
      <c r="G1746" s="11"/>
      <c r="H1746" s="11"/>
      <c r="I1746" s="18">
        <v>0</v>
      </c>
      <c r="J1746" s="18">
        <v>0</v>
      </c>
      <c r="K1746" s="18">
        <v>0</v>
      </c>
      <c r="L1746" s="18">
        <v>0</v>
      </c>
      <c r="M1746" s="18">
        <v>0</v>
      </c>
      <c r="N1746" s="77">
        <v>0</v>
      </c>
      <c r="O1746" s="77">
        <v>0</v>
      </c>
      <c r="P1746" s="69"/>
      <c r="Q1746" s="69"/>
      <c r="R1746" s="13"/>
      <c r="S1746" s="13"/>
      <c r="T1746" s="11"/>
      <c r="U1746" s="18"/>
      <c r="V1746" s="18"/>
      <c r="W1746" s="18"/>
    </row>
    <row r="1747" spans="1:23" ht="25" customHeight="1" x14ac:dyDescent="0.3">
      <c r="A1747" s="11"/>
      <c r="B1747" s="35"/>
      <c r="C1747" s="11"/>
      <c r="D1747" s="11"/>
      <c r="E1747" s="104"/>
      <c r="F1747" s="11"/>
      <c r="G1747" s="11"/>
      <c r="H1747" s="11"/>
      <c r="I1747" s="18">
        <v>0</v>
      </c>
      <c r="J1747" s="18">
        <v>0</v>
      </c>
      <c r="K1747" s="18">
        <v>0</v>
      </c>
      <c r="L1747" s="18">
        <v>0</v>
      </c>
      <c r="M1747" s="18">
        <v>0</v>
      </c>
      <c r="N1747" s="77">
        <v>0</v>
      </c>
      <c r="O1747" s="77">
        <v>0</v>
      </c>
      <c r="P1747" s="69"/>
      <c r="Q1747" s="69"/>
      <c r="R1747" s="13"/>
      <c r="S1747" s="13"/>
      <c r="T1747" s="11"/>
      <c r="U1747" s="18"/>
      <c r="V1747" s="18"/>
      <c r="W1747" s="18"/>
    </row>
    <row r="1748" spans="1:23" ht="25" customHeight="1" x14ac:dyDescent="0.3">
      <c r="A1748" s="11"/>
      <c r="B1748" s="35"/>
      <c r="C1748" s="11"/>
      <c r="D1748" s="11"/>
      <c r="E1748" s="104"/>
      <c r="F1748" s="11"/>
      <c r="G1748" s="11"/>
      <c r="H1748" s="11"/>
      <c r="I1748" s="18">
        <v>0</v>
      </c>
      <c r="J1748" s="18">
        <v>0</v>
      </c>
      <c r="K1748" s="18">
        <v>0</v>
      </c>
      <c r="L1748" s="18">
        <v>0</v>
      </c>
      <c r="M1748" s="18">
        <v>0</v>
      </c>
      <c r="N1748" s="77">
        <v>0</v>
      </c>
      <c r="O1748" s="77">
        <v>0</v>
      </c>
      <c r="P1748" s="69"/>
      <c r="Q1748" s="69"/>
      <c r="R1748" s="13"/>
      <c r="S1748" s="13"/>
      <c r="T1748" s="11"/>
      <c r="U1748" s="18"/>
      <c r="V1748" s="18"/>
      <c r="W1748" s="18"/>
    </row>
    <row r="1749" spans="1:23" ht="25" customHeight="1" x14ac:dyDescent="0.3">
      <c r="A1749" s="11"/>
      <c r="B1749" s="35"/>
      <c r="C1749" s="11"/>
      <c r="D1749" s="11"/>
      <c r="E1749" s="104"/>
      <c r="F1749" s="11"/>
      <c r="G1749" s="11"/>
      <c r="H1749" s="11"/>
      <c r="I1749" s="18">
        <v>0</v>
      </c>
      <c r="J1749" s="18">
        <v>0</v>
      </c>
      <c r="K1749" s="18">
        <v>0</v>
      </c>
      <c r="L1749" s="18">
        <v>0</v>
      </c>
      <c r="M1749" s="18">
        <v>0</v>
      </c>
      <c r="N1749" s="77">
        <v>0</v>
      </c>
      <c r="O1749" s="77">
        <v>0</v>
      </c>
      <c r="P1749" s="69"/>
      <c r="Q1749" s="69"/>
      <c r="R1749" s="13"/>
      <c r="S1749" s="13"/>
      <c r="T1749" s="11"/>
      <c r="U1749" s="18"/>
      <c r="V1749" s="18"/>
      <c r="W1749" s="18"/>
    </row>
    <row r="1750" spans="1:23" ht="25" customHeight="1" x14ac:dyDescent="0.3">
      <c r="A1750" s="11"/>
      <c r="B1750" s="35"/>
      <c r="C1750" s="11"/>
      <c r="D1750" s="11"/>
      <c r="E1750" s="104"/>
      <c r="F1750" s="11"/>
      <c r="G1750" s="11"/>
      <c r="H1750" s="11"/>
      <c r="I1750" s="18">
        <v>0</v>
      </c>
      <c r="J1750" s="18">
        <v>0</v>
      </c>
      <c r="K1750" s="18">
        <v>0</v>
      </c>
      <c r="L1750" s="18">
        <v>0</v>
      </c>
      <c r="M1750" s="18">
        <v>0</v>
      </c>
      <c r="N1750" s="77">
        <v>0</v>
      </c>
      <c r="O1750" s="77">
        <v>0</v>
      </c>
      <c r="P1750" s="69"/>
      <c r="Q1750" s="69"/>
      <c r="R1750" s="13"/>
      <c r="S1750" s="13"/>
      <c r="T1750" s="11"/>
      <c r="U1750" s="18"/>
      <c r="V1750" s="18"/>
      <c r="W1750" s="18"/>
    </row>
    <row r="1751" spans="1:23" ht="25" customHeight="1" x14ac:dyDescent="0.3">
      <c r="A1751" s="11"/>
      <c r="B1751" s="35"/>
      <c r="C1751" s="11"/>
      <c r="D1751" s="11"/>
      <c r="E1751" s="104"/>
      <c r="F1751" s="11"/>
      <c r="G1751" s="11"/>
      <c r="H1751" s="11"/>
      <c r="I1751" s="18">
        <v>0</v>
      </c>
      <c r="J1751" s="18">
        <v>0</v>
      </c>
      <c r="K1751" s="18">
        <v>0</v>
      </c>
      <c r="L1751" s="18">
        <v>0</v>
      </c>
      <c r="M1751" s="18">
        <v>0</v>
      </c>
      <c r="N1751" s="77">
        <v>0</v>
      </c>
      <c r="O1751" s="77">
        <v>0</v>
      </c>
      <c r="P1751" s="69"/>
      <c r="Q1751" s="69"/>
      <c r="R1751" s="13"/>
      <c r="S1751" s="13"/>
      <c r="T1751" s="11"/>
      <c r="U1751" s="18"/>
      <c r="V1751" s="18"/>
      <c r="W1751" s="18"/>
    </row>
    <row r="1752" spans="1:23" ht="25" customHeight="1" x14ac:dyDescent="0.3">
      <c r="A1752" s="11"/>
      <c r="B1752" s="35"/>
      <c r="C1752" s="11"/>
      <c r="D1752" s="11"/>
      <c r="E1752" s="104"/>
      <c r="F1752" s="11"/>
      <c r="G1752" s="11"/>
      <c r="H1752" s="11"/>
      <c r="I1752" s="18">
        <v>0</v>
      </c>
      <c r="J1752" s="18">
        <v>0</v>
      </c>
      <c r="K1752" s="18">
        <v>0</v>
      </c>
      <c r="L1752" s="18">
        <v>0</v>
      </c>
      <c r="M1752" s="18">
        <v>0</v>
      </c>
      <c r="N1752" s="77">
        <v>0</v>
      </c>
      <c r="O1752" s="77">
        <v>0</v>
      </c>
      <c r="P1752" s="69"/>
      <c r="Q1752" s="69"/>
      <c r="R1752" s="13"/>
      <c r="S1752" s="13"/>
      <c r="T1752" s="11"/>
      <c r="U1752" s="18"/>
      <c r="V1752" s="18"/>
      <c r="W1752" s="18"/>
    </row>
    <row r="1753" spans="1:23" ht="25" customHeight="1" x14ac:dyDescent="0.3">
      <c r="A1753" s="11"/>
      <c r="B1753" s="35"/>
      <c r="C1753" s="11"/>
      <c r="D1753" s="11"/>
      <c r="E1753" s="104"/>
      <c r="F1753" s="11"/>
      <c r="G1753" s="11"/>
      <c r="H1753" s="11"/>
      <c r="I1753" s="18">
        <v>0</v>
      </c>
      <c r="J1753" s="18">
        <v>0</v>
      </c>
      <c r="K1753" s="18">
        <v>0</v>
      </c>
      <c r="L1753" s="18">
        <v>0</v>
      </c>
      <c r="M1753" s="18">
        <v>0</v>
      </c>
      <c r="N1753" s="77">
        <v>0</v>
      </c>
      <c r="O1753" s="77">
        <v>0</v>
      </c>
      <c r="P1753" s="69"/>
      <c r="Q1753" s="69"/>
      <c r="R1753" s="13"/>
      <c r="S1753" s="13"/>
      <c r="T1753" s="11"/>
      <c r="U1753" s="18"/>
      <c r="V1753" s="18"/>
      <c r="W1753" s="18"/>
    </row>
    <row r="1754" spans="1:23" ht="25" customHeight="1" x14ac:dyDescent="0.3">
      <c r="A1754" s="11"/>
      <c r="B1754" s="35"/>
      <c r="C1754" s="11"/>
      <c r="D1754" s="11"/>
      <c r="E1754" s="104"/>
      <c r="F1754" s="11"/>
      <c r="G1754" s="11"/>
      <c r="H1754" s="11"/>
      <c r="I1754" s="18">
        <v>0</v>
      </c>
      <c r="J1754" s="18">
        <v>0</v>
      </c>
      <c r="K1754" s="18">
        <v>0</v>
      </c>
      <c r="L1754" s="18">
        <v>0</v>
      </c>
      <c r="M1754" s="18">
        <v>0</v>
      </c>
      <c r="N1754" s="77">
        <v>0</v>
      </c>
      <c r="O1754" s="77">
        <v>0</v>
      </c>
      <c r="P1754" s="69"/>
      <c r="Q1754" s="69"/>
      <c r="R1754" s="13"/>
      <c r="S1754" s="13"/>
      <c r="T1754" s="11"/>
      <c r="U1754" s="18"/>
      <c r="V1754" s="18"/>
      <c r="W1754" s="18"/>
    </row>
    <row r="1755" spans="1:23" ht="25" customHeight="1" x14ac:dyDescent="0.3">
      <c r="A1755" s="11"/>
      <c r="B1755" s="35"/>
      <c r="C1755" s="11"/>
      <c r="D1755" s="11"/>
      <c r="E1755" s="104"/>
      <c r="F1755" s="11"/>
      <c r="G1755" s="11"/>
      <c r="H1755" s="11"/>
      <c r="I1755" s="18">
        <v>0</v>
      </c>
      <c r="J1755" s="18">
        <v>0</v>
      </c>
      <c r="K1755" s="18">
        <v>0</v>
      </c>
      <c r="L1755" s="18">
        <v>0</v>
      </c>
      <c r="M1755" s="18">
        <v>0</v>
      </c>
      <c r="N1755" s="77">
        <v>0</v>
      </c>
      <c r="O1755" s="77">
        <v>0</v>
      </c>
      <c r="P1755" s="69"/>
      <c r="Q1755" s="69"/>
      <c r="R1755" s="13"/>
      <c r="S1755" s="13"/>
      <c r="T1755" s="11"/>
      <c r="U1755" s="18"/>
      <c r="V1755" s="18"/>
      <c r="W1755" s="18"/>
    </row>
    <row r="1756" spans="1:23" ht="25" customHeight="1" x14ac:dyDescent="0.3">
      <c r="A1756" s="11"/>
      <c r="B1756" s="35"/>
      <c r="C1756" s="11"/>
      <c r="D1756" s="11"/>
      <c r="E1756" s="104"/>
      <c r="F1756" s="11"/>
      <c r="G1756" s="11"/>
      <c r="H1756" s="11"/>
      <c r="I1756" s="18">
        <v>0</v>
      </c>
      <c r="J1756" s="18">
        <v>0</v>
      </c>
      <c r="K1756" s="18">
        <v>0</v>
      </c>
      <c r="L1756" s="18">
        <v>0</v>
      </c>
      <c r="M1756" s="18">
        <v>0</v>
      </c>
      <c r="N1756" s="77">
        <v>0</v>
      </c>
      <c r="O1756" s="77">
        <v>0</v>
      </c>
      <c r="P1756" s="69"/>
      <c r="Q1756" s="69"/>
      <c r="R1756" s="13"/>
      <c r="S1756" s="13"/>
      <c r="T1756" s="11"/>
      <c r="U1756" s="18"/>
      <c r="V1756" s="18"/>
      <c r="W1756" s="18"/>
    </row>
    <row r="1757" spans="1:23" ht="25" customHeight="1" x14ac:dyDescent="0.3">
      <c r="A1757" s="11"/>
      <c r="B1757" s="35"/>
      <c r="C1757" s="11"/>
      <c r="D1757" s="11"/>
      <c r="E1757" s="104"/>
      <c r="F1757" s="11"/>
      <c r="G1757" s="11"/>
      <c r="H1757" s="11"/>
      <c r="I1757" s="18">
        <v>0</v>
      </c>
      <c r="J1757" s="18">
        <v>0</v>
      </c>
      <c r="K1757" s="18">
        <v>0</v>
      </c>
      <c r="L1757" s="18">
        <v>0</v>
      </c>
      <c r="M1757" s="18">
        <v>0</v>
      </c>
      <c r="N1757" s="77">
        <v>0</v>
      </c>
      <c r="O1757" s="77">
        <v>0</v>
      </c>
      <c r="P1757" s="69"/>
      <c r="Q1757" s="69"/>
      <c r="R1757" s="13"/>
      <c r="S1757" s="13"/>
      <c r="T1757" s="11"/>
      <c r="U1757" s="18"/>
      <c r="V1757" s="18"/>
      <c r="W1757" s="18"/>
    </row>
    <row r="1758" spans="1:23" ht="25" customHeight="1" x14ac:dyDescent="0.3">
      <c r="A1758" s="11"/>
      <c r="B1758" s="35"/>
      <c r="C1758" s="11"/>
      <c r="D1758" s="11"/>
      <c r="E1758" s="104"/>
      <c r="F1758" s="11"/>
      <c r="G1758" s="11"/>
      <c r="H1758" s="11"/>
      <c r="I1758" s="18">
        <v>0</v>
      </c>
      <c r="J1758" s="18">
        <v>0</v>
      </c>
      <c r="K1758" s="18">
        <v>0</v>
      </c>
      <c r="L1758" s="18">
        <v>0</v>
      </c>
      <c r="M1758" s="18">
        <v>0</v>
      </c>
      <c r="N1758" s="77">
        <v>0</v>
      </c>
      <c r="O1758" s="77">
        <v>0</v>
      </c>
      <c r="P1758" s="69"/>
      <c r="Q1758" s="69"/>
      <c r="R1758" s="13"/>
      <c r="S1758" s="13"/>
      <c r="T1758" s="11"/>
      <c r="U1758" s="18"/>
      <c r="V1758" s="18"/>
      <c r="W1758" s="18"/>
    </row>
    <row r="1759" spans="1:23" ht="25" customHeight="1" x14ac:dyDescent="0.3">
      <c r="A1759" s="11"/>
      <c r="B1759" s="35"/>
      <c r="C1759" s="11"/>
      <c r="D1759" s="11"/>
      <c r="E1759" s="104"/>
      <c r="F1759" s="11"/>
      <c r="G1759" s="11"/>
      <c r="H1759" s="11"/>
      <c r="I1759" s="18">
        <v>0</v>
      </c>
      <c r="J1759" s="18">
        <v>0</v>
      </c>
      <c r="K1759" s="18">
        <v>0</v>
      </c>
      <c r="L1759" s="18">
        <v>0</v>
      </c>
      <c r="M1759" s="18">
        <v>0</v>
      </c>
      <c r="N1759" s="77">
        <v>0</v>
      </c>
      <c r="O1759" s="77">
        <v>0</v>
      </c>
      <c r="P1759" s="69"/>
      <c r="Q1759" s="69"/>
      <c r="R1759" s="13"/>
      <c r="S1759" s="13"/>
      <c r="T1759" s="11"/>
      <c r="U1759" s="18"/>
      <c r="V1759" s="18"/>
      <c r="W1759" s="18"/>
    </row>
    <row r="1760" spans="1:23" ht="25" customHeight="1" x14ac:dyDescent="0.3">
      <c r="A1760" s="11"/>
      <c r="B1760" s="35"/>
      <c r="C1760" s="11"/>
      <c r="D1760" s="11"/>
      <c r="E1760" s="104"/>
      <c r="F1760" s="11"/>
      <c r="G1760" s="11"/>
      <c r="H1760" s="11"/>
      <c r="I1760" s="18">
        <v>0</v>
      </c>
      <c r="J1760" s="18">
        <v>0</v>
      </c>
      <c r="K1760" s="18">
        <v>0</v>
      </c>
      <c r="L1760" s="18">
        <v>0</v>
      </c>
      <c r="M1760" s="18">
        <v>0</v>
      </c>
      <c r="N1760" s="77">
        <v>0</v>
      </c>
      <c r="O1760" s="77">
        <v>0</v>
      </c>
      <c r="P1760" s="69"/>
      <c r="Q1760" s="69"/>
      <c r="R1760" s="13"/>
      <c r="S1760" s="13"/>
      <c r="T1760" s="11"/>
      <c r="U1760" s="18"/>
      <c r="V1760" s="18"/>
      <c r="W1760" s="18"/>
    </row>
    <row r="1761" spans="1:23" ht="25" customHeight="1" x14ac:dyDescent="0.3">
      <c r="A1761" s="11"/>
      <c r="B1761" s="35"/>
      <c r="C1761" s="11"/>
      <c r="D1761" s="11"/>
      <c r="E1761" s="104"/>
      <c r="F1761" s="11"/>
      <c r="G1761" s="11"/>
      <c r="H1761" s="11"/>
      <c r="I1761" s="18">
        <v>0</v>
      </c>
      <c r="J1761" s="18">
        <v>0</v>
      </c>
      <c r="K1761" s="18">
        <v>0</v>
      </c>
      <c r="L1761" s="18">
        <v>0</v>
      </c>
      <c r="M1761" s="18">
        <v>0</v>
      </c>
      <c r="N1761" s="77">
        <v>0</v>
      </c>
      <c r="O1761" s="77">
        <v>0</v>
      </c>
      <c r="P1761" s="69"/>
      <c r="Q1761" s="69"/>
      <c r="R1761" s="13"/>
      <c r="S1761" s="13"/>
      <c r="T1761" s="11"/>
      <c r="U1761" s="18"/>
      <c r="V1761" s="18"/>
      <c r="W1761" s="18"/>
    </row>
    <row r="1762" spans="1:23" ht="25" customHeight="1" x14ac:dyDescent="0.3">
      <c r="A1762" s="11"/>
      <c r="B1762" s="35"/>
      <c r="C1762" s="11"/>
      <c r="D1762" s="11"/>
      <c r="E1762" s="104"/>
      <c r="F1762" s="11"/>
      <c r="G1762" s="11"/>
      <c r="H1762" s="11"/>
      <c r="I1762" s="18">
        <v>0</v>
      </c>
      <c r="J1762" s="18">
        <v>0</v>
      </c>
      <c r="K1762" s="18">
        <v>0</v>
      </c>
      <c r="L1762" s="18">
        <v>0</v>
      </c>
      <c r="M1762" s="18">
        <v>0</v>
      </c>
      <c r="N1762" s="77">
        <v>0</v>
      </c>
      <c r="O1762" s="77">
        <v>0</v>
      </c>
      <c r="P1762" s="69"/>
      <c r="Q1762" s="69"/>
      <c r="R1762" s="13"/>
      <c r="S1762" s="13"/>
      <c r="T1762" s="11"/>
      <c r="U1762" s="18"/>
      <c r="V1762" s="18"/>
      <c r="W1762" s="18"/>
    </row>
    <row r="1763" spans="1:23" ht="25" customHeight="1" x14ac:dyDescent="0.3">
      <c r="A1763" s="11"/>
      <c r="B1763" s="35"/>
      <c r="C1763" s="11"/>
      <c r="D1763" s="11"/>
      <c r="E1763" s="104"/>
      <c r="F1763" s="11"/>
      <c r="G1763" s="11"/>
      <c r="H1763" s="11"/>
      <c r="I1763" s="18">
        <v>0</v>
      </c>
      <c r="J1763" s="18">
        <v>0</v>
      </c>
      <c r="K1763" s="18">
        <v>0</v>
      </c>
      <c r="L1763" s="18">
        <v>0</v>
      </c>
      <c r="M1763" s="18">
        <v>0</v>
      </c>
      <c r="N1763" s="77">
        <v>0</v>
      </c>
      <c r="O1763" s="77">
        <v>0</v>
      </c>
      <c r="P1763" s="69"/>
      <c r="Q1763" s="69"/>
      <c r="R1763" s="13"/>
      <c r="S1763" s="13"/>
      <c r="T1763" s="11"/>
      <c r="U1763" s="18"/>
      <c r="V1763" s="18"/>
      <c r="W1763" s="18"/>
    </row>
    <row r="1764" spans="1:23" ht="25" customHeight="1" x14ac:dyDescent="0.3">
      <c r="A1764" s="11"/>
      <c r="B1764" s="35"/>
      <c r="C1764" s="11"/>
      <c r="D1764" s="11"/>
      <c r="E1764" s="104"/>
      <c r="F1764" s="11"/>
      <c r="G1764" s="11"/>
      <c r="H1764" s="11"/>
      <c r="I1764" s="18">
        <v>0</v>
      </c>
      <c r="J1764" s="18">
        <v>0</v>
      </c>
      <c r="K1764" s="18">
        <v>0</v>
      </c>
      <c r="L1764" s="18">
        <v>0</v>
      </c>
      <c r="M1764" s="18">
        <v>0</v>
      </c>
      <c r="N1764" s="77">
        <v>0</v>
      </c>
      <c r="O1764" s="77">
        <v>0</v>
      </c>
      <c r="P1764" s="69"/>
      <c r="Q1764" s="69"/>
      <c r="R1764" s="13"/>
      <c r="S1764" s="13"/>
      <c r="T1764" s="11"/>
      <c r="U1764" s="18"/>
      <c r="V1764" s="18"/>
      <c r="W1764" s="18"/>
    </row>
    <row r="1765" spans="1:23" ht="25" customHeight="1" x14ac:dyDescent="0.3">
      <c r="A1765" s="11"/>
      <c r="B1765" s="35"/>
      <c r="C1765" s="11"/>
      <c r="D1765" s="11"/>
      <c r="E1765" s="104"/>
      <c r="F1765" s="11"/>
      <c r="G1765" s="11"/>
      <c r="H1765" s="11"/>
      <c r="I1765" s="18">
        <v>0</v>
      </c>
      <c r="J1765" s="18">
        <v>0</v>
      </c>
      <c r="K1765" s="18">
        <v>0</v>
      </c>
      <c r="L1765" s="18">
        <v>0</v>
      </c>
      <c r="M1765" s="18">
        <v>0</v>
      </c>
      <c r="N1765" s="77">
        <v>0</v>
      </c>
      <c r="O1765" s="77">
        <v>0</v>
      </c>
      <c r="P1765" s="69"/>
      <c r="Q1765" s="69"/>
      <c r="R1765" s="13"/>
      <c r="S1765" s="13"/>
      <c r="T1765" s="11"/>
      <c r="U1765" s="18"/>
      <c r="V1765" s="18"/>
      <c r="W1765" s="18"/>
    </row>
    <row r="1766" spans="1:23" ht="25" customHeight="1" x14ac:dyDescent="0.3">
      <c r="A1766" s="11"/>
      <c r="B1766" s="35"/>
      <c r="C1766" s="11"/>
      <c r="D1766" s="11"/>
      <c r="E1766" s="104"/>
      <c r="F1766" s="11"/>
      <c r="G1766" s="11"/>
      <c r="H1766" s="11"/>
      <c r="I1766" s="18">
        <v>0</v>
      </c>
      <c r="J1766" s="18">
        <v>0</v>
      </c>
      <c r="K1766" s="18">
        <v>0</v>
      </c>
      <c r="L1766" s="18">
        <v>0</v>
      </c>
      <c r="M1766" s="18">
        <v>0</v>
      </c>
      <c r="N1766" s="77">
        <v>0</v>
      </c>
      <c r="O1766" s="77">
        <v>0</v>
      </c>
      <c r="P1766" s="69"/>
      <c r="Q1766" s="69"/>
      <c r="R1766" s="13"/>
      <c r="S1766" s="13"/>
      <c r="T1766" s="11"/>
      <c r="U1766" s="18"/>
      <c r="V1766" s="18"/>
      <c r="W1766" s="18"/>
    </row>
    <row r="1767" spans="1:23" ht="25" customHeight="1" x14ac:dyDescent="0.3">
      <c r="A1767" s="11"/>
      <c r="B1767" s="35"/>
      <c r="C1767" s="11"/>
      <c r="D1767" s="11"/>
      <c r="E1767" s="104"/>
      <c r="F1767" s="11"/>
      <c r="G1767" s="11"/>
      <c r="H1767" s="11"/>
      <c r="I1767" s="18">
        <v>0</v>
      </c>
      <c r="J1767" s="18">
        <v>0</v>
      </c>
      <c r="K1767" s="18">
        <v>0</v>
      </c>
      <c r="L1767" s="18">
        <v>0</v>
      </c>
      <c r="M1767" s="18">
        <v>0</v>
      </c>
      <c r="N1767" s="77">
        <v>0</v>
      </c>
      <c r="O1767" s="77">
        <v>0</v>
      </c>
      <c r="P1767" s="69"/>
      <c r="Q1767" s="69"/>
      <c r="R1767" s="13"/>
      <c r="S1767" s="13"/>
      <c r="T1767" s="11"/>
      <c r="U1767" s="18"/>
      <c r="V1767" s="18"/>
      <c r="W1767" s="18"/>
    </row>
    <row r="1768" spans="1:23" ht="25" customHeight="1" x14ac:dyDescent="0.3">
      <c r="A1768" s="11"/>
      <c r="B1768" s="35"/>
      <c r="C1768" s="11"/>
      <c r="D1768" s="11"/>
      <c r="E1768" s="104"/>
      <c r="F1768" s="11"/>
      <c r="G1768" s="11"/>
      <c r="H1768" s="11"/>
      <c r="I1768" s="18">
        <v>0</v>
      </c>
      <c r="J1768" s="18">
        <v>0</v>
      </c>
      <c r="K1768" s="18">
        <v>0</v>
      </c>
      <c r="L1768" s="18">
        <v>0</v>
      </c>
      <c r="M1768" s="18">
        <v>0</v>
      </c>
      <c r="N1768" s="77">
        <v>0</v>
      </c>
      <c r="O1768" s="77">
        <v>0</v>
      </c>
      <c r="P1768" s="69"/>
      <c r="Q1768" s="69"/>
      <c r="R1768" s="13"/>
      <c r="S1768" s="13"/>
      <c r="T1768" s="11"/>
      <c r="U1768" s="18"/>
      <c r="V1768" s="18"/>
      <c r="W1768" s="18"/>
    </row>
    <row r="1769" spans="1:23" ht="25" customHeight="1" x14ac:dyDescent="0.3">
      <c r="A1769" s="11"/>
      <c r="B1769" s="35"/>
      <c r="C1769" s="11"/>
      <c r="D1769" s="11"/>
      <c r="E1769" s="104"/>
      <c r="F1769" s="11"/>
      <c r="G1769" s="11"/>
      <c r="H1769" s="11"/>
      <c r="I1769" s="18">
        <v>0</v>
      </c>
      <c r="J1769" s="18">
        <v>0</v>
      </c>
      <c r="K1769" s="18">
        <v>0</v>
      </c>
      <c r="L1769" s="18">
        <v>0</v>
      </c>
      <c r="M1769" s="18">
        <v>0</v>
      </c>
      <c r="N1769" s="77">
        <v>0</v>
      </c>
      <c r="O1769" s="77">
        <v>0</v>
      </c>
      <c r="P1769" s="69"/>
      <c r="Q1769" s="69"/>
      <c r="R1769" s="13"/>
      <c r="S1769" s="13"/>
      <c r="T1769" s="11"/>
      <c r="U1769" s="18"/>
      <c r="V1769" s="18"/>
      <c r="W1769" s="18"/>
    </row>
    <row r="1770" spans="1:23" ht="25" customHeight="1" x14ac:dyDescent="0.3">
      <c r="A1770" s="11"/>
      <c r="B1770" s="35"/>
      <c r="C1770" s="11"/>
      <c r="D1770" s="11"/>
      <c r="E1770" s="104"/>
      <c r="F1770" s="11"/>
      <c r="G1770" s="11"/>
      <c r="H1770" s="11"/>
      <c r="I1770" s="18">
        <v>0</v>
      </c>
      <c r="J1770" s="18">
        <v>0</v>
      </c>
      <c r="K1770" s="18">
        <v>0</v>
      </c>
      <c r="L1770" s="18">
        <v>0</v>
      </c>
      <c r="M1770" s="18">
        <v>0</v>
      </c>
      <c r="N1770" s="77">
        <v>0</v>
      </c>
      <c r="O1770" s="77">
        <v>0</v>
      </c>
      <c r="P1770" s="69"/>
      <c r="Q1770" s="69"/>
      <c r="R1770" s="13"/>
      <c r="S1770" s="13"/>
      <c r="T1770" s="11"/>
      <c r="U1770" s="18"/>
      <c r="V1770" s="18"/>
      <c r="W1770" s="18"/>
    </row>
    <row r="1771" spans="1:23" ht="25" customHeight="1" x14ac:dyDescent="0.3">
      <c r="A1771" s="11"/>
      <c r="B1771" s="35"/>
      <c r="C1771" s="11"/>
      <c r="D1771" s="11"/>
      <c r="E1771" s="104"/>
      <c r="F1771" s="11"/>
      <c r="G1771" s="11"/>
      <c r="H1771" s="11"/>
      <c r="I1771" s="18">
        <v>0</v>
      </c>
      <c r="J1771" s="18">
        <v>0</v>
      </c>
      <c r="K1771" s="18">
        <v>0</v>
      </c>
      <c r="L1771" s="18">
        <v>0</v>
      </c>
      <c r="M1771" s="18">
        <v>0</v>
      </c>
      <c r="N1771" s="77">
        <v>0</v>
      </c>
      <c r="O1771" s="77">
        <v>0</v>
      </c>
      <c r="P1771" s="69"/>
      <c r="Q1771" s="69"/>
      <c r="R1771" s="13"/>
      <c r="S1771" s="13"/>
      <c r="T1771" s="11"/>
      <c r="U1771" s="18"/>
      <c r="V1771" s="18"/>
      <c r="W1771" s="18"/>
    </row>
    <row r="1772" spans="1:23" ht="25" customHeight="1" x14ac:dyDescent="0.3">
      <c r="A1772" s="11"/>
      <c r="B1772" s="35"/>
      <c r="C1772" s="11"/>
      <c r="D1772" s="11"/>
      <c r="E1772" s="104"/>
      <c r="F1772" s="11"/>
      <c r="G1772" s="11"/>
      <c r="H1772" s="11"/>
      <c r="I1772" s="18">
        <v>0</v>
      </c>
      <c r="J1772" s="18">
        <v>0</v>
      </c>
      <c r="K1772" s="18">
        <v>0</v>
      </c>
      <c r="L1772" s="18">
        <v>0</v>
      </c>
      <c r="M1772" s="18">
        <v>0</v>
      </c>
      <c r="N1772" s="77">
        <v>0</v>
      </c>
      <c r="O1772" s="77">
        <v>0</v>
      </c>
      <c r="P1772" s="69"/>
      <c r="Q1772" s="69"/>
      <c r="R1772" s="13"/>
      <c r="S1772" s="13"/>
      <c r="T1772" s="11"/>
      <c r="U1772" s="18"/>
      <c r="V1772" s="18"/>
      <c r="W1772" s="18"/>
    </row>
    <row r="1773" spans="1:23" ht="25" customHeight="1" x14ac:dyDescent="0.3">
      <c r="A1773" s="11"/>
      <c r="B1773" s="35"/>
      <c r="C1773" s="11"/>
      <c r="D1773" s="11"/>
      <c r="E1773" s="104"/>
      <c r="F1773" s="11"/>
      <c r="G1773" s="11"/>
      <c r="H1773" s="11"/>
      <c r="I1773" s="18">
        <v>0</v>
      </c>
      <c r="J1773" s="18">
        <v>0</v>
      </c>
      <c r="K1773" s="18">
        <v>0</v>
      </c>
      <c r="L1773" s="18">
        <v>0</v>
      </c>
      <c r="M1773" s="18">
        <v>0</v>
      </c>
      <c r="N1773" s="77">
        <v>0</v>
      </c>
      <c r="O1773" s="77">
        <v>0</v>
      </c>
      <c r="P1773" s="69"/>
      <c r="Q1773" s="69"/>
      <c r="R1773" s="13"/>
      <c r="S1773" s="13"/>
      <c r="T1773" s="11"/>
      <c r="U1773" s="18"/>
      <c r="V1773" s="18"/>
      <c r="W1773" s="18"/>
    </row>
    <row r="1774" spans="1:23" ht="25" customHeight="1" x14ac:dyDescent="0.3">
      <c r="A1774" s="11"/>
      <c r="B1774" s="35"/>
      <c r="C1774" s="11"/>
      <c r="D1774" s="11"/>
      <c r="E1774" s="104"/>
      <c r="F1774" s="11"/>
      <c r="G1774" s="11"/>
      <c r="H1774" s="11"/>
      <c r="I1774" s="18">
        <v>0</v>
      </c>
      <c r="J1774" s="18">
        <v>0</v>
      </c>
      <c r="K1774" s="18">
        <v>0</v>
      </c>
      <c r="L1774" s="18">
        <v>0</v>
      </c>
      <c r="M1774" s="18">
        <v>0</v>
      </c>
      <c r="N1774" s="77">
        <v>0</v>
      </c>
      <c r="O1774" s="77">
        <v>0</v>
      </c>
      <c r="P1774" s="69"/>
      <c r="Q1774" s="69"/>
      <c r="R1774" s="13"/>
      <c r="S1774" s="13"/>
      <c r="T1774" s="11"/>
      <c r="U1774" s="18"/>
      <c r="V1774" s="18"/>
      <c r="W1774" s="18"/>
    </row>
    <row r="1775" spans="1:23" ht="25" customHeight="1" x14ac:dyDescent="0.3">
      <c r="A1775" s="11"/>
      <c r="B1775" s="35"/>
      <c r="C1775" s="11"/>
      <c r="D1775" s="11"/>
      <c r="E1775" s="104"/>
      <c r="F1775" s="11"/>
      <c r="G1775" s="11"/>
      <c r="H1775" s="11"/>
      <c r="I1775" s="18">
        <v>0</v>
      </c>
      <c r="J1775" s="18">
        <v>0</v>
      </c>
      <c r="K1775" s="18">
        <v>0</v>
      </c>
      <c r="L1775" s="18">
        <v>0</v>
      </c>
      <c r="M1775" s="18">
        <v>0</v>
      </c>
      <c r="N1775" s="77">
        <v>0</v>
      </c>
      <c r="O1775" s="77">
        <v>0</v>
      </c>
      <c r="P1775" s="69"/>
      <c r="Q1775" s="69"/>
      <c r="R1775" s="13"/>
      <c r="S1775" s="13"/>
      <c r="T1775" s="11"/>
      <c r="U1775" s="18"/>
      <c r="V1775" s="18"/>
      <c r="W1775" s="18"/>
    </row>
    <row r="1776" spans="1:23" ht="25" customHeight="1" x14ac:dyDescent="0.3">
      <c r="A1776" s="11"/>
      <c r="B1776" s="35"/>
      <c r="C1776" s="11"/>
      <c r="D1776" s="11"/>
      <c r="E1776" s="104"/>
      <c r="F1776" s="11"/>
      <c r="G1776" s="11"/>
      <c r="H1776" s="11"/>
      <c r="I1776" s="18">
        <v>0</v>
      </c>
      <c r="J1776" s="18">
        <v>0</v>
      </c>
      <c r="K1776" s="18">
        <v>0</v>
      </c>
      <c r="L1776" s="18">
        <v>0</v>
      </c>
      <c r="M1776" s="18">
        <v>0</v>
      </c>
      <c r="N1776" s="77">
        <v>0</v>
      </c>
      <c r="O1776" s="77">
        <v>0</v>
      </c>
      <c r="P1776" s="69"/>
      <c r="Q1776" s="69"/>
      <c r="R1776" s="13"/>
      <c r="S1776" s="13"/>
      <c r="T1776" s="11"/>
      <c r="U1776" s="18"/>
      <c r="V1776" s="18"/>
      <c r="W1776" s="18"/>
    </row>
    <row r="1777" spans="1:23" ht="25" customHeight="1" x14ac:dyDescent="0.3">
      <c r="A1777" s="11"/>
      <c r="B1777" s="35"/>
      <c r="C1777" s="11"/>
      <c r="D1777" s="11"/>
      <c r="E1777" s="104"/>
      <c r="F1777" s="11"/>
      <c r="G1777" s="11"/>
      <c r="H1777" s="11"/>
      <c r="I1777" s="18">
        <v>0</v>
      </c>
      <c r="J1777" s="18">
        <v>0</v>
      </c>
      <c r="K1777" s="18">
        <v>0</v>
      </c>
      <c r="L1777" s="18">
        <v>0</v>
      </c>
      <c r="M1777" s="18">
        <v>0</v>
      </c>
      <c r="N1777" s="77">
        <v>0</v>
      </c>
      <c r="O1777" s="77">
        <v>0</v>
      </c>
      <c r="P1777" s="69"/>
      <c r="Q1777" s="69"/>
      <c r="R1777" s="13"/>
      <c r="S1777" s="13"/>
      <c r="T1777" s="11"/>
      <c r="U1777" s="18"/>
      <c r="V1777" s="18"/>
      <c r="W1777" s="18"/>
    </row>
    <row r="1778" spans="1:23" ht="25" customHeight="1" x14ac:dyDescent="0.3">
      <c r="A1778" s="11"/>
      <c r="B1778" s="35"/>
      <c r="C1778" s="11"/>
      <c r="D1778" s="11"/>
      <c r="E1778" s="104"/>
      <c r="F1778" s="11"/>
      <c r="G1778" s="11"/>
      <c r="H1778" s="11"/>
      <c r="I1778" s="18">
        <v>0</v>
      </c>
      <c r="J1778" s="18">
        <v>0</v>
      </c>
      <c r="K1778" s="18">
        <v>0</v>
      </c>
      <c r="L1778" s="18">
        <v>0</v>
      </c>
      <c r="M1778" s="18">
        <v>0</v>
      </c>
      <c r="N1778" s="77">
        <v>0</v>
      </c>
      <c r="O1778" s="77">
        <v>0</v>
      </c>
      <c r="P1778" s="69"/>
      <c r="Q1778" s="69"/>
      <c r="R1778" s="13"/>
      <c r="S1778" s="13"/>
      <c r="T1778" s="11"/>
      <c r="U1778" s="18"/>
      <c r="V1778" s="18"/>
      <c r="W1778" s="18"/>
    </row>
    <row r="1779" spans="1:23" ht="25" customHeight="1" x14ac:dyDescent="0.3">
      <c r="A1779" s="11"/>
      <c r="B1779" s="35"/>
      <c r="C1779" s="11"/>
      <c r="D1779" s="11"/>
      <c r="E1779" s="104"/>
      <c r="F1779" s="11"/>
      <c r="G1779" s="11"/>
      <c r="H1779" s="11"/>
      <c r="I1779" s="18">
        <v>0</v>
      </c>
      <c r="J1779" s="18">
        <v>0</v>
      </c>
      <c r="K1779" s="18">
        <v>0</v>
      </c>
      <c r="L1779" s="18">
        <v>0</v>
      </c>
      <c r="M1779" s="18">
        <v>0</v>
      </c>
      <c r="N1779" s="77">
        <v>0</v>
      </c>
      <c r="O1779" s="77">
        <v>0</v>
      </c>
      <c r="P1779" s="69"/>
      <c r="Q1779" s="69"/>
      <c r="R1779" s="13"/>
      <c r="S1779" s="13"/>
      <c r="T1779" s="11"/>
      <c r="U1779" s="18"/>
      <c r="V1779" s="18"/>
      <c r="W1779" s="18"/>
    </row>
    <row r="1780" spans="1:23" ht="25" customHeight="1" x14ac:dyDescent="0.3">
      <c r="A1780" s="11"/>
      <c r="B1780" s="35"/>
      <c r="C1780" s="11"/>
      <c r="D1780" s="11"/>
      <c r="E1780" s="104"/>
      <c r="F1780" s="11"/>
      <c r="G1780" s="11"/>
      <c r="H1780" s="11"/>
      <c r="I1780" s="18">
        <v>0</v>
      </c>
      <c r="J1780" s="18">
        <v>0</v>
      </c>
      <c r="K1780" s="18">
        <v>0</v>
      </c>
      <c r="L1780" s="18">
        <v>0</v>
      </c>
      <c r="M1780" s="18">
        <v>0</v>
      </c>
      <c r="N1780" s="77">
        <v>0</v>
      </c>
      <c r="O1780" s="77">
        <v>0</v>
      </c>
      <c r="P1780" s="69"/>
      <c r="Q1780" s="69"/>
      <c r="R1780" s="13"/>
      <c r="S1780" s="13"/>
      <c r="T1780" s="11"/>
      <c r="U1780" s="18"/>
      <c r="V1780" s="18"/>
      <c r="W1780" s="18"/>
    </row>
    <row r="1781" spans="1:23" ht="25" customHeight="1" x14ac:dyDescent="0.3">
      <c r="A1781" s="11"/>
      <c r="B1781" s="35"/>
      <c r="C1781" s="11"/>
      <c r="D1781" s="11"/>
      <c r="E1781" s="104"/>
      <c r="F1781" s="11"/>
      <c r="G1781" s="11"/>
      <c r="H1781" s="11"/>
      <c r="I1781" s="18">
        <v>0</v>
      </c>
      <c r="J1781" s="18">
        <v>0</v>
      </c>
      <c r="K1781" s="18">
        <v>0</v>
      </c>
      <c r="L1781" s="18">
        <v>0</v>
      </c>
      <c r="M1781" s="18">
        <v>0</v>
      </c>
      <c r="N1781" s="77">
        <v>0</v>
      </c>
      <c r="O1781" s="77">
        <v>0</v>
      </c>
      <c r="P1781" s="69"/>
      <c r="Q1781" s="69"/>
      <c r="R1781" s="13"/>
      <c r="S1781" s="13"/>
      <c r="T1781" s="11"/>
      <c r="U1781" s="18"/>
      <c r="V1781" s="18"/>
      <c r="W1781" s="18"/>
    </row>
    <row r="1782" spans="1:23" ht="25" customHeight="1" x14ac:dyDescent="0.3">
      <c r="A1782" s="11"/>
      <c r="B1782" s="35"/>
      <c r="C1782" s="11"/>
      <c r="D1782" s="11"/>
      <c r="E1782" s="104"/>
      <c r="F1782" s="11"/>
      <c r="G1782" s="11"/>
      <c r="H1782" s="11"/>
      <c r="I1782" s="18">
        <v>0</v>
      </c>
      <c r="J1782" s="18">
        <v>0</v>
      </c>
      <c r="K1782" s="18">
        <v>0</v>
      </c>
      <c r="L1782" s="18">
        <v>0</v>
      </c>
      <c r="M1782" s="18">
        <v>0</v>
      </c>
      <c r="N1782" s="77">
        <v>0</v>
      </c>
      <c r="O1782" s="77">
        <v>0</v>
      </c>
      <c r="P1782" s="69"/>
      <c r="Q1782" s="69"/>
      <c r="R1782" s="13"/>
      <c r="S1782" s="13"/>
      <c r="T1782" s="11"/>
      <c r="U1782" s="18"/>
      <c r="V1782" s="18"/>
      <c r="W1782" s="18"/>
    </row>
    <row r="1783" spans="1:23" ht="25" customHeight="1" x14ac:dyDescent="0.3">
      <c r="A1783" s="11"/>
      <c r="B1783" s="35"/>
      <c r="C1783" s="11"/>
      <c r="D1783" s="11"/>
      <c r="E1783" s="104"/>
      <c r="F1783" s="11"/>
      <c r="G1783" s="11"/>
      <c r="H1783" s="11"/>
      <c r="I1783" s="18">
        <v>0</v>
      </c>
      <c r="J1783" s="18">
        <v>0</v>
      </c>
      <c r="K1783" s="18">
        <v>0</v>
      </c>
      <c r="L1783" s="18">
        <v>0</v>
      </c>
      <c r="M1783" s="18">
        <v>0</v>
      </c>
      <c r="N1783" s="77">
        <v>0</v>
      </c>
      <c r="O1783" s="77">
        <v>0</v>
      </c>
      <c r="P1783" s="69"/>
      <c r="Q1783" s="69"/>
      <c r="R1783" s="13"/>
      <c r="S1783" s="13"/>
      <c r="T1783" s="11"/>
      <c r="U1783" s="18"/>
      <c r="V1783" s="18"/>
      <c r="W1783" s="18"/>
    </row>
    <row r="1784" spans="1:23" ht="25" customHeight="1" x14ac:dyDescent="0.3">
      <c r="A1784" s="11"/>
      <c r="B1784" s="35"/>
      <c r="C1784" s="11"/>
      <c r="D1784" s="11"/>
      <c r="E1784" s="104"/>
      <c r="F1784" s="11"/>
      <c r="G1784" s="11"/>
      <c r="H1784" s="11"/>
      <c r="I1784" s="18">
        <v>0</v>
      </c>
      <c r="J1784" s="18">
        <v>0</v>
      </c>
      <c r="K1784" s="18">
        <v>0</v>
      </c>
      <c r="L1784" s="18">
        <v>0</v>
      </c>
      <c r="M1784" s="18">
        <v>0</v>
      </c>
      <c r="N1784" s="77">
        <v>0</v>
      </c>
      <c r="O1784" s="77">
        <v>0</v>
      </c>
      <c r="P1784" s="69"/>
      <c r="Q1784" s="69"/>
      <c r="R1784" s="13"/>
      <c r="S1784" s="13"/>
      <c r="T1784" s="11"/>
      <c r="U1784" s="18"/>
      <c r="V1784" s="18"/>
      <c r="W1784" s="18"/>
    </row>
    <row r="1785" spans="1:23" ht="25" customHeight="1" x14ac:dyDescent="0.3">
      <c r="A1785" s="11"/>
      <c r="B1785" s="35"/>
      <c r="C1785" s="11"/>
      <c r="D1785" s="11"/>
      <c r="E1785" s="104"/>
      <c r="F1785" s="11"/>
      <c r="G1785" s="11"/>
      <c r="H1785" s="11"/>
      <c r="I1785" s="18">
        <v>0</v>
      </c>
      <c r="J1785" s="18">
        <v>0</v>
      </c>
      <c r="K1785" s="18">
        <v>0</v>
      </c>
      <c r="L1785" s="18">
        <v>0</v>
      </c>
      <c r="M1785" s="18">
        <v>0</v>
      </c>
      <c r="N1785" s="77">
        <v>0</v>
      </c>
      <c r="O1785" s="77">
        <v>0</v>
      </c>
      <c r="P1785" s="69"/>
      <c r="Q1785" s="69"/>
      <c r="R1785" s="13"/>
      <c r="S1785" s="13"/>
      <c r="T1785" s="11"/>
      <c r="U1785" s="18"/>
      <c r="V1785" s="18"/>
      <c r="W1785" s="18"/>
    </row>
    <row r="1786" spans="1:23" ht="25" customHeight="1" x14ac:dyDescent="0.3">
      <c r="A1786" s="11"/>
      <c r="B1786" s="35"/>
      <c r="C1786" s="11"/>
      <c r="D1786" s="11"/>
      <c r="E1786" s="104"/>
      <c r="F1786" s="11"/>
      <c r="G1786" s="11"/>
      <c r="H1786" s="11"/>
      <c r="I1786" s="18">
        <v>0</v>
      </c>
      <c r="J1786" s="18">
        <v>0</v>
      </c>
      <c r="K1786" s="18">
        <v>0</v>
      </c>
      <c r="L1786" s="18">
        <v>0</v>
      </c>
      <c r="M1786" s="18">
        <v>0</v>
      </c>
      <c r="N1786" s="77">
        <v>0</v>
      </c>
      <c r="O1786" s="77">
        <v>0</v>
      </c>
      <c r="P1786" s="69"/>
      <c r="Q1786" s="69"/>
      <c r="R1786" s="13"/>
      <c r="S1786" s="13"/>
      <c r="T1786" s="11"/>
      <c r="U1786" s="18"/>
      <c r="V1786" s="18"/>
      <c r="W1786" s="18"/>
    </row>
    <row r="1787" spans="1:23" ht="25" customHeight="1" x14ac:dyDescent="0.3">
      <c r="A1787" s="11"/>
      <c r="B1787" s="35"/>
      <c r="C1787" s="11"/>
      <c r="D1787" s="11"/>
      <c r="E1787" s="104"/>
      <c r="F1787" s="11"/>
      <c r="G1787" s="11"/>
      <c r="H1787" s="11"/>
      <c r="I1787" s="18">
        <v>0</v>
      </c>
      <c r="J1787" s="18">
        <v>0</v>
      </c>
      <c r="K1787" s="18">
        <v>0</v>
      </c>
      <c r="L1787" s="18">
        <v>0</v>
      </c>
      <c r="M1787" s="18">
        <v>0</v>
      </c>
      <c r="N1787" s="77">
        <v>0</v>
      </c>
      <c r="O1787" s="77">
        <v>0</v>
      </c>
      <c r="P1787" s="69"/>
      <c r="Q1787" s="69"/>
      <c r="R1787" s="13"/>
      <c r="S1787" s="13"/>
      <c r="T1787" s="11"/>
      <c r="U1787" s="18"/>
      <c r="V1787" s="18"/>
      <c r="W1787" s="18"/>
    </row>
    <row r="1788" spans="1:23" ht="25" customHeight="1" x14ac:dyDescent="0.3">
      <c r="A1788" s="11"/>
      <c r="B1788" s="35"/>
      <c r="C1788" s="11"/>
      <c r="D1788" s="11"/>
      <c r="E1788" s="104"/>
      <c r="F1788" s="11"/>
      <c r="G1788" s="11"/>
      <c r="H1788" s="11"/>
      <c r="I1788" s="18">
        <v>0</v>
      </c>
      <c r="J1788" s="18">
        <v>0</v>
      </c>
      <c r="K1788" s="18">
        <v>0</v>
      </c>
      <c r="L1788" s="18">
        <v>0</v>
      </c>
      <c r="M1788" s="18">
        <v>0</v>
      </c>
      <c r="N1788" s="77">
        <v>0</v>
      </c>
      <c r="O1788" s="77">
        <v>0</v>
      </c>
      <c r="P1788" s="69"/>
      <c r="Q1788" s="69"/>
      <c r="R1788" s="13"/>
      <c r="S1788" s="13"/>
      <c r="T1788" s="11"/>
      <c r="U1788" s="18"/>
      <c r="V1788" s="18"/>
      <c r="W1788" s="18"/>
    </row>
    <row r="1789" spans="1:23" ht="25" customHeight="1" x14ac:dyDescent="0.3">
      <c r="A1789" s="11"/>
      <c r="B1789" s="35"/>
      <c r="C1789" s="11"/>
      <c r="D1789" s="11"/>
      <c r="E1789" s="104"/>
      <c r="F1789" s="11"/>
      <c r="G1789" s="11"/>
      <c r="H1789" s="11"/>
      <c r="I1789" s="18">
        <v>0</v>
      </c>
      <c r="J1789" s="18">
        <v>0</v>
      </c>
      <c r="K1789" s="18">
        <v>0</v>
      </c>
      <c r="L1789" s="18">
        <v>0</v>
      </c>
      <c r="M1789" s="18">
        <v>0</v>
      </c>
      <c r="N1789" s="77">
        <v>0</v>
      </c>
      <c r="O1789" s="77">
        <v>0</v>
      </c>
      <c r="P1789" s="69"/>
      <c r="Q1789" s="69"/>
      <c r="R1789" s="13"/>
      <c r="S1789" s="13"/>
      <c r="T1789" s="11"/>
      <c r="U1789" s="18"/>
      <c r="V1789" s="18"/>
      <c r="W1789" s="18"/>
    </row>
    <row r="1790" spans="1:23" ht="25" customHeight="1" x14ac:dyDescent="0.3">
      <c r="A1790" s="11"/>
      <c r="B1790" s="35"/>
      <c r="C1790" s="11"/>
      <c r="D1790" s="11"/>
      <c r="E1790" s="104"/>
      <c r="F1790" s="11"/>
      <c r="G1790" s="11"/>
      <c r="H1790" s="11"/>
      <c r="I1790" s="18">
        <v>0</v>
      </c>
      <c r="J1790" s="18">
        <v>0</v>
      </c>
      <c r="K1790" s="18">
        <v>0</v>
      </c>
      <c r="L1790" s="18">
        <v>0</v>
      </c>
      <c r="M1790" s="18">
        <v>0</v>
      </c>
      <c r="N1790" s="77">
        <v>0</v>
      </c>
      <c r="O1790" s="77">
        <v>0</v>
      </c>
      <c r="P1790" s="69"/>
      <c r="Q1790" s="69"/>
      <c r="R1790" s="13"/>
      <c r="S1790" s="13"/>
      <c r="T1790" s="11"/>
      <c r="U1790" s="18"/>
      <c r="V1790" s="18"/>
      <c r="W1790" s="18"/>
    </row>
    <row r="1791" spans="1:23" ht="25" customHeight="1" x14ac:dyDescent="0.3">
      <c r="A1791" s="11"/>
      <c r="B1791" s="35"/>
      <c r="C1791" s="11"/>
      <c r="D1791" s="11"/>
      <c r="E1791" s="104"/>
      <c r="F1791" s="11"/>
      <c r="G1791" s="11"/>
      <c r="H1791" s="11"/>
      <c r="I1791" s="18">
        <v>0</v>
      </c>
      <c r="J1791" s="18">
        <v>0</v>
      </c>
      <c r="K1791" s="18">
        <v>0</v>
      </c>
      <c r="L1791" s="18">
        <v>0</v>
      </c>
      <c r="M1791" s="18">
        <v>0</v>
      </c>
      <c r="N1791" s="77">
        <v>0</v>
      </c>
      <c r="O1791" s="77">
        <v>0</v>
      </c>
      <c r="P1791" s="69"/>
      <c r="Q1791" s="69"/>
      <c r="R1791" s="13"/>
      <c r="S1791" s="13"/>
      <c r="T1791" s="11"/>
      <c r="U1791" s="18"/>
      <c r="V1791" s="18"/>
      <c r="W1791" s="18"/>
    </row>
    <row r="1792" spans="1:23" ht="25" customHeight="1" x14ac:dyDescent="0.3">
      <c r="A1792" s="11"/>
      <c r="B1792" s="35"/>
      <c r="C1792" s="11"/>
      <c r="D1792" s="11"/>
      <c r="E1792" s="104"/>
      <c r="F1792" s="11"/>
      <c r="G1792" s="11"/>
      <c r="H1792" s="11"/>
      <c r="I1792" s="18">
        <v>0</v>
      </c>
      <c r="J1792" s="18">
        <v>0</v>
      </c>
      <c r="K1792" s="18">
        <v>0</v>
      </c>
      <c r="L1792" s="18">
        <v>0</v>
      </c>
      <c r="M1792" s="18">
        <v>0</v>
      </c>
      <c r="N1792" s="77">
        <v>0</v>
      </c>
      <c r="O1792" s="77">
        <v>0</v>
      </c>
      <c r="P1792" s="69"/>
      <c r="Q1792" s="69"/>
      <c r="R1792" s="13"/>
      <c r="S1792" s="13"/>
      <c r="T1792" s="11"/>
      <c r="U1792" s="18"/>
      <c r="V1792" s="18"/>
      <c r="W1792" s="18"/>
    </row>
    <row r="1793" spans="1:23" ht="25" customHeight="1" x14ac:dyDescent="0.3">
      <c r="A1793" s="11"/>
      <c r="B1793" s="35"/>
      <c r="C1793" s="11"/>
      <c r="D1793" s="11"/>
      <c r="E1793" s="104"/>
      <c r="F1793" s="11"/>
      <c r="G1793" s="11"/>
      <c r="H1793" s="11"/>
      <c r="I1793" s="18">
        <v>0</v>
      </c>
      <c r="J1793" s="18">
        <v>0</v>
      </c>
      <c r="K1793" s="18">
        <v>0</v>
      </c>
      <c r="L1793" s="18">
        <v>0</v>
      </c>
      <c r="M1793" s="18">
        <v>0</v>
      </c>
      <c r="N1793" s="77">
        <v>0</v>
      </c>
      <c r="O1793" s="77">
        <v>0</v>
      </c>
      <c r="P1793" s="69"/>
      <c r="Q1793" s="69"/>
      <c r="R1793" s="13"/>
      <c r="S1793" s="13"/>
      <c r="T1793" s="11"/>
      <c r="U1793" s="18"/>
      <c r="V1793" s="18"/>
      <c r="W1793" s="18"/>
    </row>
    <row r="1794" spans="1:23" ht="25" customHeight="1" x14ac:dyDescent="0.3">
      <c r="A1794" s="11"/>
      <c r="B1794" s="35"/>
      <c r="C1794" s="11"/>
      <c r="D1794" s="11"/>
      <c r="E1794" s="104"/>
      <c r="F1794" s="11"/>
      <c r="G1794" s="11"/>
      <c r="H1794" s="11"/>
      <c r="I1794" s="18">
        <v>0</v>
      </c>
      <c r="J1794" s="18">
        <v>0</v>
      </c>
      <c r="K1794" s="18">
        <v>0</v>
      </c>
      <c r="L1794" s="18">
        <v>0</v>
      </c>
      <c r="M1794" s="18">
        <v>0</v>
      </c>
      <c r="N1794" s="77">
        <v>0</v>
      </c>
      <c r="O1794" s="77">
        <v>0</v>
      </c>
      <c r="P1794" s="69"/>
      <c r="Q1794" s="69"/>
      <c r="R1794" s="13"/>
      <c r="S1794" s="13"/>
      <c r="T1794" s="11"/>
      <c r="U1794" s="18"/>
      <c r="V1794" s="18"/>
      <c r="W1794" s="18"/>
    </row>
    <row r="1795" spans="1:23" ht="25" customHeight="1" x14ac:dyDescent="0.3">
      <c r="A1795" s="11"/>
      <c r="B1795" s="35"/>
      <c r="C1795" s="11"/>
      <c r="D1795" s="11"/>
      <c r="E1795" s="104"/>
      <c r="F1795" s="11"/>
      <c r="G1795" s="11"/>
      <c r="H1795" s="11"/>
      <c r="I1795" s="18">
        <v>0</v>
      </c>
      <c r="J1795" s="18">
        <v>0</v>
      </c>
      <c r="K1795" s="18">
        <v>0</v>
      </c>
      <c r="L1795" s="18">
        <v>0</v>
      </c>
      <c r="M1795" s="18">
        <v>0</v>
      </c>
      <c r="N1795" s="77">
        <v>0</v>
      </c>
      <c r="O1795" s="77">
        <v>0</v>
      </c>
      <c r="P1795" s="69"/>
      <c r="Q1795" s="69"/>
      <c r="R1795" s="13"/>
      <c r="S1795" s="13"/>
      <c r="T1795" s="11"/>
      <c r="U1795" s="18"/>
      <c r="V1795" s="18"/>
      <c r="W1795" s="18"/>
    </row>
    <row r="1796" spans="1:23" ht="25" customHeight="1" x14ac:dyDescent="0.3">
      <c r="A1796" s="11"/>
      <c r="B1796" s="35"/>
      <c r="C1796" s="11"/>
      <c r="D1796" s="11"/>
      <c r="E1796" s="104"/>
      <c r="F1796" s="11"/>
      <c r="G1796" s="11"/>
      <c r="H1796" s="11"/>
      <c r="I1796" s="18">
        <v>0</v>
      </c>
      <c r="J1796" s="18">
        <v>0</v>
      </c>
      <c r="K1796" s="18">
        <v>0</v>
      </c>
      <c r="L1796" s="18">
        <v>0</v>
      </c>
      <c r="M1796" s="18">
        <v>0</v>
      </c>
      <c r="N1796" s="77">
        <v>0</v>
      </c>
      <c r="O1796" s="77">
        <v>0</v>
      </c>
      <c r="P1796" s="69"/>
      <c r="Q1796" s="69"/>
      <c r="R1796" s="13"/>
      <c r="S1796" s="13"/>
      <c r="T1796" s="11"/>
      <c r="U1796" s="18"/>
      <c r="V1796" s="18"/>
      <c r="W1796" s="18"/>
    </row>
    <row r="1797" spans="1:23" ht="25" customHeight="1" x14ac:dyDescent="0.3">
      <c r="A1797" s="11"/>
      <c r="B1797" s="35"/>
      <c r="C1797" s="11"/>
      <c r="D1797" s="11"/>
      <c r="E1797" s="104"/>
      <c r="F1797" s="11"/>
      <c r="G1797" s="11"/>
      <c r="H1797" s="11"/>
      <c r="I1797" s="18">
        <v>0</v>
      </c>
      <c r="J1797" s="18">
        <v>0</v>
      </c>
      <c r="K1797" s="18">
        <v>0</v>
      </c>
      <c r="L1797" s="18">
        <v>0</v>
      </c>
      <c r="M1797" s="18">
        <v>0</v>
      </c>
      <c r="N1797" s="77">
        <v>0</v>
      </c>
      <c r="O1797" s="77">
        <v>0</v>
      </c>
      <c r="P1797" s="69"/>
      <c r="Q1797" s="69"/>
      <c r="R1797" s="13"/>
      <c r="S1797" s="13"/>
      <c r="T1797" s="11"/>
      <c r="U1797" s="18"/>
      <c r="V1797" s="18"/>
      <c r="W1797" s="18"/>
    </row>
    <row r="1798" spans="1:23" ht="25" customHeight="1" x14ac:dyDescent="0.3">
      <c r="A1798" s="11"/>
      <c r="B1798" s="35"/>
      <c r="C1798" s="11"/>
      <c r="D1798" s="11"/>
      <c r="E1798" s="104"/>
      <c r="F1798" s="11"/>
      <c r="G1798" s="11"/>
      <c r="H1798" s="11"/>
      <c r="I1798" s="18">
        <v>0</v>
      </c>
      <c r="J1798" s="18">
        <v>0</v>
      </c>
      <c r="K1798" s="18">
        <v>0</v>
      </c>
      <c r="L1798" s="18">
        <v>0</v>
      </c>
      <c r="M1798" s="18">
        <v>0</v>
      </c>
      <c r="N1798" s="77">
        <v>0</v>
      </c>
      <c r="O1798" s="77">
        <v>0</v>
      </c>
      <c r="P1798" s="69"/>
      <c r="Q1798" s="69"/>
      <c r="R1798" s="13"/>
      <c r="S1798" s="13"/>
      <c r="T1798" s="11"/>
      <c r="U1798" s="18"/>
      <c r="V1798" s="18"/>
      <c r="W1798" s="18"/>
    </row>
    <row r="1799" spans="1:23" ht="25" customHeight="1" x14ac:dyDescent="0.3">
      <c r="A1799" s="11"/>
      <c r="B1799" s="35"/>
      <c r="C1799" s="11"/>
      <c r="D1799" s="11"/>
      <c r="E1799" s="104"/>
      <c r="F1799" s="11"/>
      <c r="G1799" s="11"/>
      <c r="H1799" s="11"/>
      <c r="I1799" s="18">
        <v>0</v>
      </c>
      <c r="J1799" s="18">
        <v>0</v>
      </c>
      <c r="K1799" s="18">
        <v>0</v>
      </c>
      <c r="L1799" s="18">
        <v>0</v>
      </c>
      <c r="M1799" s="18">
        <v>0</v>
      </c>
      <c r="N1799" s="77">
        <v>0</v>
      </c>
      <c r="O1799" s="77">
        <v>0</v>
      </c>
      <c r="P1799" s="69"/>
      <c r="Q1799" s="69"/>
      <c r="R1799" s="13"/>
      <c r="S1799" s="13"/>
      <c r="T1799" s="11"/>
      <c r="U1799" s="18"/>
      <c r="V1799" s="18"/>
      <c r="W1799" s="18"/>
    </row>
    <row r="1800" spans="1:23" ht="25" customHeight="1" x14ac:dyDescent="0.3">
      <c r="A1800" s="11"/>
      <c r="B1800" s="35"/>
      <c r="C1800" s="11"/>
      <c r="D1800" s="11"/>
      <c r="E1800" s="104"/>
      <c r="F1800" s="11"/>
      <c r="G1800" s="11"/>
      <c r="H1800" s="11"/>
      <c r="I1800" s="18">
        <v>0</v>
      </c>
      <c r="J1800" s="18">
        <v>0</v>
      </c>
      <c r="K1800" s="18">
        <v>0</v>
      </c>
      <c r="L1800" s="18">
        <v>0</v>
      </c>
      <c r="M1800" s="18">
        <v>0</v>
      </c>
      <c r="N1800" s="77">
        <v>0</v>
      </c>
      <c r="O1800" s="77">
        <v>0</v>
      </c>
      <c r="P1800" s="69"/>
      <c r="Q1800" s="69"/>
      <c r="R1800" s="13"/>
      <c r="S1800" s="13"/>
      <c r="T1800" s="11"/>
      <c r="U1800" s="18"/>
      <c r="V1800" s="18"/>
      <c r="W1800" s="18"/>
    </row>
    <row r="1801" spans="1:23" ht="25" customHeight="1" x14ac:dyDescent="0.3">
      <c r="A1801" s="11"/>
      <c r="B1801" s="35"/>
      <c r="C1801" s="11"/>
      <c r="D1801" s="11"/>
      <c r="E1801" s="104"/>
      <c r="F1801" s="11"/>
      <c r="G1801" s="11"/>
      <c r="H1801" s="11"/>
      <c r="I1801" s="18">
        <v>0</v>
      </c>
      <c r="J1801" s="18">
        <v>0</v>
      </c>
      <c r="K1801" s="18">
        <v>0</v>
      </c>
      <c r="L1801" s="18">
        <v>0</v>
      </c>
      <c r="M1801" s="18">
        <v>0</v>
      </c>
      <c r="N1801" s="77">
        <v>0</v>
      </c>
      <c r="O1801" s="77">
        <v>0</v>
      </c>
      <c r="P1801" s="69"/>
      <c r="Q1801" s="69"/>
      <c r="R1801" s="13"/>
      <c r="S1801" s="13"/>
      <c r="T1801" s="11"/>
      <c r="U1801" s="18"/>
      <c r="V1801" s="18"/>
      <c r="W1801" s="18"/>
    </row>
    <row r="1802" spans="1:23" ht="25" customHeight="1" x14ac:dyDescent="0.3">
      <c r="A1802" s="11"/>
      <c r="B1802" s="35"/>
      <c r="C1802" s="11"/>
      <c r="D1802" s="11"/>
      <c r="E1802" s="104"/>
      <c r="F1802" s="11"/>
      <c r="G1802" s="11"/>
      <c r="H1802" s="11"/>
      <c r="I1802" s="18">
        <v>0</v>
      </c>
      <c r="J1802" s="18">
        <v>0</v>
      </c>
      <c r="K1802" s="18">
        <v>0</v>
      </c>
      <c r="L1802" s="18">
        <v>0</v>
      </c>
      <c r="M1802" s="18">
        <v>0</v>
      </c>
      <c r="N1802" s="77">
        <v>0</v>
      </c>
      <c r="O1802" s="77">
        <v>0</v>
      </c>
      <c r="P1802" s="69"/>
      <c r="Q1802" s="69"/>
      <c r="R1802" s="13"/>
      <c r="S1802" s="13"/>
      <c r="T1802" s="11"/>
      <c r="U1802" s="18"/>
      <c r="V1802" s="18"/>
      <c r="W1802" s="18"/>
    </row>
    <row r="1803" spans="1:23" ht="25" customHeight="1" x14ac:dyDescent="0.3">
      <c r="A1803" s="11"/>
      <c r="B1803" s="35"/>
      <c r="C1803" s="11"/>
      <c r="D1803" s="11"/>
      <c r="E1803" s="104"/>
      <c r="F1803" s="11"/>
      <c r="G1803" s="11"/>
      <c r="H1803" s="11"/>
      <c r="I1803" s="18">
        <v>0</v>
      </c>
      <c r="J1803" s="18">
        <v>0</v>
      </c>
      <c r="K1803" s="18">
        <v>0</v>
      </c>
      <c r="L1803" s="18">
        <v>0</v>
      </c>
      <c r="M1803" s="18">
        <v>0</v>
      </c>
      <c r="N1803" s="77">
        <v>0</v>
      </c>
      <c r="O1803" s="77">
        <v>0</v>
      </c>
      <c r="P1803" s="69"/>
      <c r="Q1803" s="69"/>
      <c r="R1803" s="13"/>
      <c r="S1803" s="13"/>
      <c r="T1803" s="11"/>
      <c r="U1803" s="18"/>
      <c r="V1803" s="18"/>
      <c r="W1803" s="18"/>
    </row>
    <row r="1804" spans="1:23" ht="25" customHeight="1" x14ac:dyDescent="0.3">
      <c r="A1804" s="11"/>
      <c r="B1804" s="35"/>
      <c r="C1804" s="11"/>
      <c r="D1804" s="11"/>
      <c r="E1804" s="104"/>
      <c r="F1804" s="11"/>
      <c r="G1804" s="11"/>
      <c r="H1804" s="11"/>
      <c r="I1804" s="18">
        <v>0</v>
      </c>
      <c r="J1804" s="18">
        <v>0</v>
      </c>
      <c r="K1804" s="18">
        <v>0</v>
      </c>
      <c r="L1804" s="18">
        <v>0</v>
      </c>
      <c r="M1804" s="18">
        <v>0</v>
      </c>
      <c r="N1804" s="77">
        <v>0</v>
      </c>
      <c r="O1804" s="77">
        <v>0</v>
      </c>
      <c r="P1804" s="69"/>
      <c r="Q1804" s="69"/>
      <c r="R1804" s="13"/>
      <c r="S1804" s="13"/>
      <c r="T1804" s="11"/>
      <c r="U1804" s="18"/>
      <c r="V1804" s="18"/>
      <c r="W1804" s="18"/>
    </row>
    <row r="1805" spans="1:23" ht="25" customHeight="1" x14ac:dyDescent="0.3">
      <c r="A1805" s="11"/>
      <c r="B1805" s="35"/>
      <c r="C1805" s="11"/>
      <c r="D1805" s="11"/>
      <c r="E1805" s="104"/>
      <c r="F1805" s="11"/>
      <c r="G1805" s="11"/>
      <c r="H1805" s="11"/>
      <c r="I1805" s="18">
        <v>0</v>
      </c>
      <c r="J1805" s="18">
        <v>0</v>
      </c>
      <c r="K1805" s="18">
        <v>0</v>
      </c>
      <c r="L1805" s="18">
        <v>0</v>
      </c>
      <c r="M1805" s="18">
        <v>0</v>
      </c>
      <c r="N1805" s="77">
        <v>0</v>
      </c>
      <c r="O1805" s="77">
        <v>0</v>
      </c>
      <c r="P1805" s="69"/>
      <c r="Q1805" s="69"/>
      <c r="R1805" s="13"/>
      <c r="S1805" s="13"/>
      <c r="T1805" s="11"/>
      <c r="U1805" s="18"/>
      <c r="V1805" s="18"/>
      <c r="W1805" s="18"/>
    </row>
    <row r="1806" spans="1:23" ht="25" customHeight="1" x14ac:dyDescent="0.3">
      <c r="A1806" s="11"/>
      <c r="B1806" s="35"/>
      <c r="C1806" s="11"/>
      <c r="D1806" s="11"/>
      <c r="E1806" s="104"/>
      <c r="F1806" s="11"/>
      <c r="G1806" s="11"/>
      <c r="H1806" s="11"/>
      <c r="I1806" s="18">
        <v>0</v>
      </c>
      <c r="J1806" s="18">
        <v>0</v>
      </c>
      <c r="K1806" s="18">
        <v>0</v>
      </c>
      <c r="L1806" s="18">
        <v>0</v>
      </c>
      <c r="M1806" s="18">
        <v>0</v>
      </c>
      <c r="N1806" s="77">
        <v>0</v>
      </c>
      <c r="O1806" s="77">
        <v>0</v>
      </c>
      <c r="P1806" s="69"/>
      <c r="Q1806" s="69"/>
      <c r="R1806" s="13"/>
      <c r="S1806" s="13"/>
      <c r="T1806" s="11"/>
      <c r="U1806" s="18"/>
      <c r="V1806" s="18"/>
      <c r="W1806" s="18"/>
    </row>
    <row r="1807" spans="1:23" ht="25" customHeight="1" x14ac:dyDescent="0.3">
      <c r="A1807" s="11"/>
      <c r="B1807" s="35"/>
      <c r="C1807" s="11"/>
      <c r="D1807" s="11"/>
      <c r="E1807" s="104"/>
      <c r="F1807" s="11"/>
      <c r="G1807" s="11"/>
      <c r="H1807" s="11"/>
      <c r="I1807" s="18">
        <v>0</v>
      </c>
      <c r="J1807" s="18">
        <v>0</v>
      </c>
      <c r="K1807" s="18">
        <v>0</v>
      </c>
      <c r="L1807" s="18">
        <v>0</v>
      </c>
      <c r="M1807" s="18">
        <v>0</v>
      </c>
      <c r="N1807" s="77">
        <v>0</v>
      </c>
      <c r="O1807" s="77">
        <v>0</v>
      </c>
      <c r="P1807" s="69"/>
      <c r="Q1807" s="69"/>
      <c r="R1807" s="13"/>
      <c r="S1807" s="13"/>
      <c r="T1807" s="11"/>
      <c r="U1807" s="18"/>
      <c r="V1807" s="18"/>
      <c r="W1807" s="18"/>
    </row>
    <row r="1808" spans="1:23" ht="25" customHeight="1" x14ac:dyDescent="0.3">
      <c r="A1808" s="11"/>
      <c r="B1808" s="35"/>
      <c r="C1808" s="11"/>
      <c r="D1808" s="11"/>
      <c r="E1808" s="104"/>
      <c r="F1808" s="11"/>
      <c r="G1808" s="11"/>
      <c r="H1808" s="11"/>
      <c r="I1808" s="18">
        <v>0</v>
      </c>
      <c r="J1808" s="18">
        <v>0</v>
      </c>
      <c r="K1808" s="18">
        <v>0</v>
      </c>
      <c r="L1808" s="18">
        <v>0</v>
      </c>
      <c r="M1808" s="18">
        <v>0</v>
      </c>
      <c r="N1808" s="77">
        <v>0</v>
      </c>
      <c r="O1808" s="77">
        <v>0</v>
      </c>
      <c r="P1808" s="69"/>
      <c r="Q1808" s="69"/>
      <c r="R1808" s="13"/>
      <c r="S1808" s="13"/>
      <c r="T1808" s="11"/>
      <c r="U1808" s="18"/>
      <c r="V1808" s="18"/>
      <c r="W1808" s="18"/>
    </row>
    <row r="1809" spans="1:23" ht="25" customHeight="1" x14ac:dyDescent="0.3">
      <c r="A1809" s="11"/>
      <c r="B1809" s="35"/>
      <c r="C1809" s="11"/>
      <c r="D1809" s="11"/>
      <c r="E1809" s="104"/>
      <c r="F1809" s="11"/>
      <c r="G1809" s="11"/>
      <c r="H1809" s="11"/>
      <c r="I1809" s="18">
        <v>0</v>
      </c>
      <c r="J1809" s="18">
        <v>0</v>
      </c>
      <c r="K1809" s="18">
        <v>0</v>
      </c>
      <c r="L1809" s="18">
        <v>0</v>
      </c>
      <c r="M1809" s="18">
        <v>0</v>
      </c>
      <c r="N1809" s="77">
        <v>0</v>
      </c>
      <c r="O1809" s="77">
        <v>0</v>
      </c>
      <c r="P1809" s="69"/>
      <c r="Q1809" s="69"/>
      <c r="R1809" s="13"/>
      <c r="S1809" s="13"/>
      <c r="T1809" s="11"/>
      <c r="U1809" s="18"/>
      <c r="V1809" s="18"/>
      <c r="W1809" s="18"/>
    </row>
    <row r="1810" spans="1:23" ht="25" customHeight="1" x14ac:dyDescent="0.3">
      <c r="A1810" s="11"/>
      <c r="B1810" s="35"/>
      <c r="C1810" s="11"/>
      <c r="D1810" s="11"/>
      <c r="E1810" s="104"/>
      <c r="F1810" s="11"/>
      <c r="G1810" s="11"/>
      <c r="H1810" s="11"/>
      <c r="I1810" s="18">
        <v>0</v>
      </c>
      <c r="J1810" s="18">
        <v>0</v>
      </c>
      <c r="K1810" s="18">
        <v>0</v>
      </c>
      <c r="L1810" s="18">
        <v>0</v>
      </c>
      <c r="M1810" s="18">
        <v>0</v>
      </c>
      <c r="N1810" s="77">
        <v>0</v>
      </c>
      <c r="O1810" s="77">
        <v>0</v>
      </c>
      <c r="P1810" s="69"/>
      <c r="Q1810" s="69"/>
      <c r="R1810" s="13"/>
      <c r="S1810" s="13"/>
      <c r="T1810" s="11"/>
      <c r="U1810" s="18"/>
      <c r="V1810" s="18"/>
      <c r="W1810" s="18"/>
    </row>
    <row r="1811" spans="1:23" ht="25" customHeight="1" x14ac:dyDescent="0.3">
      <c r="A1811" s="11"/>
      <c r="B1811" s="35"/>
      <c r="C1811" s="11"/>
      <c r="D1811" s="11"/>
      <c r="E1811" s="104"/>
      <c r="F1811" s="11"/>
      <c r="G1811" s="11"/>
      <c r="H1811" s="11"/>
      <c r="I1811" s="18">
        <v>0</v>
      </c>
      <c r="J1811" s="18">
        <v>0</v>
      </c>
      <c r="K1811" s="18">
        <v>0</v>
      </c>
      <c r="L1811" s="18">
        <v>0</v>
      </c>
      <c r="M1811" s="18">
        <v>0</v>
      </c>
      <c r="N1811" s="77">
        <v>0</v>
      </c>
      <c r="O1811" s="77">
        <v>0</v>
      </c>
      <c r="P1811" s="69"/>
      <c r="Q1811" s="69"/>
      <c r="R1811" s="13"/>
      <c r="S1811" s="13"/>
      <c r="T1811" s="11"/>
      <c r="U1811" s="18"/>
      <c r="V1811" s="18"/>
      <c r="W1811" s="18"/>
    </row>
    <row r="1812" spans="1:23" ht="25" customHeight="1" x14ac:dyDescent="0.3">
      <c r="A1812" s="11"/>
      <c r="B1812" s="35"/>
      <c r="C1812" s="11"/>
      <c r="D1812" s="11"/>
      <c r="E1812" s="104"/>
      <c r="F1812" s="11"/>
      <c r="G1812" s="11"/>
      <c r="H1812" s="11"/>
      <c r="I1812" s="18">
        <v>0</v>
      </c>
      <c r="J1812" s="18">
        <v>0</v>
      </c>
      <c r="K1812" s="18">
        <v>0</v>
      </c>
      <c r="L1812" s="18">
        <v>0</v>
      </c>
      <c r="M1812" s="18">
        <v>0</v>
      </c>
      <c r="N1812" s="77">
        <v>0</v>
      </c>
      <c r="O1812" s="77">
        <v>0</v>
      </c>
      <c r="P1812" s="69"/>
      <c r="Q1812" s="69"/>
      <c r="R1812" s="13"/>
      <c r="S1812" s="13"/>
      <c r="T1812" s="11"/>
      <c r="U1812" s="18"/>
      <c r="V1812" s="18"/>
      <c r="W1812" s="18"/>
    </row>
    <row r="1813" spans="1:23" ht="25" customHeight="1" x14ac:dyDescent="0.3">
      <c r="A1813" s="11"/>
      <c r="B1813" s="35"/>
      <c r="C1813" s="11"/>
      <c r="D1813" s="11"/>
      <c r="E1813" s="104"/>
      <c r="F1813" s="11"/>
      <c r="G1813" s="11"/>
      <c r="H1813" s="11"/>
      <c r="I1813" s="18">
        <v>0</v>
      </c>
      <c r="J1813" s="18">
        <v>0</v>
      </c>
      <c r="K1813" s="18">
        <v>0</v>
      </c>
      <c r="L1813" s="18">
        <v>0</v>
      </c>
      <c r="M1813" s="18">
        <v>0</v>
      </c>
      <c r="N1813" s="77">
        <v>0</v>
      </c>
      <c r="O1813" s="77">
        <v>0</v>
      </c>
      <c r="P1813" s="69"/>
      <c r="Q1813" s="69"/>
      <c r="R1813" s="13"/>
      <c r="S1813" s="13"/>
      <c r="T1813" s="11"/>
      <c r="U1813" s="18"/>
      <c r="V1813" s="18"/>
      <c r="W1813" s="18"/>
    </row>
    <row r="1814" spans="1:23" ht="25" customHeight="1" x14ac:dyDescent="0.3">
      <c r="A1814" s="11"/>
      <c r="B1814" s="35"/>
      <c r="C1814" s="11"/>
      <c r="D1814" s="11"/>
      <c r="E1814" s="104"/>
      <c r="F1814" s="11"/>
      <c r="G1814" s="11"/>
      <c r="H1814" s="11"/>
      <c r="I1814" s="18">
        <v>0</v>
      </c>
      <c r="J1814" s="18">
        <v>0</v>
      </c>
      <c r="K1814" s="18">
        <v>0</v>
      </c>
      <c r="L1814" s="18">
        <v>0</v>
      </c>
      <c r="M1814" s="18">
        <v>0</v>
      </c>
      <c r="N1814" s="77">
        <v>0</v>
      </c>
      <c r="O1814" s="77">
        <v>0</v>
      </c>
      <c r="P1814" s="69"/>
      <c r="Q1814" s="69"/>
      <c r="R1814" s="13"/>
      <c r="S1814" s="13"/>
      <c r="T1814" s="11"/>
      <c r="U1814" s="18"/>
      <c r="V1814" s="18"/>
      <c r="W1814" s="18"/>
    </row>
    <row r="1815" spans="1:23" ht="25" customHeight="1" x14ac:dyDescent="0.3">
      <c r="A1815" s="11"/>
      <c r="B1815" s="35"/>
      <c r="C1815" s="11"/>
      <c r="D1815" s="11"/>
      <c r="E1815" s="104"/>
      <c r="F1815" s="11"/>
      <c r="G1815" s="11"/>
      <c r="H1815" s="11"/>
      <c r="I1815" s="18">
        <v>0</v>
      </c>
      <c r="J1815" s="18">
        <v>0</v>
      </c>
      <c r="K1815" s="18">
        <v>0</v>
      </c>
      <c r="L1815" s="18">
        <v>0</v>
      </c>
      <c r="M1815" s="18">
        <v>0</v>
      </c>
      <c r="N1815" s="77">
        <v>0</v>
      </c>
      <c r="O1815" s="77">
        <v>0</v>
      </c>
      <c r="P1815" s="69"/>
      <c r="Q1815" s="69"/>
      <c r="R1815" s="13"/>
      <c r="S1815" s="13"/>
      <c r="T1815" s="11"/>
      <c r="U1815" s="18"/>
      <c r="V1815" s="18"/>
      <c r="W1815" s="18"/>
    </row>
    <row r="1816" spans="1:23" ht="25" customHeight="1" x14ac:dyDescent="0.3">
      <c r="A1816" s="11"/>
      <c r="B1816" s="35"/>
      <c r="C1816" s="11"/>
      <c r="D1816" s="11"/>
      <c r="E1816" s="104"/>
      <c r="F1816" s="11"/>
      <c r="G1816" s="11"/>
      <c r="H1816" s="11"/>
      <c r="I1816" s="18">
        <v>0</v>
      </c>
      <c r="J1816" s="18">
        <v>0</v>
      </c>
      <c r="K1816" s="18">
        <v>0</v>
      </c>
      <c r="L1816" s="18">
        <v>0</v>
      </c>
      <c r="M1816" s="18">
        <v>0</v>
      </c>
      <c r="N1816" s="77">
        <v>0</v>
      </c>
      <c r="O1816" s="77">
        <v>0</v>
      </c>
      <c r="P1816" s="69"/>
      <c r="Q1816" s="69"/>
      <c r="R1816" s="13"/>
      <c r="S1816" s="13"/>
      <c r="T1816" s="11"/>
      <c r="U1816" s="18"/>
      <c r="V1816" s="18"/>
      <c r="W1816" s="18"/>
    </row>
    <row r="1817" spans="1:23" ht="25" customHeight="1" x14ac:dyDescent="0.3">
      <c r="A1817" s="11"/>
      <c r="B1817" s="35"/>
      <c r="C1817" s="11"/>
      <c r="D1817" s="11"/>
      <c r="E1817" s="104"/>
      <c r="F1817" s="11"/>
      <c r="G1817" s="11"/>
      <c r="H1817" s="11"/>
      <c r="I1817" s="18">
        <v>0</v>
      </c>
      <c r="J1817" s="18">
        <v>0</v>
      </c>
      <c r="K1817" s="18">
        <v>0</v>
      </c>
      <c r="L1817" s="18">
        <v>0</v>
      </c>
      <c r="M1817" s="18">
        <v>0</v>
      </c>
      <c r="N1817" s="77">
        <v>0</v>
      </c>
      <c r="O1817" s="77">
        <v>0</v>
      </c>
      <c r="P1817" s="69"/>
      <c r="Q1817" s="69"/>
      <c r="R1817" s="13"/>
      <c r="S1817" s="13"/>
      <c r="T1817" s="11"/>
      <c r="U1817" s="18"/>
      <c r="V1817" s="18"/>
      <c r="W1817" s="18"/>
    </row>
    <row r="1818" spans="1:23" ht="25" customHeight="1" x14ac:dyDescent="0.3">
      <c r="A1818" s="11"/>
      <c r="B1818" s="35"/>
      <c r="C1818" s="11"/>
      <c r="D1818" s="11"/>
      <c r="E1818" s="104"/>
      <c r="F1818" s="11"/>
      <c r="G1818" s="11"/>
      <c r="H1818" s="11"/>
      <c r="I1818" s="18">
        <v>0</v>
      </c>
      <c r="J1818" s="18">
        <v>0</v>
      </c>
      <c r="K1818" s="18">
        <v>0</v>
      </c>
      <c r="L1818" s="18">
        <v>0</v>
      </c>
      <c r="M1818" s="18">
        <v>0</v>
      </c>
      <c r="N1818" s="77">
        <v>0</v>
      </c>
      <c r="O1818" s="77">
        <v>0</v>
      </c>
      <c r="P1818" s="69"/>
      <c r="Q1818" s="69"/>
      <c r="R1818" s="13"/>
      <c r="S1818" s="13"/>
      <c r="T1818" s="11"/>
      <c r="U1818" s="18"/>
      <c r="V1818" s="18"/>
      <c r="W1818" s="18"/>
    </row>
    <row r="1819" spans="1:23" ht="25" customHeight="1" x14ac:dyDescent="0.3">
      <c r="A1819" s="11"/>
      <c r="B1819" s="35"/>
      <c r="C1819" s="11"/>
      <c r="D1819" s="11"/>
      <c r="E1819" s="104"/>
      <c r="F1819" s="11"/>
      <c r="G1819" s="11"/>
      <c r="H1819" s="11"/>
      <c r="I1819" s="18">
        <v>0</v>
      </c>
      <c r="J1819" s="18">
        <v>0</v>
      </c>
      <c r="K1819" s="18">
        <v>0</v>
      </c>
      <c r="L1819" s="18">
        <v>0</v>
      </c>
      <c r="M1819" s="18">
        <v>0</v>
      </c>
      <c r="N1819" s="77">
        <v>0</v>
      </c>
      <c r="O1819" s="77">
        <v>0</v>
      </c>
      <c r="P1819" s="69"/>
      <c r="Q1819" s="69"/>
      <c r="R1819" s="13"/>
      <c r="S1819" s="13"/>
      <c r="T1819" s="11"/>
      <c r="U1819" s="18"/>
      <c r="V1819" s="18"/>
      <c r="W1819" s="18"/>
    </row>
    <row r="1820" spans="1:23" ht="25" customHeight="1" x14ac:dyDescent="0.3">
      <c r="A1820" s="11"/>
      <c r="B1820" s="35"/>
      <c r="C1820" s="11"/>
      <c r="D1820" s="11"/>
      <c r="E1820" s="104"/>
      <c r="F1820" s="11"/>
      <c r="G1820" s="11"/>
      <c r="H1820" s="11"/>
      <c r="I1820" s="18">
        <v>0</v>
      </c>
      <c r="J1820" s="18">
        <v>0</v>
      </c>
      <c r="K1820" s="18">
        <v>0</v>
      </c>
      <c r="L1820" s="18">
        <v>0</v>
      </c>
      <c r="M1820" s="18">
        <v>0</v>
      </c>
      <c r="N1820" s="77">
        <v>0</v>
      </c>
      <c r="O1820" s="77">
        <v>0</v>
      </c>
      <c r="P1820" s="69"/>
      <c r="Q1820" s="69"/>
      <c r="R1820" s="13"/>
      <c r="S1820" s="13"/>
      <c r="T1820" s="11"/>
      <c r="U1820" s="18"/>
      <c r="V1820" s="18"/>
      <c r="W1820" s="18"/>
    </row>
    <row r="1821" spans="1:23" ht="25" customHeight="1" x14ac:dyDescent="0.3">
      <c r="A1821" s="11"/>
      <c r="B1821" s="35"/>
      <c r="C1821" s="11"/>
      <c r="D1821" s="11"/>
      <c r="E1821" s="104"/>
      <c r="F1821" s="11"/>
      <c r="G1821" s="11"/>
      <c r="H1821" s="11"/>
      <c r="I1821" s="18">
        <v>0</v>
      </c>
      <c r="J1821" s="18">
        <v>0</v>
      </c>
      <c r="K1821" s="18">
        <v>0</v>
      </c>
      <c r="L1821" s="18">
        <v>0</v>
      </c>
      <c r="M1821" s="18">
        <v>0</v>
      </c>
      <c r="N1821" s="77">
        <v>0</v>
      </c>
      <c r="O1821" s="77">
        <v>0</v>
      </c>
      <c r="P1821" s="69"/>
      <c r="Q1821" s="69"/>
      <c r="R1821" s="13"/>
      <c r="S1821" s="13"/>
      <c r="T1821" s="11"/>
      <c r="U1821" s="18"/>
      <c r="V1821" s="18"/>
      <c r="W1821" s="18"/>
    </row>
    <row r="1822" spans="1:23" ht="25" customHeight="1" x14ac:dyDescent="0.3">
      <c r="A1822" s="11"/>
      <c r="B1822" s="35"/>
      <c r="C1822" s="11"/>
      <c r="D1822" s="11"/>
      <c r="E1822" s="104"/>
      <c r="F1822" s="11"/>
      <c r="G1822" s="11"/>
      <c r="H1822" s="11"/>
      <c r="I1822" s="18">
        <v>0</v>
      </c>
      <c r="J1822" s="18">
        <v>0</v>
      </c>
      <c r="K1822" s="18">
        <v>0</v>
      </c>
      <c r="L1822" s="18">
        <v>0</v>
      </c>
      <c r="M1822" s="18">
        <v>0</v>
      </c>
      <c r="N1822" s="77">
        <v>0</v>
      </c>
      <c r="O1822" s="77">
        <v>0</v>
      </c>
      <c r="P1822" s="69"/>
      <c r="Q1822" s="69"/>
      <c r="R1822" s="13"/>
      <c r="S1822" s="13"/>
      <c r="T1822" s="11"/>
      <c r="U1822" s="18"/>
      <c r="V1822" s="18"/>
      <c r="W1822" s="18"/>
    </row>
    <row r="1823" spans="1:23" ht="25" customHeight="1" x14ac:dyDescent="0.3">
      <c r="A1823" s="11"/>
      <c r="B1823" s="35"/>
      <c r="C1823" s="11"/>
      <c r="D1823" s="11"/>
      <c r="E1823" s="104"/>
      <c r="F1823" s="11"/>
      <c r="G1823" s="11"/>
      <c r="H1823" s="11"/>
      <c r="I1823" s="18">
        <v>0</v>
      </c>
      <c r="J1823" s="18">
        <v>0</v>
      </c>
      <c r="K1823" s="18">
        <v>0</v>
      </c>
      <c r="L1823" s="18">
        <v>0</v>
      </c>
      <c r="M1823" s="18">
        <v>0</v>
      </c>
      <c r="N1823" s="77">
        <v>0</v>
      </c>
      <c r="O1823" s="77">
        <v>0</v>
      </c>
      <c r="P1823" s="69"/>
      <c r="Q1823" s="69"/>
      <c r="R1823" s="13"/>
      <c r="S1823" s="13"/>
      <c r="T1823" s="11"/>
      <c r="U1823" s="18"/>
      <c r="V1823" s="18"/>
      <c r="W1823" s="18"/>
    </row>
    <row r="1824" spans="1:23" ht="25" customHeight="1" x14ac:dyDescent="0.3">
      <c r="A1824" s="11"/>
      <c r="B1824" s="35"/>
      <c r="C1824" s="11"/>
      <c r="D1824" s="11"/>
      <c r="E1824" s="104"/>
      <c r="F1824" s="11"/>
      <c r="G1824" s="11"/>
      <c r="H1824" s="11"/>
      <c r="I1824" s="18">
        <v>0</v>
      </c>
      <c r="J1824" s="18">
        <v>0</v>
      </c>
      <c r="K1824" s="18">
        <v>0</v>
      </c>
      <c r="L1824" s="18">
        <v>0</v>
      </c>
      <c r="M1824" s="18">
        <v>0</v>
      </c>
      <c r="N1824" s="77">
        <v>0</v>
      </c>
      <c r="O1824" s="77">
        <v>0</v>
      </c>
      <c r="P1824" s="69"/>
      <c r="Q1824" s="69"/>
      <c r="R1824" s="13"/>
      <c r="S1824" s="13"/>
      <c r="T1824" s="11"/>
      <c r="U1824" s="18"/>
      <c r="V1824" s="18"/>
      <c r="W1824" s="18"/>
    </row>
    <row r="1825" spans="1:23" ht="25" customHeight="1" x14ac:dyDescent="0.3">
      <c r="A1825" s="11"/>
      <c r="B1825" s="35"/>
      <c r="C1825" s="11"/>
      <c r="D1825" s="11"/>
      <c r="E1825" s="104"/>
      <c r="F1825" s="11"/>
      <c r="G1825" s="11"/>
      <c r="H1825" s="11"/>
      <c r="I1825" s="18">
        <v>0</v>
      </c>
      <c r="J1825" s="18">
        <v>0</v>
      </c>
      <c r="K1825" s="18">
        <v>0</v>
      </c>
      <c r="L1825" s="18">
        <v>0</v>
      </c>
      <c r="M1825" s="18">
        <v>0</v>
      </c>
      <c r="N1825" s="77">
        <v>0</v>
      </c>
      <c r="O1825" s="77">
        <v>0</v>
      </c>
      <c r="P1825" s="69"/>
      <c r="Q1825" s="69"/>
      <c r="R1825" s="13"/>
      <c r="S1825" s="13"/>
      <c r="T1825" s="11"/>
      <c r="U1825" s="18"/>
      <c r="V1825" s="18"/>
      <c r="W1825" s="18"/>
    </row>
    <row r="1826" spans="1:23" ht="25" customHeight="1" x14ac:dyDescent="0.3">
      <c r="A1826" s="11"/>
      <c r="B1826" s="35"/>
      <c r="C1826" s="11"/>
      <c r="D1826" s="11"/>
      <c r="E1826" s="104"/>
      <c r="F1826" s="11"/>
      <c r="G1826" s="11"/>
      <c r="H1826" s="11"/>
      <c r="I1826" s="18">
        <v>0</v>
      </c>
      <c r="J1826" s="18">
        <v>0</v>
      </c>
      <c r="K1826" s="18">
        <v>0</v>
      </c>
      <c r="L1826" s="18">
        <v>0</v>
      </c>
      <c r="M1826" s="18">
        <v>0</v>
      </c>
      <c r="N1826" s="77">
        <v>0</v>
      </c>
      <c r="O1826" s="77">
        <v>0</v>
      </c>
      <c r="P1826" s="69"/>
      <c r="Q1826" s="69"/>
      <c r="R1826" s="13"/>
      <c r="S1826" s="13"/>
      <c r="T1826" s="11"/>
      <c r="U1826" s="18"/>
      <c r="V1826" s="18"/>
      <c r="W1826" s="18"/>
    </row>
    <row r="1827" spans="1:23" ht="25" customHeight="1" x14ac:dyDescent="0.3">
      <c r="A1827" s="11"/>
      <c r="B1827" s="35"/>
      <c r="C1827" s="11"/>
      <c r="D1827" s="11"/>
      <c r="E1827" s="104"/>
      <c r="F1827" s="11"/>
      <c r="G1827" s="11"/>
      <c r="H1827" s="11"/>
      <c r="I1827" s="18">
        <v>0</v>
      </c>
      <c r="J1827" s="18">
        <v>0</v>
      </c>
      <c r="K1827" s="18">
        <v>0</v>
      </c>
      <c r="L1827" s="18">
        <v>0</v>
      </c>
      <c r="M1827" s="18">
        <v>0</v>
      </c>
      <c r="N1827" s="77">
        <v>0</v>
      </c>
      <c r="O1827" s="77">
        <v>0</v>
      </c>
      <c r="P1827" s="69"/>
      <c r="Q1827" s="69"/>
      <c r="R1827" s="13"/>
      <c r="S1827" s="13"/>
      <c r="T1827" s="11"/>
      <c r="U1827" s="18"/>
      <c r="V1827" s="18"/>
      <c r="W1827" s="18"/>
    </row>
    <row r="1828" spans="1:23" ht="25" customHeight="1" x14ac:dyDescent="0.3">
      <c r="A1828" s="11"/>
      <c r="B1828" s="35"/>
      <c r="C1828" s="11"/>
      <c r="D1828" s="11"/>
      <c r="E1828" s="104"/>
      <c r="F1828" s="11"/>
      <c r="G1828" s="11"/>
      <c r="H1828" s="11"/>
      <c r="I1828" s="18">
        <v>0</v>
      </c>
      <c r="J1828" s="18">
        <v>0</v>
      </c>
      <c r="K1828" s="18">
        <v>0</v>
      </c>
      <c r="L1828" s="18">
        <v>0</v>
      </c>
      <c r="M1828" s="18">
        <v>0</v>
      </c>
      <c r="N1828" s="77">
        <v>0</v>
      </c>
      <c r="O1828" s="77">
        <v>0</v>
      </c>
      <c r="P1828" s="69"/>
      <c r="Q1828" s="69"/>
      <c r="R1828" s="13"/>
      <c r="S1828" s="13"/>
      <c r="T1828" s="11"/>
      <c r="U1828" s="18"/>
      <c r="V1828" s="18"/>
      <c r="W1828" s="18"/>
    </row>
    <row r="1829" spans="1:23" ht="25" customHeight="1" x14ac:dyDescent="0.3">
      <c r="A1829" s="11"/>
      <c r="B1829" s="35"/>
      <c r="C1829" s="11"/>
      <c r="D1829" s="11"/>
      <c r="E1829" s="104"/>
      <c r="F1829" s="11"/>
      <c r="G1829" s="11"/>
      <c r="H1829" s="11"/>
      <c r="I1829" s="18">
        <v>0</v>
      </c>
      <c r="J1829" s="18">
        <v>0</v>
      </c>
      <c r="K1829" s="18">
        <v>0</v>
      </c>
      <c r="L1829" s="18">
        <v>0</v>
      </c>
      <c r="M1829" s="18">
        <v>0</v>
      </c>
      <c r="N1829" s="77">
        <v>0</v>
      </c>
      <c r="O1829" s="77">
        <v>0</v>
      </c>
      <c r="P1829" s="69"/>
      <c r="Q1829" s="69"/>
      <c r="R1829" s="13"/>
      <c r="S1829" s="13"/>
      <c r="T1829" s="11"/>
      <c r="U1829" s="18"/>
      <c r="V1829" s="18"/>
      <c r="W1829" s="18"/>
    </row>
    <row r="1830" spans="1:23" ht="25" customHeight="1" x14ac:dyDescent="0.3">
      <c r="A1830" s="11"/>
      <c r="B1830" s="35"/>
      <c r="C1830" s="11"/>
      <c r="D1830" s="11"/>
      <c r="E1830" s="104"/>
      <c r="F1830" s="11"/>
      <c r="G1830" s="11"/>
      <c r="H1830" s="11"/>
      <c r="I1830" s="18">
        <v>0</v>
      </c>
      <c r="J1830" s="18">
        <v>0</v>
      </c>
      <c r="K1830" s="18">
        <v>0</v>
      </c>
      <c r="L1830" s="18">
        <v>0</v>
      </c>
      <c r="M1830" s="18">
        <v>0</v>
      </c>
      <c r="N1830" s="77">
        <v>0</v>
      </c>
      <c r="O1830" s="77">
        <v>0</v>
      </c>
      <c r="P1830" s="69"/>
      <c r="Q1830" s="69"/>
      <c r="R1830" s="13"/>
      <c r="S1830" s="13"/>
      <c r="T1830" s="11"/>
      <c r="U1830" s="18"/>
      <c r="V1830" s="18"/>
      <c r="W1830" s="18"/>
    </row>
    <row r="1831" spans="1:23" ht="25" customHeight="1" x14ac:dyDescent="0.3">
      <c r="A1831" s="11"/>
      <c r="B1831" s="35"/>
      <c r="C1831" s="11"/>
      <c r="D1831" s="11"/>
      <c r="E1831" s="104"/>
      <c r="F1831" s="11"/>
      <c r="G1831" s="11"/>
      <c r="H1831" s="11"/>
      <c r="I1831" s="18">
        <v>0</v>
      </c>
      <c r="J1831" s="18">
        <v>0</v>
      </c>
      <c r="K1831" s="18">
        <v>0</v>
      </c>
      <c r="L1831" s="18">
        <v>0</v>
      </c>
      <c r="M1831" s="18">
        <v>0</v>
      </c>
      <c r="N1831" s="77">
        <v>0</v>
      </c>
      <c r="O1831" s="77">
        <v>0</v>
      </c>
      <c r="P1831" s="69"/>
      <c r="Q1831" s="69"/>
      <c r="R1831" s="13"/>
      <c r="S1831" s="13"/>
      <c r="T1831" s="11"/>
      <c r="U1831" s="18"/>
      <c r="V1831" s="18"/>
      <c r="W1831" s="18"/>
    </row>
    <row r="1832" spans="1:23" ht="25" customHeight="1" x14ac:dyDescent="0.3">
      <c r="A1832" s="11"/>
      <c r="B1832" s="35"/>
      <c r="C1832" s="11"/>
      <c r="D1832" s="11"/>
      <c r="E1832" s="104"/>
      <c r="F1832" s="11"/>
      <c r="G1832" s="11"/>
      <c r="H1832" s="11"/>
      <c r="I1832" s="18">
        <v>0</v>
      </c>
      <c r="J1832" s="18">
        <v>0</v>
      </c>
      <c r="K1832" s="18">
        <v>0</v>
      </c>
      <c r="L1832" s="18">
        <v>0</v>
      </c>
      <c r="M1832" s="18">
        <v>0</v>
      </c>
      <c r="N1832" s="77">
        <v>0</v>
      </c>
      <c r="O1832" s="77">
        <v>0</v>
      </c>
      <c r="P1832" s="69"/>
      <c r="Q1832" s="69"/>
      <c r="R1832" s="13"/>
      <c r="S1832" s="13"/>
      <c r="T1832" s="11"/>
      <c r="U1832" s="18"/>
      <c r="V1832" s="18"/>
      <c r="W1832" s="18"/>
    </row>
    <row r="1833" spans="1:23" ht="25" customHeight="1" x14ac:dyDescent="0.3">
      <c r="A1833" s="11"/>
      <c r="B1833" s="35"/>
      <c r="C1833" s="11"/>
      <c r="D1833" s="11"/>
      <c r="E1833" s="104"/>
      <c r="F1833" s="11"/>
      <c r="G1833" s="11"/>
      <c r="H1833" s="11"/>
      <c r="I1833" s="18">
        <v>0</v>
      </c>
      <c r="J1833" s="18">
        <v>0</v>
      </c>
      <c r="K1833" s="18">
        <v>0</v>
      </c>
      <c r="L1833" s="18">
        <v>0</v>
      </c>
      <c r="M1833" s="18">
        <v>0</v>
      </c>
      <c r="N1833" s="77">
        <v>0</v>
      </c>
      <c r="O1833" s="77">
        <v>0</v>
      </c>
      <c r="P1833" s="69"/>
      <c r="Q1833" s="69"/>
      <c r="R1833" s="13"/>
      <c r="S1833" s="13"/>
      <c r="T1833" s="11"/>
      <c r="U1833" s="18"/>
      <c r="V1833" s="18"/>
      <c r="W1833" s="18"/>
    </row>
    <row r="1834" spans="1:23" ht="25" customHeight="1" x14ac:dyDescent="0.3">
      <c r="A1834" s="11"/>
      <c r="B1834" s="35"/>
      <c r="C1834" s="11"/>
      <c r="D1834" s="11"/>
      <c r="E1834" s="104"/>
      <c r="F1834" s="11"/>
      <c r="G1834" s="11"/>
      <c r="H1834" s="11"/>
      <c r="I1834" s="18">
        <v>0</v>
      </c>
      <c r="J1834" s="18">
        <v>0</v>
      </c>
      <c r="K1834" s="18">
        <v>0</v>
      </c>
      <c r="L1834" s="18">
        <v>0</v>
      </c>
      <c r="M1834" s="18">
        <v>0</v>
      </c>
      <c r="N1834" s="77">
        <v>0</v>
      </c>
      <c r="O1834" s="77">
        <v>0</v>
      </c>
      <c r="P1834" s="69"/>
      <c r="Q1834" s="69"/>
      <c r="R1834" s="13"/>
      <c r="S1834" s="13"/>
      <c r="T1834" s="11"/>
      <c r="U1834" s="18"/>
      <c r="V1834" s="18"/>
      <c r="W1834" s="18"/>
    </row>
    <row r="1835" spans="1:23" ht="25" customHeight="1" x14ac:dyDescent="0.3">
      <c r="A1835" s="11"/>
      <c r="B1835" s="35"/>
      <c r="C1835" s="11"/>
      <c r="D1835" s="11"/>
      <c r="E1835" s="104"/>
      <c r="F1835" s="11"/>
      <c r="G1835" s="11"/>
      <c r="H1835" s="11"/>
      <c r="I1835" s="18">
        <v>0</v>
      </c>
      <c r="J1835" s="18">
        <v>0</v>
      </c>
      <c r="K1835" s="18">
        <v>0</v>
      </c>
      <c r="L1835" s="18">
        <v>0</v>
      </c>
      <c r="M1835" s="18">
        <v>0</v>
      </c>
      <c r="N1835" s="77">
        <v>0</v>
      </c>
      <c r="O1835" s="77">
        <v>0</v>
      </c>
      <c r="P1835" s="69"/>
      <c r="Q1835" s="69"/>
      <c r="R1835" s="13"/>
      <c r="S1835" s="13"/>
      <c r="T1835" s="11"/>
      <c r="U1835" s="18"/>
      <c r="V1835" s="18"/>
      <c r="W1835" s="18"/>
    </row>
    <row r="1836" spans="1:23" ht="25" customHeight="1" x14ac:dyDescent="0.3">
      <c r="A1836" s="11"/>
      <c r="B1836" s="35"/>
      <c r="C1836" s="11"/>
      <c r="D1836" s="11"/>
      <c r="E1836" s="104"/>
      <c r="F1836" s="11"/>
      <c r="G1836" s="11"/>
      <c r="H1836" s="11"/>
      <c r="I1836" s="18">
        <v>0</v>
      </c>
      <c r="J1836" s="18">
        <v>0</v>
      </c>
      <c r="K1836" s="18">
        <v>0</v>
      </c>
      <c r="L1836" s="18">
        <v>0</v>
      </c>
      <c r="M1836" s="18">
        <v>0</v>
      </c>
      <c r="N1836" s="77">
        <v>0</v>
      </c>
      <c r="O1836" s="77">
        <v>0</v>
      </c>
      <c r="P1836" s="69"/>
      <c r="Q1836" s="69"/>
      <c r="R1836" s="13"/>
      <c r="S1836" s="13"/>
      <c r="T1836" s="11"/>
      <c r="U1836" s="18"/>
      <c r="V1836" s="18"/>
      <c r="W1836" s="18"/>
    </row>
    <row r="1837" spans="1:23" ht="25" customHeight="1" x14ac:dyDescent="0.3">
      <c r="A1837" s="11"/>
      <c r="B1837" s="35"/>
      <c r="C1837" s="11"/>
      <c r="D1837" s="11"/>
      <c r="E1837" s="104"/>
      <c r="F1837" s="11"/>
      <c r="G1837" s="11"/>
      <c r="H1837" s="11"/>
      <c r="I1837" s="18">
        <v>0</v>
      </c>
      <c r="J1837" s="18">
        <v>0</v>
      </c>
      <c r="K1837" s="18">
        <v>0</v>
      </c>
      <c r="L1837" s="18">
        <v>0</v>
      </c>
      <c r="M1837" s="18">
        <v>0</v>
      </c>
      <c r="N1837" s="77">
        <v>0</v>
      </c>
      <c r="O1837" s="77">
        <v>0</v>
      </c>
      <c r="P1837" s="69"/>
      <c r="Q1837" s="69"/>
      <c r="R1837" s="13"/>
      <c r="S1837" s="13"/>
      <c r="T1837" s="11"/>
      <c r="U1837" s="18"/>
      <c r="V1837" s="18"/>
      <c r="W1837" s="18"/>
    </row>
    <row r="1838" spans="1:23" ht="25" customHeight="1" x14ac:dyDescent="0.3">
      <c r="A1838" s="11"/>
      <c r="B1838" s="35"/>
      <c r="C1838" s="11"/>
      <c r="D1838" s="11"/>
      <c r="E1838" s="104"/>
      <c r="F1838" s="11"/>
      <c r="G1838" s="11"/>
      <c r="H1838" s="11"/>
      <c r="I1838" s="18">
        <v>0</v>
      </c>
      <c r="J1838" s="18">
        <v>0</v>
      </c>
      <c r="K1838" s="18">
        <v>0</v>
      </c>
      <c r="L1838" s="18">
        <v>0</v>
      </c>
      <c r="M1838" s="18">
        <v>0</v>
      </c>
      <c r="N1838" s="77">
        <v>0</v>
      </c>
      <c r="O1838" s="77">
        <v>0</v>
      </c>
      <c r="P1838" s="69"/>
      <c r="Q1838" s="69"/>
      <c r="R1838" s="13"/>
      <c r="S1838" s="13"/>
      <c r="T1838" s="11"/>
      <c r="U1838" s="18"/>
      <c r="V1838" s="18"/>
      <c r="W1838" s="18"/>
    </row>
    <row r="1839" spans="1:23" ht="25" customHeight="1" x14ac:dyDescent="0.3">
      <c r="A1839" s="11"/>
      <c r="B1839" s="35"/>
      <c r="C1839" s="11"/>
      <c r="D1839" s="11"/>
      <c r="E1839" s="104"/>
      <c r="F1839" s="11"/>
      <c r="G1839" s="11"/>
      <c r="H1839" s="11"/>
      <c r="I1839" s="18">
        <v>0</v>
      </c>
      <c r="J1839" s="18">
        <v>0</v>
      </c>
      <c r="K1839" s="18">
        <v>0</v>
      </c>
      <c r="L1839" s="18">
        <v>0</v>
      </c>
      <c r="M1839" s="18">
        <v>0</v>
      </c>
      <c r="N1839" s="77">
        <v>0</v>
      </c>
      <c r="O1839" s="77">
        <v>0</v>
      </c>
      <c r="P1839" s="69"/>
      <c r="Q1839" s="69"/>
      <c r="R1839" s="13"/>
      <c r="S1839" s="13"/>
      <c r="T1839" s="11"/>
      <c r="U1839" s="18"/>
      <c r="V1839" s="18"/>
      <c r="W1839" s="18"/>
    </row>
    <row r="1840" spans="1:23" ht="25" customHeight="1" x14ac:dyDescent="0.3">
      <c r="A1840" s="11"/>
      <c r="B1840" s="35"/>
      <c r="C1840" s="11"/>
      <c r="D1840" s="11"/>
      <c r="E1840" s="104"/>
      <c r="F1840" s="11"/>
      <c r="G1840" s="11"/>
      <c r="H1840" s="11"/>
      <c r="I1840" s="18">
        <v>0</v>
      </c>
      <c r="J1840" s="18">
        <v>0</v>
      </c>
      <c r="K1840" s="18">
        <v>0</v>
      </c>
      <c r="L1840" s="18">
        <v>0</v>
      </c>
      <c r="M1840" s="18">
        <v>0</v>
      </c>
      <c r="N1840" s="77">
        <v>0</v>
      </c>
      <c r="O1840" s="77">
        <v>0</v>
      </c>
      <c r="P1840" s="69"/>
      <c r="Q1840" s="69"/>
      <c r="R1840" s="13"/>
      <c r="S1840" s="13"/>
      <c r="T1840" s="11"/>
      <c r="U1840" s="18"/>
      <c r="V1840" s="18"/>
      <c r="W1840" s="18"/>
    </row>
    <row r="1841" spans="1:23" ht="25" customHeight="1" x14ac:dyDescent="0.3">
      <c r="A1841" s="11"/>
      <c r="B1841" s="35"/>
      <c r="C1841" s="11"/>
      <c r="D1841" s="11"/>
      <c r="E1841" s="104"/>
      <c r="F1841" s="11"/>
      <c r="G1841" s="11"/>
      <c r="H1841" s="11"/>
      <c r="I1841" s="18">
        <v>0</v>
      </c>
      <c r="J1841" s="18">
        <v>0</v>
      </c>
      <c r="K1841" s="18">
        <v>0</v>
      </c>
      <c r="L1841" s="18">
        <v>0</v>
      </c>
      <c r="M1841" s="18">
        <v>0</v>
      </c>
      <c r="N1841" s="77">
        <v>0</v>
      </c>
      <c r="O1841" s="77">
        <v>0</v>
      </c>
      <c r="P1841" s="69"/>
      <c r="Q1841" s="69"/>
      <c r="R1841" s="13"/>
      <c r="S1841" s="13"/>
      <c r="T1841" s="11"/>
      <c r="U1841" s="18"/>
      <c r="V1841" s="18"/>
      <c r="W1841" s="18"/>
    </row>
    <row r="1842" spans="1:23" ht="25" customHeight="1" x14ac:dyDescent="0.3">
      <c r="A1842" s="11"/>
      <c r="B1842" s="35"/>
      <c r="C1842" s="11"/>
      <c r="D1842" s="11"/>
      <c r="E1842" s="104"/>
      <c r="F1842" s="11"/>
      <c r="G1842" s="11"/>
      <c r="H1842" s="11"/>
      <c r="I1842" s="18">
        <v>0</v>
      </c>
      <c r="J1842" s="18">
        <v>0</v>
      </c>
      <c r="K1842" s="18">
        <v>0</v>
      </c>
      <c r="L1842" s="18">
        <v>0</v>
      </c>
      <c r="M1842" s="18">
        <v>0</v>
      </c>
      <c r="N1842" s="77">
        <v>0</v>
      </c>
      <c r="O1842" s="77">
        <v>0</v>
      </c>
      <c r="P1842" s="69"/>
      <c r="Q1842" s="69"/>
      <c r="R1842" s="13"/>
      <c r="S1842" s="13"/>
      <c r="T1842" s="11"/>
      <c r="U1842" s="18"/>
      <c r="V1842" s="18"/>
      <c r="W1842" s="18"/>
    </row>
    <row r="1843" spans="1:23" ht="25" customHeight="1" x14ac:dyDescent="0.3">
      <c r="A1843" s="11"/>
      <c r="B1843" s="35"/>
      <c r="C1843" s="11"/>
      <c r="D1843" s="11"/>
      <c r="E1843" s="104"/>
      <c r="F1843" s="11"/>
      <c r="G1843" s="11"/>
      <c r="H1843" s="11"/>
      <c r="I1843" s="18">
        <v>0</v>
      </c>
      <c r="J1843" s="18">
        <v>0</v>
      </c>
      <c r="K1843" s="18">
        <v>0</v>
      </c>
      <c r="L1843" s="18">
        <v>0</v>
      </c>
      <c r="M1843" s="18">
        <v>0</v>
      </c>
      <c r="N1843" s="77">
        <v>0</v>
      </c>
      <c r="O1843" s="77">
        <v>0</v>
      </c>
      <c r="P1843" s="69"/>
      <c r="Q1843" s="69"/>
      <c r="R1843" s="13"/>
      <c r="S1843" s="13"/>
      <c r="T1843" s="11"/>
      <c r="U1843" s="18"/>
      <c r="V1843" s="18"/>
      <c r="W1843" s="18"/>
    </row>
    <row r="1844" spans="1:23" ht="25" customHeight="1" x14ac:dyDescent="0.3">
      <c r="A1844" s="11"/>
      <c r="B1844" s="35"/>
      <c r="C1844" s="11"/>
      <c r="D1844" s="11"/>
      <c r="E1844" s="104"/>
      <c r="F1844" s="11"/>
      <c r="G1844" s="11"/>
      <c r="H1844" s="11"/>
      <c r="I1844" s="18">
        <v>0</v>
      </c>
      <c r="J1844" s="18">
        <v>0</v>
      </c>
      <c r="K1844" s="18">
        <v>0</v>
      </c>
      <c r="L1844" s="18">
        <v>0</v>
      </c>
      <c r="M1844" s="18">
        <v>0</v>
      </c>
      <c r="N1844" s="77">
        <v>0</v>
      </c>
      <c r="O1844" s="77">
        <v>0</v>
      </c>
      <c r="P1844" s="69"/>
      <c r="Q1844" s="69"/>
      <c r="R1844" s="13"/>
      <c r="S1844" s="13"/>
      <c r="T1844" s="11"/>
      <c r="U1844" s="18"/>
      <c r="V1844" s="18"/>
      <c r="W1844" s="18"/>
    </row>
    <row r="1845" spans="1:23" ht="25" customHeight="1" x14ac:dyDescent="0.3">
      <c r="A1845" s="11"/>
      <c r="B1845" s="35"/>
      <c r="C1845" s="11"/>
      <c r="D1845" s="11"/>
      <c r="E1845" s="104"/>
      <c r="F1845" s="11"/>
      <c r="G1845" s="11"/>
      <c r="H1845" s="11"/>
      <c r="I1845" s="18">
        <v>0</v>
      </c>
      <c r="J1845" s="18">
        <v>0</v>
      </c>
      <c r="K1845" s="18">
        <v>0</v>
      </c>
      <c r="L1845" s="18">
        <v>0</v>
      </c>
      <c r="M1845" s="18">
        <v>0</v>
      </c>
      <c r="N1845" s="77">
        <v>0</v>
      </c>
      <c r="O1845" s="77">
        <v>0</v>
      </c>
      <c r="P1845" s="69"/>
      <c r="Q1845" s="69"/>
      <c r="R1845" s="13"/>
      <c r="S1845" s="13"/>
      <c r="T1845" s="11"/>
      <c r="U1845" s="18"/>
      <c r="V1845" s="18"/>
      <c r="W1845" s="18"/>
    </row>
    <row r="1846" spans="1:23" ht="25" customHeight="1" x14ac:dyDescent="0.3">
      <c r="A1846" s="11"/>
      <c r="B1846" s="35"/>
      <c r="C1846" s="11"/>
      <c r="D1846" s="11"/>
      <c r="E1846" s="104"/>
      <c r="F1846" s="11"/>
      <c r="G1846" s="11"/>
      <c r="H1846" s="11"/>
      <c r="I1846" s="18">
        <v>0</v>
      </c>
      <c r="J1846" s="18">
        <v>0</v>
      </c>
      <c r="K1846" s="18">
        <v>0</v>
      </c>
      <c r="L1846" s="18">
        <v>0</v>
      </c>
      <c r="M1846" s="18">
        <v>0</v>
      </c>
      <c r="N1846" s="77">
        <v>0</v>
      </c>
      <c r="O1846" s="77">
        <v>0</v>
      </c>
      <c r="P1846" s="69"/>
      <c r="Q1846" s="69"/>
      <c r="R1846" s="13"/>
      <c r="S1846" s="13"/>
      <c r="T1846" s="11"/>
      <c r="U1846" s="18"/>
      <c r="V1846" s="18"/>
      <c r="W1846" s="18"/>
    </row>
    <row r="1847" spans="1:23" ht="25" customHeight="1" x14ac:dyDescent="0.3">
      <c r="A1847" s="11"/>
      <c r="B1847" s="35"/>
      <c r="C1847" s="11"/>
      <c r="D1847" s="11"/>
      <c r="E1847" s="104"/>
      <c r="F1847" s="11"/>
      <c r="G1847" s="11"/>
      <c r="H1847" s="11"/>
      <c r="I1847" s="18">
        <v>0</v>
      </c>
      <c r="J1847" s="18">
        <v>0</v>
      </c>
      <c r="K1847" s="18">
        <v>0</v>
      </c>
      <c r="L1847" s="18">
        <v>0</v>
      </c>
      <c r="M1847" s="18">
        <v>0</v>
      </c>
      <c r="N1847" s="77">
        <v>0</v>
      </c>
      <c r="O1847" s="77">
        <v>0</v>
      </c>
      <c r="P1847" s="69"/>
      <c r="Q1847" s="69"/>
      <c r="R1847" s="13"/>
      <c r="S1847" s="13"/>
      <c r="T1847" s="11"/>
      <c r="U1847" s="18"/>
      <c r="V1847" s="18"/>
      <c r="W1847" s="18"/>
    </row>
    <row r="1848" spans="1:23" ht="25" customHeight="1" x14ac:dyDescent="0.3">
      <c r="A1848" s="11"/>
      <c r="B1848" s="35"/>
      <c r="C1848" s="11"/>
      <c r="D1848" s="11"/>
      <c r="E1848" s="104"/>
      <c r="F1848" s="11"/>
      <c r="G1848" s="11"/>
      <c r="H1848" s="11"/>
      <c r="I1848" s="18">
        <v>0</v>
      </c>
      <c r="J1848" s="18">
        <v>0</v>
      </c>
      <c r="K1848" s="18">
        <v>0</v>
      </c>
      <c r="L1848" s="18">
        <v>0</v>
      </c>
      <c r="M1848" s="18">
        <v>0</v>
      </c>
      <c r="N1848" s="77">
        <v>0</v>
      </c>
      <c r="O1848" s="77">
        <v>0</v>
      </c>
      <c r="P1848" s="69"/>
      <c r="Q1848" s="69"/>
      <c r="R1848" s="13"/>
      <c r="S1848" s="13"/>
      <c r="T1848" s="11"/>
      <c r="U1848" s="18"/>
      <c r="V1848" s="18"/>
      <c r="W1848" s="18"/>
    </row>
    <row r="1849" spans="1:23" ht="25" customHeight="1" x14ac:dyDescent="0.3">
      <c r="A1849" s="11"/>
      <c r="B1849" s="35"/>
      <c r="C1849" s="11"/>
      <c r="D1849" s="11"/>
      <c r="E1849" s="104"/>
      <c r="F1849" s="11"/>
      <c r="G1849" s="11"/>
      <c r="H1849" s="11"/>
      <c r="I1849" s="18">
        <v>0</v>
      </c>
      <c r="J1849" s="18">
        <v>0</v>
      </c>
      <c r="K1849" s="18">
        <v>0</v>
      </c>
      <c r="L1849" s="18">
        <v>0</v>
      </c>
      <c r="M1849" s="18">
        <v>0</v>
      </c>
      <c r="N1849" s="77">
        <v>0</v>
      </c>
      <c r="O1849" s="77">
        <v>0</v>
      </c>
      <c r="P1849" s="69"/>
      <c r="Q1849" s="69"/>
      <c r="R1849" s="13"/>
      <c r="S1849" s="13"/>
      <c r="T1849" s="11"/>
      <c r="U1849" s="18"/>
      <c r="V1849" s="18"/>
      <c r="W1849" s="18"/>
    </row>
    <row r="1850" spans="1:23" ht="25" customHeight="1" x14ac:dyDescent="0.3">
      <c r="A1850" s="11"/>
      <c r="B1850" s="35"/>
      <c r="C1850" s="11"/>
      <c r="D1850" s="11"/>
      <c r="E1850" s="104"/>
      <c r="F1850" s="11"/>
      <c r="G1850" s="11"/>
      <c r="H1850" s="11"/>
      <c r="I1850" s="18">
        <v>0</v>
      </c>
      <c r="J1850" s="18">
        <v>0</v>
      </c>
      <c r="K1850" s="18">
        <v>0</v>
      </c>
      <c r="L1850" s="18">
        <v>0</v>
      </c>
      <c r="M1850" s="18">
        <v>0</v>
      </c>
      <c r="N1850" s="77">
        <v>0</v>
      </c>
      <c r="O1850" s="77">
        <v>0</v>
      </c>
      <c r="P1850" s="69"/>
      <c r="Q1850" s="69"/>
      <c r="R1850" s="13"/>
      <c r="S1850" s="13"/>
      <c r="T1850" s="11"/>
      <c r="U1850" s="18"/>
      <c r="V1850" s="18"/>
      <c r="W1850" s="18"/>
    </row>
    <row r="1851" spans="1:23" ht="25" customHeight="1" x14ac:dyDescent="0.3">
      <c r="A1851" s="11"/>
      <c r="B1851" s="35"/>
      <c r="C1851" s="11"/>
      <c r="D1851" s="11"/>
      <c r="E1851" s="104"/>
      <c r="F1851" s="11"/>
      <c r="G1851" s="11"/>
      <c r="H1851" s="11"/>
      <c r="I1851" s="18">
        <v>0</v>
      </c>
      <c r="J1851" s="18">
        <v>0</v>
      </c>
      <c r="K1851" s="18">
        <v>0</v>
      </c>
      <c r="L1851" s="18">
        <v>0</v>
      </c>
      <c r="M1851" s="18">
        <v>0</v>
      </c>
      <c r="N1851" s="77">
        <v>0</v>
      </c>
      <c r="O1851" s="77">
        <v>0</v>
      </c>
      <c r="P1851" s="69"/>
      <c r="Q1851" s="69"/>
      <c r="R1851" s="13"/>
      <c r="S1851" s="13"/>
      <c r="T1851" s="11"/>
      <c r="U1851" s="18"/>
      <c r="V1851" s="18"/>
      <c r="W1851" s="18"/>
    </row>
    <row r="1852" spans="1:23" ht="25" customHeight="1" x14ac:dyDescent="0.3">
      <c r="A1852" s="11"/>
      <c r="B1852" s="35"/>
      <c r="C1852" s="11"/>
      <c r="D1852" s="11"/>
      <c r="E1852" s="104"/>
      <c r="F1852" s="11"/>
      <c r="G1852" s="11"/>
      <c r="H1852" s="11"/>
      <c r="I1852" s="18">
        <v>0</v>
      </c>
      <c r="J1852" s="18">
        <v>0</v>
      </c>
      <c r="K1852" s="18">
        <v>0</v>
      </c>
      <c r="L1852" s="18">
        <v>0</v>
      </c>
      <c r="M1852" s="18">
        <v>0</v>
      </c>
      <c r="N1852" s="77">
        <v>0</v>
      </c>
      <c r="O1852" s="77">
        <v>0</v>
      </c>
      <c r="P1852" s="69"/>
      <c r="Q1852" s="69"/>
      <c r="R1852" s="13"/>
      <c r="S1852" s="13"/>
      <c r="T1852" s="11"/>
      <c r="U1852" s="18"/>
      <c r="V1852" s="18"/>
      <c r="W1852" s="18"/>
    </row>
    <row r="1853" spans="1:23" ht="25" customHeight="1" x14ac:dyDescent="0.3">
      <c r="A1853" s="11"/>
      <c r="B1853" s="35"/>
      <c r="C1853" s="11"/>
      <c r="D1853" s="11"/>
      <c r="E1853" s="104"/>
      <c r="F1853" s="11"/>
      <c r="G1853" s="11"/>
      <c r="H1853" s="11"/>
      <c r="I1853" s="18">
        <v>0</v>
      </c>
      <c r="J1853" s="18">
        <v>0</v>
      </c>
      <c r="K1853" s="18">
        <v>0</v>
      </c>
      <c r="L1853" s="18">
        <v>0</v>
      </c>
      <c r="M1853" s="18">
        <v>0</v>
      </c>
      <c r="N1853" s="77">
        <v>0</v>
      </c>
      <c r="O1853" s="77">
        <v>0</v>
      </c>
      <c r="P1853" s="69"/>
      <c r="Q1853" s="69"/>
      <c r="R1853" s="13"/>
      <c r="S1853" s="13"/>
      <c r="T1853" s="11"/>
      <c r="U1853" s="18"/>
      <c r="V1853" s="18"/>
      <c r="W1853" s="18"/>
    </row>
    <row r="1854" spans="1:23" ht="25" customHeight="1" x14ac:dyDescent="0.3">
      <c r="A1854" s="11"/>
      <c r="B1854" s="35"/>
      <c r="C1854" s="11"/>
      <c r="D1854" s="11"/>
      <c r="E1854" s="104"/>
      <c r="F1854" s="11"/>
      <c r="G1854" s="11"/>
      <c r="H1854" s="11"/>
      <c r="I1854" s="18">
        <v>0</v>
      </c>
      <c r="J1854" s="18">
        <v>0</v>
      </c>
      <c r="K1854" s="18">
        <v>0</v>
      </c>
      <c r="L1854" s="18">
        <v>0</v>
      </c>
      <c r="M1854" s="18">
        <v>0</v>
      </c>
      <c r="N1854" s="77">
        <v>0</v>
      </c>
      <c r="O1854" s="77">
        <v>0</v>
      </c>
      <c r="P1854" s="69"/>
      <c r="Q1854" s="69"/>
      <c r="R1854" s="13"/>
      <c r="S1854" s="13"/>
      <c r="T1854" s="11"/>
      <c r="U1854" s="18"/>
      <c r="V1854" s="18"/>
      <c r="W1854" s="18"/>
    </row>
    <row r="1855" spans="1:23" ht="25" customHeight="1" x14ac:dyDescent="0.3">
      <c r="A1855" s="11"/>
      <c r="B1855" s="35"/>
      <c r="C1855" s="11"/>
      <c r="D1855" s="11"/>
      <c r="E1855" s="104"/>
      <c r="F1855" s="11"/>
      <c r="G1855" s="11"/>
      <c r="H1855" s="11"/>
      <c r="I1855" s="18">
        <v>0</v>
      </c>
      <c r="J1855" s="18">
        <v>0</v>
      </c>
      <c r="K1855" s="18">
        <v>0</v>
      </c>
      <c r="L1855" s="18">
        <v>0</v>
      </c>
      <c r="M1855" s="18">
        <v>0</v>
      </c>
      <c r="N1855" s="77">
        <v>0</v>
      </c>
      <c r="O1855" s="77">
        <v>0</v>
      </c>
      <c r="P1855" s="69"/>
      <c r="Q1855" s="69"/>
      <c r="R1855" s="13"/>
      <c r="S1855" s="13"/>
      <c r="T1855" s="11"/>
      <c r="U1855" s="18"/>
      <c r="V1855" s="18"/>
      <c r="W1855" s="18"/>
    </row>
    <row r="1856" spans="1:23" ht="25" customHeight="1" x14ac:dyDescent="0.3">
      <c r="A1856" s="11"/>
      <c r="B1856" s="35"/>
      <c r="C1856" s="11"/>
      <c r="D1856" s="11"/>
      <c r="E1856" s="104"/>
      <c r="F1856" s="11"/>
      <c r="G1856" s="11"/>
      <c r="H1856" s="11"/>
      <c r="I1856" s="18">
        <v>0</v>
      </c>
      <c r="J1856" s="18">
        <v>0</v>
      </c>
      <c r="K1856" s="18">
        <v>0</v>
      </c>
      <c r="L1856" s="18">
        <v>0</v>
      </c>
      <c r="M1856" s="18">
        <v>0</v>
      </c>
      <c r="N1856" s="77">
        <v>0</v>
      </c>
      <c r="O1856" s="77">
        <v>0</v>
      </c>
      <c r="P1856" s="69"/>
      <c r="Q1856" s="69"/>
      <c r="R1856" s="13"/>
      <c r="S1856" s="13"/>
      <c r="T1856" s="11"/>
      <c r="U1856" s="18"/>
      <c r="V1856" s="18"/>
      <c r="W1856" s="18"/>
    </row>
    <row r="1857" spans="1:23" ht="25" customHeight="1" x14ac:dyDescent="0.3">
      <c r="A1857" s="11"/>
      <c r="B1857" s="35"/>
      <c r="C1857" s="11"/>
      <c r="D1857" s="11"/>
      <c r="E1857" s="104"/>
      <c r="F1857" s="11"/>
      <c r="G1857" s="11"/>
      <c r="H1857" s="11"/>
      <c r="I1857" s="18">
        <v>0</v>
      </c>
      <c r="J1857" s="18">
        <v>0</v>
      </c>
      <c r="K1857" s="18">
        <v>0</v>
      </c>
      <c r="L1857" s="18">
        <v>0</v>
      </c>
      <c r="M1857" s="18">
        <v>0</v>
      </c>
      <c r="N1857" s="77">
        <v>0</v>
      </c>
      <c r="O1857" s="77">
        <v>0</v>
      </c>
      <c r="P1857" s="69"/>
      <c r="Q1857" s="69"/>
      <c r="R1857" s="13"/>
      <c r="S1857" s="13"/>
      <c r="T1857" s="11"/>
      <c r="U1857" s="18"/>
      <c r="V1857" s="18"/>
      <c r="W1857" s="18"/>
    </row>
    <row r="1858" spans="1:23" ht="25" customHeight="1" x14ac:dyDescent="0.3">
      <c r="A1858" s="11"/>
      <c r="B1858" s="35"/>
      <c r="C1858" s="11"/>
      <c r="D1858" s="11"/>
      <c r="E1858" s="104"/>
      <c r="F1858" s="11"/>
      <c r="G1858" s="11"/>
      <c r="H1858" s="11"/>
      <c r="I1858" s="18">
        <v>0</v>
      </c>
      <c r="J1858" s="18">
        <v>0</v>
      </c>
      <c r="K1858" s="18">
        <v>0</v>
      </c>
      <c r="L1858" s="18">
        <v>0</v>
      </c>
      <c r="M1858" s="18">
        <v>0</v>
      </c>
      <c r="N1858" s="77">
        <v>0</v>
      </c>
      <c r="O1858" s="77">
        <v>0</v>
      </c>
      <c r="P1858" s="69"/>
      <c r="Q1858" s="69"/>
      <c r="R1858" s="13"/>
      <c r="S1858" s="13"/>
      <c r="T1858" s="11"/>
      <c r="U1858" s="18"/>
      <c r="V1858" s="18"/>
      <c r="W1858" s="18"/>
    </row>
    <row r="1859" spans="1:23" ht="25" customHeight="1" x14ac:dyDescent="0.3">
      <c r="A1859" s="11"/>
      <c r="B1859" s="35"/>
      <c r="C1859" s="11"/>
      <c r="D1859" s="11"/>
      <c r="E1859" s="104"/>
      <c r="F1859" s="11"/>
      <c r="G1859" s="11"/>
      <c r="H1859" s="11"/>
      <c r="I1859" s="18">
        <v>0</v>
      </c>
      <c r="J1859" s="18">
        <v>0</v>
      </c>
      <c r="K1859" s="18">
        <v>0</v>
      </c>
      <c r="L1859" s="18">
        <v>0</v>
      </c>
      <c r="M1859" s="18">
        <v>0</v>
      </c>
      <c r="N1859" s="77">
        <v>0</v>
      </c>
      <c r="O1859" s="77">
        <v>0</v>
      </c>
      <c r="P1859" s="69"/>
      <c r="Q1859" s="69"/>
      <c r="R1859" s="13"/>
      <c r="S1859" s="13"/>
      <c r="T1859" s="11"/>
      <c r="U1859" s="18"/>
      <c r="V1859" s="18"/>
      <c r="W1859" s="18"/>
    </row>
    <row r="1860" spans="1:23" ht="25" customHeight="1" x14ac:dyDescent="0.3">
      <c r="A1860" s="11"/>
      <c r="B1860" s="35"/>
      <c r="C1860" s="11"/>
      <c r="D1860" s="11"/>
      <c r="E1860" s="104"/>
      <c r="F1860" s="11"/>
      <c r="G1860" s="11"/>
      <c r="H1860" s="11"/>
      <c r="I1860" s="18">
        <v>0</v>
      </c>
      <c r="J1860" s="18">
        <v>0</v>
      </c>
      <c r="K1860" s="18">
        <v>0</v>
      </c>
      <c r="L1860" s="18">
        <v>0</v>
      </c>
      <c r="M1860" s="18">
        <v>0</v>
      </c>
      <c r="N1860" s="77">
        <v>0</v>
      </c>
      <c r="O1860" s="77">
        <v>0</v>
      </c>
      <c r="P1860" s="69"/>
      <c r="Q1860" s="69"/>
      <c r="R1860" s="13"/>
      <c r="S1860" s="13"/>
      <c r="T1860" s="11"/>
      <c r="U1860" s="18"/>
      <c r="V1860" s="18"/>
      <c r="W1860" s="18"/>
    </row>
    <row r="1861" spans="1:23" ht="25" customHeight="1" x14ac:dyDescent="0.3">
      <c r="A1861" s="11"/>
      <c r="B1861" s="35"/>
      <c r="C1861" s="11"/>
      <c r="D1861" s="11"/>
      <c r="E1861" s="104"/>
      <c r="F1861" s="11"/>
      <c r="G1861" s="11"/>
      <c r="H1861" s="11"/>
      <c r="I1861" s="18">
        <v>0</v>
      </c>
      <c r="J1861" s="18">
        <v>0</v>
      </c>
      <c r="K1861" s="18">
        <v>0</v>
      </c>
      <c r="L1861" s="18">
        <v>0</v>
      </c>
      <c r="M1861" s="18">
        <v>0</v>
      </c>
      <c r="N1861" s="77">
        <v>0</v>
      </c>
      <c r="O1861" s="77">
        <v>0</v>
      </c>
      <c r="P1861" s="69"/>
      <c r="Q1861" s="69"/>
      <c r="R1861" s="13"/>
      <c r="S1861" s="13"/>
      <c r="T1861" s="11"/>
      <c r="U1861" s="18"/>
      <c r="V1861" s="18"/>
      <c r="W1861" s="18"/>
    </row>
    <row r="1862" spans="1:23" ht="25" customHeight="1" x14ac:dyDescent="0.3">
      <c r="A1862" s="11"/>
      <c r="B1862" s="35"/>
      <c r="C1862" s="11"/>
      <c r="D1862" s="11"/>
      <c r="E1862" s="104"/>
      <c r="F1862" s="11"/>
      <c r="G1862" s="11"/>
      <c r="H1862" s="11"/>
      <c r="I1862" s="18">
        <v>0</v>
      </c>
      <c r="J1862" s="18">
        <v>0</v>
      </c>
      <c r="K1862" s="18">
        <v>0</v>
      </c>
      <c r="L1862" s="18">
        <v>0</v>
      </c>
      <c r="M1862" s="18">
        <v>0</v>
      </c>
      <c r="N1862" s="77">
        <v>0</v>
      </c>
      <c r="O1862" s="77">
        <v>0</v>
      </c>
      <c r="P1862" s="69"/>
      <c r="Q1862" s="69"/>
      <c r="R1862" s="13"/>
      <c r="S1862" s="13"/>
      <c r="T1862" s="11"/>
      <c r="U1862" s="18"/>
      <c r="V1862" s="18"/>
      <c r="W1862" s="18"/>
    </row>
    <row r="1863" spans="1:23" ht="25" customHeight="1" x14ac:dyDescent="0.3">
      <c r="A1863" s="11"/>
      <c r="B1863" s="35"/>
      <c r="C1863" s="11"/>
      <c r="D1863" s="11"/>
      <c r="E1863" s="104"/>
      <c r="F1863" s="11"/>
      <c r="G1863" s="11"/>
      <c r="H1863" s="11"/>
      <c r="I1863" s="18">
        <v>0</v>
      </c>
      <c r="J1863" s="18">
        <v>0</v>
      </c>
      <c r="K1863" s="18">
        <v>0</v>
      </c>
      <c r="L1863" s="18">
        <v>0</v>
      </c>
      <c r="M1863" s="18">
        <v>0</v>
      </c>
      <c r="N1863" s="77">
        <v>0</v>
      </c>
      <c r="O1863" s="77">
        <v>0</v>
      </c>
      <c r="P1863" s="69"/>
      <c r="Q1863" s="69"/>
      <c r="R1863" s="13"/>
      <c r="S1863" s="13"/>
      <c r="T1863" s="11"/>
      <c r="U1863" s="18"/>
      <c r="V1863" s="18"/>
      <c r="W1863" s="18"/>
    </row>
    <row r="1864" spans="1:23" ht="25" customHeight="1" x14ac:dyDescent="0.3">
      <c r="A1864" s="11"/>
      <c r="B1864" s="35"/>
      <c r="C1864" s="11"/>
      <c r="D1864" s="11"/>
      <c r="E1864" s="104"/>
      <c r="F1864" s="11"/>
      <c r="G1864" s="11"/>
      <c r="H1864" s="11"/>
      <c r="I1864" s="18">
        <v>0</v>
      </c>
      <c r="J1864" s="18">
        <v>0</v>
      </c>
      <c r="K1864" s="18">
        <v>0</v>
      </c>
      <c r="L1864" s="18">
        <v>0</v>
      </c>
      <c r="M1864" s="18">
        <v>0</v>
      </c>
      <c r="N1864" s="77">
        <v>0</v>
      </c>
      <c r="O1864" s="77">
        <v>0</v>
      </c>
      <c r="P1864" s="69"/>
      <c r="Q1864" s="69"/>
      <c r="R1864" s="13"/>
      <c r="S1864" s="13"/>
      <c r="T1864" s="11"/>
      <c r="U1864" s="18"/>
      <c r="V1864" s="18"/>
      <c r="W1864" s="18"/>
    </row>
    <row r="1865" spans="1:23" ht="25" customHeight="1" x14ac:dyDescent="0.3">
      <c r="A1865" s="11"/>
      <c r="B1865" s="35"/>
      <c r="C1865" s="11"/>
      <c r="D1865" s="11"/>
      <c r="E1865" s="104"/>
      <c r="F1865" s="11"/>
      <c r="G1865" s="11"/>
      <c r="H1865" s="11"/>
      <c r="I1865" s="18">
        <v>0</v>
      </c>
      <c r="J1865" s="18">
        <v>0</v>
      </c>
      <c r="K1865" s="18">
        <v>0</v>
      </c>
      <c r="L1865" s="18">
        <v>0</v>
      </c>
      <c r="M1865" s="18">
        <v>0</v>
      </c>
      <c r="N1865" s="77">
        <v>0</v>
      </c>
      <c r="O1865" s="77">
        <v>0</v>
      </c>
      <c r="P1865" s="69"/>
      <c r="Q1865" s="69"/>
      <c r="R1865" s="13"/>
      <c r="S1865" s="13"/>
      <c r="T1865" s="11"/>
      <c r="U1865" s="18"/>
      <c r="V1865" s="18"/>
      <c r="W1865" s="18"/>
    </row>
    <row r="1866" spans="1:23" ht="25" customHeight="1" x14ac:dyDescent="0.3">
      <c r="A1866" s="11"/>
      <c r="B1866" s="35"/>
      <c r="C1866" s="11"/>
      <c r="D1866" s="11"/>
      <c r="E1866" s="104"/>
      <c r="F1866" s="11"/>
      <c r="G1866" s="11"/>
      <c r="H1866" s="11"/>
      <c r="I1866" s="18">
        <v>0</v>
      </c>
      <c r="J1866" s="18">
        <v>0</v>
      </c>
      <c r="K1866" s="18">
        <v>0</v>
      </c>
      <c r="L1866" s="18">
        <v>0</v>
      </c>
      <c r="M1866" s="18">
        <v>0</v>
      </c>
      <c r="N1866" s="77">
        <v>0</v>
      </c>
      <c r="O1866" s="77">
        <v>0</v>
      </c>
      <c r="P1866" s="69"/>
      <c r="Q1866" s="69"/>
      <c r="R1866" s="13"/>
      <c r="S1866" s="13"/>
      <c r="T1866" s="11"/>
      <c r="U1866" s="18"/>
      <c r="V1866" s="18"/>
      <c r="W1866" s="18"/>
    </row>
    <row r="1867" spans="1:23" ht="25" customHeight="1" x14ac:dyDescent="0.3">
      <c r="A1867" s="11"/>
      <c r="B1867" s="35"/>
      <c r="C1867" s="11"/>
      <c r="D1867" s="11"/>
      <c r="E1867" s="104"/>
      <c r="F1867" s="11"/>
      <c r="G1867" s="11"/>
      <c r="H1867" s="11"/>
      <c r="I1867" s="18">
        <v>0</v>
      </c>
      <c r="J1867" s="18">
        <v>0</v>
      </c>
      <c r="K1867" s="18">
        <v>0</v>
      </c>
      <c r="L1867" s="18">
        <v>0</v>
      </c>
      <c r="M1867" s="18">
        <v>0</v>
      </c>
      <c r="N1867" s="77">
        <v>0</v>
      </c>
      <c r="O1867" s="77">
        <v>0</v>
      </c>
      <c r="P1867" s="69"/>
      <c r="Q1867" s="69"/>
      <c r="R1867" s="13"/>
      <c r="S1867" s="13"/>
      <c r="T1867" s="11"/>
      <c r="U1867" s="18"/>
      <c r="V1867" s="18"/>
      <c r="W1867" s="18"/>
    </row>
    <row r="1868" spans="1:23" ht="25" customHeight="1" x14ac:dyDescent="0.3">
      <c r="A1868" s="11"/>
      <c r="B1868" s="35"/>
      <c r="C1868" s="11"/>
      <c r="D1868" s="11"/>
      <c r="E1868" s="104"/>
      <c r="F1868" s="11"/>
      <c r="G1868" s="11"/>
      <c r="H1868" s="11"/>
      <c r="I1868" s="18">
        <v>0</v>
      </c>
      <c r="J1868" s="18">
        <v>0</v>
      </c>
      <c r="K1868" s="18">
        <v>0</v>
      </c>
      <c r="L1868" s="18">
        <v>0</v>
      </c>
      <c r="M1868" s="18">
        <v>0</v>
      </c>
      <c r="N1868" s="77">
        <v>0</v>
      </c>
      <c r="O1868" s="77">
        <v>0</v>
      </c>
      <c r="P1868" s="69"/>
      <c r="Q1868" s="69"/>
      <c r="R1868" s="13"/>
      <c r="S1868" s="13"/>
      <c r="T1868" s="11"/>
      <c r="U1868" s="18"/>
      <c r="V1868" s="18"/>
      <c r="W1868" s="18"/>
    </row>
    <row r="1869" spans="1:23" ht="25" customHeight="1" x14ac:dyDescent="0.3">
      <c r="A1869" s="11"/>
      <c r="B1869" s="35"/>
      <c r="C1869" s="11"/>
      <c r="D1869" s="11"/>
      <c r="E1869" s="104"/>
      <c r="F1869" s="11"/>
      <c r="G1869" s="11"/>
      <c r="H1869" s="11"/>
      <c r="I1869" s="18">
        <v>0</v>
      </c>
      <c r="J1869" s="18">
        <v>0</v>
      </c>
      <c r="K1869" s="18">
        <v>0</v>
      </c>
      <c r="L1869" s="18">
        <v>0</v>
      </c>
      <c r="M1869" s="18">
        <v>0</v>
      </c>
      <c r="N1869" s="77">
        <v>0</v>
      </c>
      <c r="O1869" s="77">
        <v>0</v>
      </c>
      <c r="P1869" s="69"/>
      <c r="Q1869" s="69"/>
      <c r="R1869" s="13"/>
      <c r="S1869" s="13"/>
      <c r="T1869" s="11"/>
      <c r="U1869" s="18"/>
      <c r="V1869" s="18"/>
      <c r="W1869" s="18"/>
    </row>
    <row r="1870" spans="1:23" ht="25" customHeight="1" x14ac:dyDescent="0.3">
      <c r="A1870" s="11"/>
      <c r="B1870" s="35"/>
      <c r="C1870" s="11"/>
      <c r="D1870" s="11"/>
      <c r="E1870" s="104"/>
      <c r="F1870" s="11"/>
      <c r="G1870" s="11"/>
      <c r="H1870" s="11"/>
      <c r="I1870" s="18">
        <v>0</v>
      </c>
      <c r="J1870" s="18">
        <v>0</v>
      </c>
      <c r="K1870" s="18">
        <v>0</v>
      </c>
      <c r="L1870" s="18">
        <v>0</v>
      </c>
      <c r="M1870" s="18">
        <v>0</v>
      </c>
      <c r="N1870" s="77">
        <v>0</v>
      </c>
      <c r="O1870" s="77">
        <v>0</v>
      </c>
      <c r="P1870" s="69"/>
      <c r="Q1870" s="69"/>
      <c r="R1870" s="13"/>
      <c r="S1870" s="13"/>
      <c r="T1870" s="11"/>
      <c r="U1870" s="18"/>
      <c r="V1870" s="18"/>
      <c r="W1870" s="18"/>
    </row>
    <row r="1871" spans="1:23" ht="25" customHeight="1" x14ac:dyDescent="0.3">
      <c r="A1871" s="11"/>
      <c r="B1871" s="35"/>
      <c r="C1871" s="11"/>
      <c r="D1871" s="11"/>
      <c r="E1871" s="104"/>
      <c r="F1871" s="11"/>
      <c r="G1871" s="11"/>
      <c r="H1871" s="11"/>
      <c r="I1871" s="18">
        <v>0</v>
      </c>
      <c r="J1871" s="18">
        <v>0</v>
      </c>
      <c r="K1871" s="18">
        <v>0</v>
      </c>
      <c r="L1871" s="18">
        <v>0</v>
      </c>
      <c r="M1871" s="18">
        <v>0</v>
      </c>
      <c r="N1871" s="77">
        <v>0</v>
      </c>
      <c r="O1871" s="77">
        <v>0</v>
      </c>
      <c r="P1871" s="69"/>
      <c r="Q1871" s="69"/>
      <c r="R1871" s="13"/>
      <c r="S1871" s="13"/>
      <c r="T1871" s="11"/>
      <c r="U1871" s="18"/>
      <c r="V1871" s="18"/>
      <c r="W1871" s="18"/>
    </row>
    <row r="1872" spans="1:23" ht="25" customHeight="1" x14ac:dyDescent="0.3">
      <c r="A1872" s="11"/>
      <c r="B1872" s="35"/>
      <c r="C1872" s="11"/>
      <c r="D1872" s="11"/>
      <c r="E1872" s="104"/>
      <c r="F1872" s="11"/>
      <c r="G1872" s="11"/>
      <c r="H1872" s="11"/>
      <c r="I1872" s="18">
        <v>0</v>
      </c>
      <c r="J1872" s="18">
        <v>0</v>
      </c>
      <c r="K1872" s="18">
        <v>0</v>
      </c>
      <c r="L1872" s="18">
        <v>0</v>
      </c>
      <c r="M1872" s="18">
        <v>0</v>
      </c>
      <c r="N1872" s="77">
        <v>0</v>
      </c>
      <c r="O1872" s="77">
        <v>0</v>
      </c>
      <c r="P1872" s="69"/>
      <c r="Q1872" s="69"/>
      <c r="R1872" s="13"/>
      <c r="S1872" s="13"/>
      <c r="T1872" s="11"/>
      <c r="U1872" s="18"/>
      <c r="V1872" s="18"/>
      <c r="W1872" s="18"/>
    </row>
    <row r="1873" spans="1:23" ht="25" customHeight="1" x14ac:dyDescent="0.3">
      <c r="A1873" s="11"/>
      <c r="B1873" s="35"/>
      <c r="C1873" s="11"/>
      <c r="D1873" s="11"/>
      <c r="E1873" s="104"/>
      <c r="F1873" s="11"/>
      <c r="G1873" s="11"/>
      <c r="H1873" s="11"/>
      <c r="I1873" s="18">
        <v>0</v>
      </c>
      <c r="J1873" s="18">
        <v>0</v>
      </c>
      <c r="K1873" s="18">
        <v>0</v>
      </c>
      <c r="L1873" s="18">
        <v>0</v>
      </c>
      <c r="M1873" s="18">
        <v>0</v>
      </c>
      <c r="N1873" s="77">
        <v>0</v>
      </c>
      <c r="O1873" s="77">
        <v>0</v>
      </c>
      <c r="P1873" s="69"/>
      <c r="Q1873" s="69"/>
      <c r="R1873" s="13"/>
      <c r="S1873" s="13"/>
      <c r="T1873" s="11"/>
      <c r="U1873" s="18"/>
      <c r="V1873" s="18"/>
      <c r="W1873" s="18"/>
    </row>
    <row r="1874" spans="1:23" ht="25" customHeight="1" x14ac:dyDescent="0.3">
      <c r="A1874" s="11"/>
      <c r="B1874" s="35"/>
      <c r="C1874" s="11"/>
      <c r="D1874" s="11"/>
      <c r="E1874" s="104"/>
      <c r="F1874" s="11"/>
      <c r="G1874" s="11"/>
      <c r="H1874" s="11"/>
      <c r="I1874" s="18">
        <v>0</v>
      </c>
      <c r="J1874" s="18">
        <v>0</v>
      </c>
      <c r="K1874" s="18">
        <v>0</v>
      </c>
      <c r="L1874" s="18">
        <v>0</v>
      </c>
      <c r="M1874" s="18">
        <v>0</v>
      </c>
      <c r="N1874" s="77">
        <v>0</v>
      </c>
      <c r="O1874" s="77">
        <v>0</v>
      </c>
      <c r="P1874" s="69"/>
      <c r="Q1874" s="69"/>
      <c r="R1874" s="13"/>
      <c r="S1874" s="13"/>
      <c r="T1874" s="11"/>
      <c r="U1874" s="18"/>
      <c r="V1874" s="18"/>
      <c r="W1874" s="18"/>
    </row>
    <row r="1875" spans="1:23" ht="25" customHeight="1" x14ac:dyDescent="0.3">
      <c r="A1875" s="11"/>
      <c r="B1875" s="35"/>
      <c r="C1875" s="11"/>
      <c r="D1875" s="11"/>
      <c r="E1875" s="104"/>
      <c r="F1875" s="11"/>
      <c r="G1875" s="11"/>
      <c r="H1875" s="11"/>
      <c r="I1875" s="18">
        <v>0</v>
      </c>
      <c r="J1875" s="18">
        <v>0</v>
      </c>
      <c r="K1875" s="18">
        <v>0</v>
      </c>
      <c r="L1875" s="18">
        <v>0</v>
      </c>
      <c r="M1875" s="18">
        <v>0</v>
      </c>
      <c r="N1875" s="77">
        <v>0</v>
      </c>
      <c r="O1875" s="77">
        <v>0</v>
      </c>
      <c r="P1875" s="69"/>
      <c r="Q1875" s="69"/>
      <c r="R1875" s="13"/>
      <c r="S1875" s="13"/>
      <c r="T1875" s="11"/>
      <c r="U1875" s="18"/>
      <c r="V1875" s="18"/>
      <c r="W1875" s="18"/>
    </row>
    <row r="1876" spans="1:23" ht="25" customHeight="1" x14ac:dyDescent="0.3">
      <c r="A1876" s="11"/>
      <c r="B1876" s="35"/>
      <c r="C1876" s="11"/>
      <c r="D1876" s="11"/>
      <c r="E1876" s="104"/>
      <c r="F1876" s="11"/>
      <c r="G1876" s="11"/>
      <c r="H1876" s="11"/>
      <c r="I1876" s="18">
        <v>0</v>
      </c>
      <c r="J1876" s="18">
        <v>0</v>
      </c>
      <c r="K1876" s="18">
        <v>0</v>
      </c>
      <c r="L1876" s="18">
        <v>0</v>
      </c>
      <c r="M1876" s="18">
        <v>0</v>
      </c>
      <c r="N1876" s="77">
        <v>0</v>
      </c>
      <c r="O1876" s="77">
        <v>0</v>
      </c>
      <c r="P1876" s="69"/>
      <c r="Q1876" s="69"/>
      <c r="R1876" s="13"/>
      <c r="S1876" s="13"/>
      <c r="T1876" s="11"/>
      <c r="U1876" s="18"/>
      <c r="V1876" s="18"/>
      <c r="W1876" s="18"/>
    </row>
    <row r="1877" spans="1:23" ht="25" customHeight="1" x14ac:dyDescent="0.3">
      <c r="A1877" s="11"/>
      <c r="B1877" s="35"/>
      <c r="C1877" s="11"/>
      <c r="D1877" s="11"/>
      <c r="E1877" s="104"/>
      <c r="F1877" s="11"/>
      <c r="G1877" s="11"/>
      <c r="H1877" s="11"/>
      <c r="I1877" s="18">
        <v>0</v>
      </c>
      <c r="J1877" s="18">
        <v>0</v>
      </c>
      <c r="K1877" s="18">
        <v>0</v>
      </c>
      <c r="L1877" s="18">
        <v>0</v>
      </c>
      <c r="M1877" s="18">
        <v>0</v>
      </c>
      <c r="N1877" s="77">
        <v>0</v>
      </c>
      <c r="O1877" s="77">
        <v>0</v>
      </c>
      <c r="P1877" s="69"/>
      <c r="Q1877" s="69"/>
      <c r="R1877" s="13"/>
      <c r="S1877" s="13"/>
      <c r="T1877" s="11"/>
      <c r="U1877" s="18"/>
      <c r="V1877" s="18"/>
      <c r="W1877" s="18"/>
    </row>
    <row r="1878" spans="1:23" ht="25" customHeight="1" x14ac:dyDescent="0.3">
      <c r="A1878" s="11"/>
      <c r="B1878" s="35"/>
      <c r="C1878" s="11"/>
      <c r="D1878" s="11"/>
      <c r="E1878" s="104"/>
      <c r="F1878" s="11"/>
      <c r="G1878" s="11"/>
      <c r="H1878" s="11"/>
      <c r="I1878" s="18">
        <v>0</v>
      </c>
      <c r="J1878" s="18">
        <v>0</v>
      </c>
      <c r="K1878" s="18">
        <v>0</v>
      </c>
      <c r="L1878" s="18">
        <v>0</v>
      </c>
      <c r="M1878" s="18">
        <v>0</v>
      </c>
      <c r="N1878" s="77">
        <v>0</v>
      </c>
      <c r="O1878" s="77">
        <v>0</v>
      </c>
      <c r="P1878" s="69"/>
      <c r="Q1878" s="69"/>
      <c r="R1878" s="13"/>
      <c r="S1878" s="13"/>
      <c r="T1878" s="11"/>
      <c r="U1878" s="18"/>
      <c r="V1878" s="18"/>
      <c r="W1878" s="18"/>
    </row>
    <row r="1879" spans="1:23" ht="25" customHeight="1" x14ac:dyDescent="0.3">
      <c r="A1879" s="11"/>
      <c r="B1879" s="35"/>
      <c r="C1879" s="11"/>
      <c r="D1879" s="11"/>
      <c r="E1879" s="104"/>
      <c r="F1879" s="11"/>
      <c r="G1879" s="11"/>
      <c r="H1879" s="11"/>
      <c r="I1879" s="18">
        <v>0</v>
      </c>
      <c r="J1879" s="18">
        <v>0</v>
      </c>
      <c r="K1879" s="18">
        <v>0</v>
      </c>
      <c r="L1879" s="18">
        <v>0</v>
      </c>
      <c r="M1879" s="18">
        <v>0</v>
      </c>
      <c r="N1879" s="77">
        <v>0</v>
      </c>
      <c r="O1879" s="77">
        <v>0</v>
      </c>
      <c r="P1879" s="69"/>
      <c r="Q1879" s="69"/>
      <c r="R1879" s="13"/>
      <c r="S1879" s="13"/>
      <c r="T1879" s="11"/>
      <c r="U1879" s="18"/>
      <c r="V1879" s="18"/>
      <c r="W1879" s="18"/>
    </row>
    <row r="1880" spans="1:23" ht="25" customHeight="1" x14ac:dyDescent="0.3">
      <c r="A1880" s="11"/>
      <c r="B1880" s="35"/>
      <c r="C1880" s="11"/>
      <c r="D1880" s="11"/>
      <c r="E1880" s="104"/>
      <c r="F1880" s="11"/>
      <c r="G1880" s="11"/>
      <c r="H1880" s="11"/>
      <c r="I1880" s="18">
        <v>0</v>
      </c>
      <c r="J1880" s="18">
        <v>0</v>
      </c>
      <c r="K1880" s="18">
        <v>0</v>
      </c>
      <c r="L1880" s="18">
        <v>0</v>
      </c>
      <c r="M1880" s="18">
        <v>0</v>
      </c>
      <c r="N1880" s="77">
        <v>0</v>
      </c>
      <c r="O1880" s="77">
        <v>0</v>
      </c>
      <c r="P1880" s="69"/>
      <c r="Q1880" s="69"/>
      <c r="R1880" s="13"/>
      <c r="S1880" s="13"/>
      <c r="T1880" s="11"/>
      <c r="U1880" s="18"/>
      <c r="V1880" s="18"/>
      <c r="W1880" s="18"/>
    </row>
    <row r="1881" spans="1:23" ht="25" customHeight="1" x14ac:dyDescent="0.3">
      <c r="A1881" s="11"/>
      <c r="B1881" s="35"/>
      <c r="C1881" s="11"/>
      <c r="D1881" s="11"/>
      <c r="E1881" s="104"/>
      <c r="F1881" s="11"/>
      <c r="G1881" s="11"/>
      <c r="H1881" s="11"/>
      <c r="I1881" s="18">
        <v>0</v>
      </c>
      <c r="J1881" s="18">
        <v>0</v>
      </c>
      <c r="K1881" s="18">
        <v>0</v>
      </c>
      <c r="L1881" s="18">
        <v>0</v>
      </c>
      <c r="M1881" s="18">
        <v>0</v>
      </c>
      <c r="N1881" s="77">
        <v>0</v>
      </c>
      <c r="O1881" s="77">
        <v>0</v>
      </c>
      <c r="P1881" s="69"/>
      <c r="Q1881" s="69"/>
      <c r="R1881" s="13"/>
      <c r="S1881" s="13"/>
      <c r="T1881" s="11"/>
      <c r="U1881" s="18"/>
      <c r="V1881" s="18"/>
      <c r="W1881" s="18"/>
    </row>
    <row r="1882" spans="1:23" ht="25" customHeight="1" x14ac:dyDescent="0.3">
      <c r="A1882" s="11"/>
      <c r="B1882" s="35"/>
      <c r="C1882" s="11"/>
      <c r="D1882" s="11"/>
      <c r="E1882" s="104"/>
      <c r="F1882" s="11"/>
      <c r="G1882" s="11"/>
      <c r="H1882" s="11"/>
      <c r="I1882" s="18">
        <v>0</v>
      </c>
      <c r="J1882" s="18">
        <v>0</v>
      </c>
      <c r="K1882" s="18">
        <v>0</v>
      </c>
      <c r="L1882" s="18">
        <v>0</v>
      </c>
      <c r="M1882" s="18">
        <v>0</v>
      </c>
      <c r="N1882" s="77">
        <v>0</v>
      </c>
      <c r="O1882" s="77">
        <v>0</v>
      </c>
      <c r="P1882" s="69"/>
      <c r="Q1882" s="69"/>
      <c r="R1882" s="13"/>
      <c r="S1882" s="13"/>
      <c r="T1882" s="11"/>
      <c r="U1882" s="18"/>
      <c r="V1882" s="18"/>
      <c r="W1882" s="18"/>
    </row>
    <row r="1883" spans="1:23" ht="25" customHeight="1" x14ac:dyDescent="0.3">
      <c r="A1883" s="11"/>
      <c r="B1883" s="35"/>
      <c r="C1883" s="11"/>
      <c r="D1883" s="11"/>
      <c r="E1883" s="104"/>
      <c r="F1883" s="11"/>
      <c r="G1883" s="11"/>
      <c r="H1883" s="11"/>
      <c r="I1883" s="18">
        <v>0</v>
      </c>
      <c r="J1883" s="18">
        <v>0</v>
      </c>
      <c r="K1883" s="18">
        <v>0</v>
      </c>
      <c r="L1883" s="18">
        <v>0</v>
      </c>
      <c r="M1883" s="18">
        <v>0</v>
      </c>
      <c r="N1883" s="77">
        <v>0</v>
      </c>
      <c r="O1883" s="77">
        <v>0</v>
      </c>
      <c r="P1883" s="69"/>
      <c r="Q1883" s="69"/>
      <c r="R1883" s="13"/>
      <c r="S1883" s="13"/>
      <c r="T1883" s="11"/>
      <c r="U1883" s="18"/>
      <c r="V1883" s="18"/>
      <c r="W1883" s="18"/>
    </row>
    <row r="1884" spans="1:23" ht="25" customHeight="1" x14ac:dyDescent="0.3">
      <c r="A1884" s="11"/>
      <c r="B1884" s="35"/>
      <c r="C1884" s="11"/>
      <c r="D1884" s="11"/>
      <c r="E1884" s="104"/>
      <c r="F1884" s="11"/>
      <c r="G1884" s="11"/>
      <c r="H1884" s="11"/>
      <c r="I1884" s="18">
        <v>0</v>
      </c>
      <c r="J1884" s="18">
        <v>0</v>
      </c>
      <c r="K1884" s="18">
        <v>0</v>
      </c>
      <c r="L1884" s="18">
        <v>0</v>
      </c>
      <c r="M1884" s="18">
        <v>0</v>
      </c>
      <c r="N1884" s="77">
        <v>0</v>
      </c>
      <c r="O1884" s="77">
        <v>0</v>
      </c>
      <c r="P1884" s="69"/>
      <c r="Q1884" s="69"/>
      <c r="R1884" s="13"/>
      <c r="S1884" s="13"/>
      <c r="T1884" s="11"/>
      <c r="U1884" s="18"/>
      <c r="V1884" s="18"/>
      <c r="W1884" s="18"/>
    </row>
    <row r="1885" spans="1:23" ht="25" customHeight="1" x14ac:dyDescent="0.3">
      <c r="A1885" s="11"/>
      <c r="B1885" s="35"/>
      <c r="C1885" s="11"/>
      <c r="D1885" s="11"/>
      <c r="E1885" s="104"/>
      <c r="F1885" s="11"/>
      <c r="G1885" s="11"/>
      <c r="H1885" s="11"/>
      <c r="I1885" s="18">
        <v>0</v>
      </c>
      <c r="J1885" s="18">
        <v>0</v>
      </c>
      <c r="K1885" s="18">
        <v>0</v>
      </c>
      <c r="L1885" s="18">
        <v>0</v>
      </c>
      <c r="M1885" s="18">
        <v>0</v>
      </c>
      <c r="N1885" s="77">
        <v>0</v>
      </c>
      <c r="O1885" s="77">
        <v>0</v>
      </c>
      <c r="P1885" s="69"/>
      <c r="Q1885" s="69"/>
      <c r="R1885" s="13"/>
      <c r="S1885" s="13"/>
      <c r="T1885" s="11"/>
      <c r="U1885" s="18"/>
      <c r="V1885" s="18"/>
      <c r="W1885" s="18"/>
    </row>
    <row r="1886" spans="1:23" ht="25" customHeight="1" x14ac:dyDescent="0.3">
      <c r="A1886" s="11"/>
      <c r="B1886" s="35"/>
      <c r="C1886" s="11"/>
      <c r="D1886" s="11"/>
      <c r="E1886" s="104"/>
      <c r="F1886" s="11"/>
      <c r="G1886" s="11"/>
      <c r="H1886" s="11"/>
      <c r="I1886" s="18">
        <v>0</v>
      </c>
      <c r="J1886" s="18">
        <v>0</v>
      </c>
      <c r="K1886" s="18">
        <v>0</v>
      </c>
      <c r="L1886" s="18">
        <v>0</v>
      </c>
      <c r="M1886" s="18">
        <v>0</v>
      </c>
      <c r="N1886" s="77">
        <v>0</v>
      </c>
      <c r="O1886" s="77">
        <v>0</v>
      </c>
      <c r="P1886" s="69"/>
      <c r="Q1886" s="69"/>
      <c r="R1886" s="13"/>
      <c r="S1886" s="13"/>
      <c r="T1886" s="11"/>
      <c r="U1886" s="18"/>
      <c r="V1886" s="18"/>
      <c r="W1886" s="18"/>
    </row>
    <row r="1887" spans="1:23" ht="25" customHeight="1" x14ac:dyDescent="0.3">
      <c r="A1887" s="11"/>
      <c r="B1887" s="35"/>
      <c r="C1887" s="11"/>
      <c r="D1887" s="11"/>
      <c r="E1887" s="104"/>
      <c r="F1887" s="11"/>
      <c r="G1887" s="11"/>
      <c r="H1887" s="11"/>
      <c r="I1887" s="18">
        <v>0</v>
      </c>
      <c r="J1887" s="18">
        <v>0</v>
      </c>
      <c r="K1887" s="18">
        <v>0</v>
      </c>
      <c r="L1887" s="18">
        <v>0</v>
      </c>
      <c r="M1887" s="18">
        <v>0</v>
      </c>
      <c r="N1887" s="77">
        <v>0</v>
      </c>
      <c r="O1887" s="77">
        <v>0</v>
      </c>
      <c r="P1887" s="69"/>
      <c r="Q1887" s="69"/>
      <c r="R1887" s="13"/>
      <c r="S1887" s="13"/>
      <c r="T1887" s="11"/>
      <c r="U1887" s="18"/>
      <c r="V1887" s="18"/>
      <c r="W1887" s="18"/>
    </row>
    <row r="1888" spans="1:23" ht="25" customHeight="1" x14ac:dyDescent="0.3">
      <c r="A1888" s="11"/>
      <c r="B1888" s="35"/>
      <c r="C1888" s="11"/>
      <c r="D1888" s="11"/>
      <c r="E1888" s="104"/>
      <c r="F1888" s="11"/>
      <c r="G1888" s="11"/>
      <c r="H1888" s="11"/>
      <c r="I1888" s="18">
        <v>0</v>
      </c>
      <c r="J1888" s="18">
        <v>0</v>
      </c>
      <c r="K1888" s="18">
        <v>0</v>
      </c>
      <c r="L1888" s="18">
        <v>0</v>
      </c>
      <c r="M1888" s="18">
        <v>0</v>
      </c>
      <c r="N1888" s="77">
        <v>0</v>
      </c>
      <c r="O1888" s="77">
        <v>0</v>
      </c>
      <c r="P1888" s="69"/>
      <c r="Q1888" s="69"/>
      <c r="R1888" s="13"/>
      <c r="S1888" s="13"/>
      <c r="T1888" s="11"/>
      <c r="U1888" s="18"/>
      <c r="V1888" s="18"/>
      <c r="W1888" s="18"/>
    </row>
    <row r="1889" spans="1:23" ht="25" customHeight="1" x14ac:dyDescent="0.3">
      <c r="A1889" s="11"/>
      <c r="B1889" s="35"/>
      <c r="C1889" s="11"/>
      <c r="D1889" s="11"/>
      <c r="E1889" s="104"/>
      <c r="F1889" s="11"/>
      <c r="G1889" s="11"/>
      <c r="H1889" s="11"/>
      <c r="I1889" s="18">
        <v>0</v>
      </c>
      <c r="J1889" s="18">
        <v>0</v>
      </c>
      <c r="K1889" s="18">
        <v>0</v>
      </c>
      <c r="L1889" s="18">
        <v>0</v>
      </c>
      <c r="M1889" s="18">
        <v>0</v>
      </c>
      <c r="N1889" s="77">
        <v>0</v>
      </c>
      <c r="O1889" s="77">
        <v>0</v>
      </c>
      <c r="P1889" s="69"/>
      <c r="Q1889" s="69"/>
      <c r="R1889" s="13"/>
      <c r="S1889" s="13"/>
      <c r="T1889" s="11"/>
      <c r="U1889" s="18"/>
      <c r="V1889" s="18"/>
      <c r="W1889" s="18"/>
    </row>
    <row r="1890" spans="1:23" ht="25" customHeight="1" x14ac:dyDescent="0.3">
      <c r="A1890" s="11"/>
      <c r="B1890" s="35"/>
      <c r="C1890" s="11"/>
      <c r="D1890" s="11"/>
      <c r="E1890" s="104"/>
      <c r="F1890" s="11"/>
      <c r="G1890" s="11"/>
      <c r="H1890" s="11"/>
      <c r="I1890" s="18">
        <v>0</v>
      </c>
      <c r="J1890" s="18">
        <v>0</v>
      </c>
      <c r="K1890" s="18">
        <v>0</v>
      </c>
      <c r="L1890" s="18">
        <v>0</v>
      </c>
      <c r="M1890" s="18">
        <v>0</v>
      </c>
      <c r="N1890" s="77">
        <v>0</v>
      </c>
      <c r="O1890" s="77">
        <v>0</v>
      </c>
      <c r="P1890" s="69"/>
      <c r="Q1890" s="69"/>
      <c r="R1890" s="13"/>
      <c r="S1890" s="13"/>
      <c r="T1890" s="11"/>
      <c r="U1890" s="18"/>
      <c r="V1890" s="18"/>
      <c r="W1890" s="18"/>
    </row>
    <row r="1891" spans="1:23" ht="25" customHeight="1" x14ac:dyDescent="0.3">
      <c r="A1891" s="11"/>
      <c r="B1891" s="35"/>
      <c r="C1891" s="11"/>
      <c r="D1891" s="11"/>
      <c r="E1891" s="104"/>
      <c r="F1891" s="11"/>
      <c r="G1891" s="11"/>
      <c r="H1891" s="11"/>
      <c r="I1891" s="18">
        <v>0</v>
      </c>
      <c r="J1891" s="18">
        <v>0</v>
      </c>
      <c r="K1891" s="18">
        <v>0</v>
      </c>
      <c r="L1891" s="18">
        <v>0</v>
      </c>
      <c r="M1891" s="18">
        <v>0</v>
      </c>
      <c r="N1891" s="77">
        <v>0</v>
      </c>
      <c r="O1891" s="77">
        <v>0</v>
      </c>
      <c r="P1891" s="69"/>
      <c r="Q1891" s="69"/>
      <c r="R1891" s="13"/>
      <c r="S1891" s="13"/>
      <c r="T1891" s="11"/>
      <c r="U1891" s="18"/>
      <c r="V1891" s="18"/>
      <c r="W1891" s="18"/>
    </row>
    <row r="1892" spans="1:23" ht="25" customHeight="1" x14ac:dyDescent="0.3">
      <c r="A1892" s="11"/>
      <c r="B1892" s="35"/>
      <c r="C1892" s="11"/>
      <c r="D1892" s="11"/>
      <c r="E1892" s="104"/>
      <c r="F1892" s="11"/>
      <c r="G1892" s="11"/>
      <c r="H1892" s="11"/>
      <c r="I1892" s="18">
        <v>0</v>
      </c>
      <c r="J1892" s="18">
        <v>0</v>
      </c>
      <c r="K1892" s="18">
        <v>0</v>
      </c>
      <c r="L1892" s="18">
        <v>0</v>
      </c>
      <c r="M1892" s="18">
        <v>0</v>
      </c>
      <c r="N1892" s="77">
        <v>0</v>
      </c>
      <c r="O1892" s="77">
        <v>0</v>
      </c>
      <c r="P1892" s="69"/>
      <c r="Q1892" s="69"/>
      <c r="R1892" s="13"/>
      <c r="S1892" s="13"/>
      <c r="T1892" s="11"/>
      <c r="U1892" s="18"/>
      <c r="V1892" s="18"/>
      <c r="W1892" s="18"/>
    </row>
    <row r="1893" spans="1:23" ht="25" customHeight="1" x14ac:dyDescent="0.3">
      <c r="A1893" s="11"/>
      <c r="B1893" s="35"/>
      <c r="C1893" s="11"/>
      <c r="D1893" s="11"/>
      <c r="E1893" s="104"/>
      <c r="F1893" s="11"/>
      <c r="G1893" s="11"/>
      <c r="H1893" s="11"/>
      <c r="I1893" s="18">
        <v>0</v>
      </c>
      <c r="J1893" s="18">
        <v>0</v>
      </c>
      <c r="K1893" s="18">
        <v>0</v>
      </c>
      <c r="L1893" s="18">
        <v>0</v>
      </c>
      <c r="M1893" s="18">
        <v>0</v>
      </c>
      <c r="N1893" s="77">
        <v>0</v>
      </c>
      <c r="O1893" s="77">
        <v>0</v>
      </c>
      <c r="P1893" s="69"/>
      <c r="Q1893" s="69"/>
      <c r="R1893" s="13"/>
      <c r="S1893" s="13"/>
      <c r="T1893" s="11"/>
      <c r="U1893" s="18"/>
      <c r="V1893" s="18"/>
      <c r="W1893" s="18"/>
    </row>
    <row r="1894" spans="1:23" ht="25" customHeight="1" x14ac:dyDescent="0.3">
      <c r="A1894" s="11"/>
      <c r="B1894" s="35"/>
      <c r="C1894" s="11"/>
      <c r="D1894" s="11"/>
      <c r="E1894" s="104"/>
      <c r="F1894" s="11"/>
      <c r="G1894" s="11"/>
      <c r="H1894" s="11"/>
      <c r="I1894" s="18">
        <v>0</v>
      </c>
      <c r="J1894" s="18">
        <v>0</v>
      </c>
      <c r="K1894" s="18">
        <v>0</v>
      </c>
      <c r="L1894" s="18">
        <v>0</v>
      </c>
      <c r="M1894" s="18">
        <v>0</v>
      </c>
      <c r="N1894" s="77">
        <v>0</v>
      </c>
      <c r="O1894" s="77">
        <v>0</v>
      </c>
      <c r="P1894" s="69"/>
      <c r="Q1894" s="69"/>
      <c r="R1894" s="13"/>
      <c r="S1894" s="13"/>
      <c r="T1894" s="11"/>
      <c r="U1894" s="18"/>
      <c r="V1894" s="18"/>
      <c r="W1894" s="18"/>
    </row>
    <row r="1895" spans="1:23" ht="25" customHeight="1" x14ac:dyDescent="0.3">
      <c r="A1895" s="11"/>
      <c r="B1895" s="35"/>
      <c r="C1895" s="11"/>
      <c r="D1895" s="11"/>
      <c r="E1895" s="104"/>
      <c r="F1895" s="11"/>
      <c r="G1895" s="11"/>
      <c r="H1895" s="11"/>
      <c r="I1895" s="18">
        <v>0</v>
      </c>
      <c r="J1895" s="18">
        <v>0</v>
      </c>
      <c r="K1895" s="18">
        <v>0</v>
      </c>
      <c r="L1895" s="18">
        <v>0</v>
      </c>
      <c r="M1895" s="18">
        <v>0</v>
      </c>
      <c r="N1895" s="77">
        <v>0</v>
      </c>
      <c r="O1895" s="77">
        <v>0</v>
      </c>
      <c r="P1895" s="69"/>
      <c r="Q1895" s="69"/>
      <c r="R1895" s="13"/>
      <c r="S1895" s="13"/>
      <c r="T1895" s="11"/>
      <c r="U1895" s="18"/>
      <c r="V1895" s="18"/>
      <c r="W1895" s="18"/>
    </row>
    <row r="1896" spans="1:23" ht="25" customHeight="1" x14ac:dyDescent="0.3">
      <c r="A1896" s="11"/>
      <c r="B1896" s="35"/>
      <c r="C1896" s="11"/>
      <c r="D1896" s="11"/>
      <c r="E1896" s="104"/>
      <c r="F1896" s="11"/>
      <c r="G1896" s="11"/>
      <c r="H1896" s="11"/>
      <c r="I1896" s="18">
        <v>0</v>
      </c>
      <c r="J1896" s="18">
        <v>0</v>
      </c>
      <c r="K1896" s="18">
        <v>0</v>
      </c>
      <c r="L1896" s="18">
        <v>0</v>
      </c>
      <c r="M1896" s="18">
        <v>0</v>
      </c>
      <c r="N1896" s="77">
        <v>0</v>
      </c>
      <c r="O1896" s="77">
        <v>0</v>
      </c>
      <c r="P1896" s="69"/>
      <c r="Q1896" s="69"/>
      <c r="R1896" s="13"/>
      <c r="S1896" s="13"/>
      <c r="T1896" s="11"/>
      <c r="U1896" s="18"/>
      <c r="V1896" s="18"/>
      <c r="W1896" s="18"/>
    </row>
    <row r="1897" spans="1:23" ht="25" customHeight="1" x14ac:dyDescent="0.3">
      <c r="A1897" s="11"/>
      <c r="B1897" s="35"/>
      <c r="C1897" s="11"/>
      <c r="D1897" s="11"/>
      <c r="E1897" s="104"/>
      <c r="F1897" s="11"/>
      <c r="G1897" s="11"/>
      <c r="H1897" s="11"/>
      <c r="I1897" s="18">
        <v>0</v>
      </c>
      <c r="J1897" s="18">
        <v>0</v>
      </c>
      <c r="K1897" s="18">
        <v>0</v>
      </c>
      <c r="L1897" s="18">
        <v>0</v>
      </c>
      <c r="M1897" s="18">
        <v>0</v>
      </c>
      <c r="N1897" s="77">
        <v>0</v>
      </c>
      <c r="O1897" s="77">
        <v>0</v>
      </c>
      <c r="P1897" s="69"/>
      <c r="Q1897" s="69"/>
      <c r="R1897" s="13"/>
      <c r="S1897" s="13"/>
      <c r="T1897" s="11"/>
      <c r="U1897" s="18"/>
      <c r="V1897" s="18"/>
      <c r="W1897" s="18"/>
    </row>
    <row r="1898" spans="1:23" ht="25" customHeight="1" x14ac:dyDescent="0.3">
      <c r="A1898" s="11"/>
      <c r="B1898" s="35"/>
      <c r="C1898" s="11"/>
      <c r="D1898" s="11"/>
      <c r="E1898" s="104"/>
      <c r="F1898" s="11"/>
      <c r="G1898" s="11"/>
      <c r="H1898" s="11"/>
      <c r="I1898" s="18">
        <v>0</v>
      </c>
      <c r="J1898" s="18">
        <v>0</v>
      </c>
      <c r="K1898" s="18">
        <v>0</v>
      </c>
      <c r="L1898" s="18">
        <v>0</v>
      </c>
      <c r="M1898" s="18">
        <v>0</v>
      </c>
      <c r="N1898" s="77">
        <v>0</v>
      </c>
      <c r="O1898" s="77">
        <v>0</v>
      </c>
      <c r="P1898" s="69"/>
      <c r="Q1898" s="69"/>
      <c r="R1898" s="13"/>
      <c r="S1898" s="13"/>
      <c r="T1898" s="11"/>
      <c r="U1898" s="18"/>
      <c r="V1898" s="18"/>
      <c r="W1898" s="18"/>
    </row>
    <row r="1899" spans="1:23" ht="25" customHeight="1" x14ac:dyDescent="0.3">
      <c r="A1899" s="11"/>
      <c r="B1899" s="35"/>
      <c r="C1899" s="11"/>
      <c r="D1899" s="11"/>
      <c r="E1899" s="104"/>
      <c r="F1899" s="11"/>
      <c r="G1899" s="11"/>
      <c r="H1899" s="11"/>
      <c r="I1899" s="18">
        <v>0</v>
      </c>
      <c r="J1899" s="18">
        <v>0</v>
      </c>
      <c r="K1899" s="18">
        <v>0</v>
      </c>
      <c r="L1899" s="18">
        <v>0</v>
      </c>
      <c r="M1899" s="18">
        <v>0</v>
      </c>
      <c r="N1899" s="77">
        <v>0</v>
      </c>
      <c r="O1899" s="77">
        <v>0</v>
      </c>
      <c r="P1899" s="69"/>
      <c r="Q1899" s="69"/>
      <c r="R1899" s="13"/>
      <c r="S1899" s="13"/>
      <c r="T1899" s="11"/>
      <c r="U1899" s="18"/>
      <c r="V1899" s="18"/>
      <c r="W1899" s="18"/>
    </row>
    <row r="1900" spans="1:23" ht="25" customHeight="1" x14ac:dyDescent="0.3">
      <c r="A1900" s="11"/>
      <c r="B1900" s="35"/>
      <c r="C1900" s="11"/>
      <c r="D1900" s="11"/>
      <c r="E1900" s="104"/>
      <c r="F1900" s="11"/>
      <c r="G1900" s="11"/>
      <c r="H1900" s="11"/>
      <c r="I1900" s="18">
        <v>0</v>
      </c>
      <c r="J1900" s="18">
        <v>0</v>
      </c>
      <c r="K1900" s="18">
        <v>0</v>
      </c>
      <c r="L1900" s="18">
        <v>0</v>
      </c>
      <c r="M1900" s="18">
        <v>0</v>
      </c>
      <c r="N1900" s="77">
        <v>0</v>
      </c>
      <c r="O1900" s="77">
        <v>0</v>
      </c>
      <c r="P1900" s="69"/>
      <c r="Q1900" s="69"/>
      <c r="R1900" s="13"/>
      <c r="S1900" s="13"/>
      <c r="T1900" s="11"/>
      <c r="U1900" s="18"/>
      <c r="V1900" s="18"/>
      <c r="W1900" s="18"/>
    </row>
    <row r="1901" spans="1:23" ht="25" customHeight="1" x14ac:dyDescent="0.3">
      <c r="A1901" s="11"/>
      <c r="B1901" s="35"/>
      <c r="C1901" s="11"/>
      <c r="D1901" s="11"/>
      <c r="E1901" s="104"/>
      <c r="F1901" s="11"/>
      <c r="G1901" s="11"/>
      <c r="H1901" s="11"/>
      <c r="I1901" s="18">
        <v>0</v>
      </c>
      <c r="J1901" s="18">
        <v>0</v>
      </c>
      <c r="K1901" s="18">
        <v>0</v>
      </c>
      <c r="L1901" s="18">
        <v>0</v>
      </c>
      <c r="M1901" s="18">
        <v>0</v>
      </c>
      <c r="N1901" s="77">
        <v>0</v>
      </c>
      <c r="O1901" s="77">
        <v>0</v>
      </c>
      <c r="P1901" s="69"/>
      <c r="Q1901" s="69"/>
      <c r="R1901" s="13"/>
      <c r="S1901" s="13"/>
      <c r="T1901" s="11"/>
      <c r="U1901" s="18"/>
      <c r="V1901" s="18"/>
      <c r="W1901" s="18"/>
    </row>
    <row r="1902" spans="1:23" ht="25" customHeight="1" x14ac:dyDescent="0.3">
      <c r="A1902" s="11"/>
      <c r="B1902" s="35"/>
      <c r="C1902" s="11"/>
      <c r="D1902" s="11"/>
      <c r="E1902" s="104"/>
      <c r="F1902" s="11"/>
      <c r="G1902" s="11"/>
      <c r="H1902" s="11"/>
      <c r="I1902" s="18">
        <v>0</v>
      </c>
      <c r="J1902" s="18">
        <v>0</v>
      </c>
      <c r="K1902" s="18">
        <v>0</v>
      </c>
      <c r="L1902" s="18">
        <v>0</v>
      </c>
      <c r="M1902" s="18">
        <v>0</v>
      </c>
      <c r="N1902" s="77">
        <v>0</v>
      </c>
      <c r="O1902" s="77">
        <v>0</v>
      </c>
      <c r="P1902" s="69"/>
      <c r="Q1902" s="69"/>
      <c r="R1902" s="13"/>
      <c r="S1902" s="13"/>
      <c r="T1902" s="11"/>
      <c r="U1902" s="18"/>
      <c r="V1902" s="18"/>
      <c r="W1902" s="18"/>
    </row>
    <row r="1903" spans="1:23" ht="25" customHeight="1" x14ac:dyDescent="0.3">
      <c r="A1903" s="11"/>
      <c r="B1903" s="35"/>
      <c r="C1903" s="11"/>
      <c r="D1903" s="11"/>
      <c r="E1903" s="104"/>
      <c r="F1903" s="11"/>
      <c r="G1903" s="11"/>
      <c r="H1903" s="11"/>
      <c r="I1903" s="18">
        <v>0</v>
      </c>
      <c r="J1903" s="18">
        <v>0</v>
      </c>
      <c r="K1903" s="18">
        <v>0</v>
      </c>
      <c r="L1903" s="18">
        <v>0</v>
      </c>
      <c r="M1903" s="18">
        <v>0</v>
      </c>
      <c r="N1903" s="77">
        <v>0</v>
      </c>
      <c r="O1903" s="77">
        <v>0</v>
      </c>
      <c r="P1903" s="69"/>
      <c r="Q1903" s="69"/>
      <c r="R1903" s="13"/>
      <c r="S1903" s="13"/>
      <c r="T1903" s="11"/>
      <c r="U1903" s="18"/>
      <c r="V1903" s="18"/>
      <c r="W1903" s="18"/>
    </row>
    <row r="1904" spans="1:23" ht="25" customHeight="1" x14ac:dyDescent="0.3">
      <c r="A1904" s="11"/>
      <c r="B1904" s="35"/>
      <c r="C1904" s="11"/>
      <c r="D1904" s="11"/>
      <c r="E1904" s="104"/>
      <c r="F1904" s="11"/>
      <c r="G1904" s="11"/>
      <c r="H1904" s="11"/>
      <c r="I1904" s="18">
        <v>0</v>
      </c>
      <c r="J1904" s="18">
        <v>0</v>
      </c>
      <c r="K1904" s="18">
        <v>0</v>
      </c>
      <c r="L1904" s="18">
        <v>0</v>
      </c>
      <c r="M1904" s="18">
        <v>0</v>
      </c>
      <c r="N1904" s="77">
        <v>0</v>
      </c>
      <c r="O1904" s="77">
        <v>0</v>
      </c>
      <c r="P1904" s="69"/>
      <c r="Q1904" s="69"/>
      <c r="R1904" s="13"/>
      <c r="S1904" s="13"/>
      <c r="T1904" s="11"/>
      <c r="U1904" s="18"/>
      <c r="V1904" s="18"/>
      <c r="W1904" s="18"/>
    </row>
    <row r="1905" spans="1:23" ht="25" customHeight="1" x14ac:dyDescent="0.3">
      <c r="A1905" s="11"/>
      <c r="B1905" s="35"/>
      <c r="C1905" s="11"/>
      <c r="D1905" s="11"/>
      <c r="E1905" s="104"/>
      <c r="F1905" s="11"/>
      <c r="G1905" s="11"/>
      <c r="H1905" s="11"/>
      <c r="I1905" s="18">
        <v>0</v>
      </c>
      <c r="J1905" s="18">
        <v>0</v>
      </c>
      <c r="K1905" s="18">
        <v>0</v>
      </c>
      <c r="L1905" s="18">
        <v>0</v>
      </c>
      <c r="M1905" s="18">
        <v>0</v>
      </c>
      <c r="N1905" s="77">
        <v>0</v>
      </c>
      <c r="O1905" s="77">
        <v>0</v>
      </c>
      <c r="P1905" s="69"/>
      <c r="Q1905" s="69"/>
      <c r="R1905" s="13"/>
      <c r="S1905" s="13"/>
      <c r="T1905" s="11"/>
      <c r="U1905" s="18"/>
      <c r="V1905" s="18"/>
      <c r="W1905" s="18"/>
    </row>
    <row r="1906" spans="1:23" ht="25" customHeight="1" x14ac:dyDescent="0.3">
      <c r="A1906" s="11"/>
      <c r="B1906" s="35"/>
      <c r="C1906" s="11"/>
      <c r="D1906" s="11"/>
      <c r="E1906" s="104"/>
      <c r="F1906" s="11"/>
      <c r="G1906" s="11"/>
      <c r="H1906" s="11"/>
      <c r="I1906" s="18">
        <v>0</v>
      </c>
      <c r="J1906" s="18">
        <v>0</v>
      </c>
      <c r="K1906" s="18">
        <v>0</v>
      </c>
      <c r="L1906" s="18">
        <v>0</v>
      </c>
      <c r="M1906" s="18">
        <v>0</v>
      </c>
      <c r="N1906" s="77">
        <v>0</v>
      </c>
      <c r="O1906" s="77">
        <v>0</v>
      </c>
      <c r="P1906" s="69"/>
      <c r="Q1906" s="69"/>
      <c r="R1906" s="13"/>
      <c r="S1906" s="13"/>
      <c r="T1906" s="11"/>
      <c r="U1906" s="18"/>
      <c r="V1906" s="18"/>
      <c r="W1906" s="18"/>
    </row>
    <row r="1907" spans="1:23" ht="25" customHeight="1" x14ac:dyDescent="0.3">
      <c r="A1907" s="11"/>
      <c r="B1907" s="35"/>
      <c r="C1907" s="11"/>
      <c r="D1907" s="11"/>
      <c r="E1907" s="104"/>
      <c r="F1907" s="11"/>
      <c r="G1907" s="11"/>
      <c r="H1907" s="11"/>
      <c r="I1907" s="18">
        <v>0</v>
      </c>
      <c r="J1907" s="18">
        <v>0</v>
      </c>
      <c r="K1907" s="18">
        <v>0</v>
      </c>
      <c r="L1907" s="18">
        <v>0</v>
      </c>
      <c r="M1907" s="18">
        <v>0</v>
      </c>
      <c r="N1907" s="77">
        <v>0</v>
      </c>
      <c r="O1907" s="77">
        <v>0</v>
      </c>
      <c r="P1907" s="69"/>
      <c r="Q1907" s="69"/>
      <c r="R1907" s="13"/>
      <c r="S1907" s="13"/>
      <c r="T1907" s="11"/>
      <c r="U1907" s="18"/>
      <c r="V1907" s="18"/>
      <c r="W1907" s="18"/>
    </row>
    <row r="1908" spans="1:23" ht="25" customHeight="1" x14ac:dyDescent="0.3">
      <c r="A1908" s="11"/>
      <c r="B1908" s="35"/>
      <c r="C1908" s="11"/>
      <c r="D1908" s="11"/>
      <c r="E1908" s="104"/>
      <c r="F1908" s="11"/>
      <c r="G1908" s="11"/>
      <c r="H1908" s="11"/>
      <c r="I1908" s="18">
        <v>0</v>
      </c>
      <c r="J1908" s="18">
        <v>0</v>
      </c>
      <c r="K1908" s="18">
        <v>0</v>
      </c>
      <c r="L1908" s="18">
        <v>0</v>
      </c>
      <c r="M1908" s="18">
        <v>0</v>
      </c>
      <c r="N1908" s="77">
        <v>0</v>
      </c>
      <c r="O1908" s="77">
        <v>0</v>
      </c>
      <c r="P1908" s="69"/>
      <c r="Q1908" s="69"/>
      <c r="R1908" s="13"/>
      <c r="S1908" s="13"/>
      <c r="T1908" s="11"/>
      <c r="U1908" s="18"/>
      <c r="V1908" s="18"/>
      <c r="W1908" s="18"/>
    </row>
    <row r="1909" spans="1:23" ht="25" customHeight="1" x14ac:dyDescent="0.3">
      <c r="A1909" s="11"/>
      <c r="B1909" s="35"/>
      <c r="C1909" s="11"/>
      <c r="D1909" s="11"/>
      <c r="E1909" s="104"/>
      <c r="F1909" s="11"/>
      <c r="G1909" s="11"/>
      <c r="H1909" s="11"/>
      <c r="I1909" s="18">
        <v>0</v>
      </c>
      <c r="J1909" s="18">
        <v>0</v>
      </c>
      <c r="K1909" s="18">
        <v>0</v>
      </c>
      <c r="L1909" s="18">
        <v>0</v>
      </c>
      <c r="M1909" s="18">
        <v>0</v>
      </c>
      <c r="N1909" s="77">
        <v>0</v>
      </c>
      <c r="O1909" s="77">
        <v>0</v>
      </c>
      <c r="P1909" s="69"/>
      <c r="Q1909" s="69"/>
      <c r="R1909" s="13"/>
      <c r="S1909" s="13"/>
      <c r="T1909" s="11"/>
      <c r="U1909" s="18"/>
      <c r="V1909" s="18"/>
      <c r="W1909" s="18"/>
    </row>
    <row r="1910" spans="1:23" ht="25" customHeight="1" x14ac:dyDescent="0.3">
      <c r="A1910" s="11"/>
      <c r="B1910" s="35"/>
      <c r="C1910" s="11"/>
      <c r="D1910" s="11"/>
      <c r="E1910" s="104"/>
      <c r="F1910" s="11"/>
      <c r="G1910" s="11"/>
      <c r="H1910" s="11"/>
      <c r="I1910" s="18">
        <v>0</v>
      </c>
      <c r="J1910" s="18">
        <v>0</v>
      </c>
      <c r="K1910" s="18">
        <v>0</v>
      </c>
      <c r="L1910" s="18">
        <v>0</v>
      </c>
      <c r="M1910" s="18">
        <v>0</v>
      </c>
      <c r="N1910" s="77">
        <v>0</v>
      </c>
      <c r="O1910" s="77">
        <v>0</v>
      </c>
      <c r="P1910" s="69"/>
      <c r="Q1910" s="69"/>
      <c r="R1910" s="13"/>
      <c r="S1910" s="13"/>
      <c r="T1910" s="11"/>
      <c r="U1910" s="18"/>
      <c r="V1910" s="18"/>
      <c r="W1910" s="18"/>
    </row>
    <row r="1911" spans="1:23" ht="25" customHeight="1" x14ac:dyDescent="0.3">
      <c r="A1911" s="11"/>
      <c r="B1911" s="35"/>
      <c r="C1911" s="11"/>
      <c r="D1911" s="11"/>
      <c r="E1911" s="104"/>
      <c r="F1911" s="11"/>
      <c r="G1911" s="11"/>
      <c r="H1911" s="11"/>
      <c r="I1911" s="18">
        <v>0</v>
      </c>
      <c r="J1911" s="18">
        <v>0</v>
      </c>
      <c r="K1911" s="18">
        <v>0</v>
      </c>
      <c r="L1911" s="18">
        <v>0</v>
      </c>
      <c r="M1911" s="18">
        <v>0</v>
      </c>
      <c r="N1911" s="77">
        <v>0</v>
      </c>
      <c r="O1911" s="77">
        <v>0</v>
      </c>
      <c r="P1911" s="69"/>
      <c r="Q1911" s="69"/>
      <c r="R1911" s="13"/>
      <c r="S1911" s="13"/>
      <c r="T1911" s="11"/>
      <c r="U1911" s="18"/>
      <c r="V1911" s="18"/>
      <c r="W1911" s="18"/>
    </row>
    <row r="1912" spans="1:23" ht="25" customHeight="1" x14ac:dyDescent="0.3">
      <c r="A1912" s="11"/>
      <c r="B1912" s="35"/>
      <c r="C1912" s="11"/>
      <c r="D1912" s="11"/>
      <c r="E1912" s="104"/>
      <c r="F1912" s="11"/>
      <c r="G1912" s="11"/>
      <c r="H1912" s="11"/>
      <c r="I1912" s="18">
        <v>0</v>
      </c>
      <c r="J1912" s="18">
        <v>0</v>
      </c>
      <c r="K1912" s="18">
        <v>0</v>
      </c>
      <c r="L1912" s="18">
        <v>0</v>
      </c>
      <c r="M1912" s="18">
        <v>0</v>
      </c>
      <c r="N1912" s="77">
        <v>0</v>
      </c>
      <c r="O1912" s="77">
        <v>0</v>
      </c>
      <c r="P1912" s="69"/>
      <c r="Q1912" s="69"/>
      <c r="R1912" s="13"/>
      <c r="S1912" s="13"/>
      <c r="T1912" s="11"/>
      <c r="U1912" s="18"/>
      <c r="V1912" s="18"/>
      <c r="W1912" s="18"/>
    </row>
    <row r="1913" spans="1:23" ht="25" customHeight="1" x14ac:dyDescent="0.3">
      <c r="A1913" s="11"/>
      <c r="B1913" s="35"/>
      <c r="C1913" s="11"/>
      <c r="D1913" s="11"/>
      <c r="E1913" s="104"/>
      <c r="F1913" s="11"/>
      <c r="G1913" s="11"/>
      <c r="H1913" s="11"/>
      <c r="I1913" s="18">
        <v>0</v>
      </c>
      <c r="J1913" s="18">
        <v>0</v>
      </c>
      <c r="K1913" s="18">
        <v>0</v>
      </c>
      <c r="L1913" s="18">
        <v>0</v>
      </c>
      <c r="M1913" s="18">
        <v>0</v>
      </c>
      <c r="N1913" s="77">
        <v>0</v>
      </c>
      <c r="O1913" s="77">
        <v>0</v>
      </c>
      <c r="P1913" s="69"/>
      <c r="Q1913" s="69"/>
      <c r="R1913" s="13"/>
      <c r="S1913" s="13"/>
      <c r="T1913" s="11"/>
      <c r="U1913" s="18"/>
      <c r="V1913" s="18"/>
      <c r="W1913" s="18"/>
    </row>
    <row r="1914" spans="1:23" ht="25" customHeight="1" x14ac:dyDescent="0.3">
      <c r="A1914" s="11"/>
      <c r="B1914" s="35"/>
      <c r="C1914" s="11"/>
      <c r="D1914" s="11"/>
      <c r="E1914" s="104"/>
      <c r="F1914" s="11"/>
      <c r="G1914" s="11"/>
      <c r="H1914" s="11"/>
      <c r="I1914" s="18">
        <v>0</v>
      </c>
      <c r="J1914" s="18">
        <v>0</v>
      </c>
      <c r="K1914" s="18">
        <v>0</v>
      </c>
      <c r="L1914" s="18">
        <v>0</v>
      </c>
      <c r="M1914" s="18">
        <v>0</v>
      </c>
      <c r="N1914" s="77">
        <v>0</v>
      </c>
      <c r="O1914" s="77">
        <v>0</v>
      </c>
      <c r="P1914" s="69"/>
      <c r="Q1914" s="69"/>
      <c r="R1914" s="13"/>
      <c r="S1914" s="13"/>
      <c r="T1914" s="11"/>
      <c r="U1914" s="18"/>
      <c r="V1914" s="18"/>
      <c r="W1914" s="18"/>
    </row>
    <row r="1915" spans="1:23" ht="25" customHeight="1" x14ac:dyDescent="0.3">
      <c r="A1915" s="11"/>
      <c r="B1915" s="35"/>
      <c r="C1915" s="11"/>
      <c r="D1915" s="11"/>
      <c r="E1915" s="104"/>
      <c r="F1915" s="11"/>
      <c r="G1915" s="11"/>
      <c r="H1915" s="11"/>
      <c r="I1915" s="18">
        <v>0</v>
      </c>
      <c r="J1915" s="18">
        <v>0</v>
      </c>
      <c r="K1915" s="18">
        <v>0</v>
      </c>
      <c r="L1915" s="18">
        <v>0</v>
      </c>
      <c r="M1915" s="18">
        <v>0</v>
      </c>
      <c r="N1915" s="77">
        <v>0</v>
      </c>
      <c r="O1915" s="77">
        <v>0</v>
      </c>
      <c r="P1915" s="69"/>
      <c r="Q1915" s="69"/>
      <c r="R1915" s="13"/>
      <c r="S1915" s="13"/>
      <c r="T1915" s="11"/>
      <c r="U1915" s="18"/>
      <c r="V1915" s="18"/>
      <c r="W1915" s="18"/>
    </row>
    <row r="1916" spans="1:23" ht="25" customHeight="1" x14ac:dyDescent="0.3">
      <c r="A1916" s="11"/>
      <c r="B1916" s="35"/>
      <c r="C1916" s="11"/>
      <c r="D1916" s="11"/>
      <c r="E1916" s="104"/>
      <c r="F1916" s="11"/>
      <c r="G1916" s="11"/>
      <c r="H1916" s="11"/>
      <c r="I1916" s="18">
        <v>0</v>
      </c>
      <c r="J1916" s="18">
        <v>0</v>
      </c>
      <c r="K1916" s="18">
        <v>0</v>
      </c>
      <c r="L1916" s="18">
        <v>0</v>
      </c>
      <c r="M1916" s="18">
        <v>0</v>
      </c>
      <c r="N1916" s="77">
        <v>0</v>
      </c>
      <c r="O1916" s="77">
        <v>0</v>
      </c>
      <c r="P1916" s="69"/>
      <c r="Q1916" s="69"/>
      <c r="R1916" s="13"/>
      <c r="S1916" s="13"/>
      <c r="T1916" s="11"/>
      <c r="U1916" s="18"/>
      <c r="V1916" s="18"/>
      <c r="W1916" s="18"/>
    </row>
    <row r="1917" spans="1:23" ht="25" customHeight="1" x14ac:dyDescent="0.3">
      <c r="A1917" s="11"/>
      <c r="B1917" s="35"/>
      <c r="C1917" s="11"/>
      <c r="D1917" s="11"/>
      <c r="E1917" s="104"/>
      <c r="F1917" s="11"/>
      <c r="G1917" s="11"/>
      <c r="H1917" s="11"/>
      <c r="I1917" s="18">
        <v>0</v>
      </c>
      <c r="J1917" s="18">
        <v>0</v>
      </c>
      <c r="K1917" s="18">
        <v>0</v>
      </c>
      <c r="L1917" s="18">
        <v>0</v>
      </c>
      <c r="M1917" s="18">
        <v>0</v>
      </c>
      <c r="N1917" s="77">
        <v>0</v>
      </c>
      <c r="O1917" s="77">
        <v>0</v>
      </c>
      <c r="P1917" s="69"/>
      <c r="Q1917" s="69"/>
      <c r="R1917" s="13"/>
      <c r="S1917" s="13"/>
      <c r="T1917" s="11"/>
      <c r="U1917" s="18"/>
      <c r="V1917" s="18"/>
      <c r="W1917" s="18"/>
    </row>
    <row r="1918" spans="1:23" ht="25" customHeight="1" x14ac:dyDescent="0.3">
      <c r="A1918" s="11"/>
      <c r="B1918" s="35"/>
      <c r="C1918" s="11"/>
      <c r="D1918" s="11"/>
      <c r="E1918" s="104"/>
      <c r="F1918" s="11"/>
      <c r="G1918" s="11"/>
      <c r="H1918" s="11"/>
      <c r="I1918" s="18">
        <v>0</v>
      </c>
      <c r="J1918" s="18">
        <v>0</v>
      </c>
      <c r="K1918" s="18">
        <v>0</v>
      </c>
      <c r="L1918" s="18">
        <v>0</v>
      </c>
      <c r="M1918" s="18">
        <v>0</v>
      </c>
      <c r="N1918" s="77">
        <v>0</v>
      </c>
      <c r="O1918" s="77">
        <v>0</v>
      </c>
      <c r="P1918" s="69"/>
      <c r="Q1918" s="69"/>
      <c r="R1918" s="13"/>
      <c r="S1918" s="13"/>
      <c r="T1918" s="11"/>
      <c r="U1918" s="18"/>
      <c r="V1918" s="18"/>
      <c r="W1918" s="18"/>
    </row>
    <row r="1919" spans="1:23" ht="25" customHeight="1" x14ac:dyDescent="0.3">
      <c r="A1919" s="11"/>
      <c r="B1919" s="35"/>
      <c r="C1919" s="11"/>
      <c r="D1919" s="11"/>
      <c r="E1919" s="104"/>
      <c r="F1919" s="11"/>
      <c r="G1919" s="11"/>
      <c r="H1919" s="11"/>
      <c r="I1919" s="18">
        <v>0</v>
      </c>
      <c r="J1919" s="18">
        <v>0</v>
      </c>
      <c r="K1919" s="18">
        <v>0</v>
      </c>
      <c r="L1919" s="18">
        <v>0</v>
      </c>
      <c r="M1919" s="18">
        <v>0</v>
      </c>
      <c r="N1919" s="77">
        <v>0</v>
      </c>
      <c r="O1919" s="77">
        <v>0</v>
      </c>
      <c r="P1919" s="69"/>
      <c r="Q1919" s="69"/>
      <c r="R1919" s="13"/>
      <c r="S1919" s="13"/>
      <c r="T1919" s="11"/>
      <c r="U1919" s="18"/>
      <c r="V1919" s="18"/>
      <c r="W1919" s="18"/>
    </row>
    <row r="1920" spans="1:23" ht="25" customHeight="1" x14ac:dyDescent="0.3">
      <c r="A1920" s="11"/>
      <c r="B1920" s="35"/>
      <c r="C1920" s="11"/>
      <c r="D1920" s="11"/>
      <c r="E1920" s="104"/>
      <c r="F1920" s="11"/>
      <c r="G1920" s="11"/>
      <c r="H1920" s="11"/>
      <c r="I1920" s="18">
        <v>0</v>
      </c>
      <c r="J1920" s="18">
        <v>0</v>
      </c>
      <c r="K1920" s="18">
        <v>0</v>
      </c>
      <c r="L1920" s="18">
        <v>0</v>
      </c>
      <c r="M1920" s="18">
        <v>0</v>
      </c>
      <c r="N1920" s="77">
        <v>0</v>
      </c>
      <c r="O1920" s="77">
        <v>0</v>
      </c>
      <c r="P1920" s="69"/>
      <c r="Q1920" s="69"/>
      <c r="R1920" s="13"/>
      <c r="S1920" s="13"/>
      <c r="T1920" s="11"/>
      <c r="U1920" s="18"/>
      <c r="V1920" s="18"/>
      <c r="W1920" s="18"/>
    </row>
    <row r="1921" spans="1:23" ht="25" customHeight="1" x14ac:dyDescent="0.3">
      <c r="A1921" s="11"/>
      <c r="B1921" s="35"/>
      <c r="C1921" s="11"/>
      <c r="D1921" s="11"/>
      <c r="E1921" s="104"/>
      <c r="F1921" s="11"/>
      <c r="G1921" s="11"/>
      <c r="H1921" s="11"/>
      <c r="I1921" s="18">
        <v>0</v>
      </c>
      <c r="J1921" s="18">
        <v>0</v>
      </c>
      <c r="K1921" s="18">
        <v>0</v>
      </c>
      <c r="L1921" s="18">
        <v>0</v>
      </c>
      <c r="M1921" s="18">
        <v>0</v>
      </c>
      <c r="N1921" s="77">
        <v>0</v>
      </c>
      <c r="O1921" s="77">
        <v>0</v>
      </c>
      <c r="P1921" s="69"/>
      <c r="Q1921" s="69"/>
      <c r="R1921" s="13"/>
      <c r="S1921" s="13"/>
      <c r="T1921" s="11"/>
      <c r="U1921" s="18"/>
      <c r="V1921" s="18"/>
      <c r="W1921" s="18"/>
    </row>
    <row r="1922" spans="1:23" ht="25" customHeight="1" x14ac:dyDescent="0.3">
      <c r="A1922" s="11"/>
      <c r="B1922" s="35"/>
      <c r="C1922" s="11"/>
      <c r="D1922" s="11"/>
      <c r="E1922" s="104"/>
      <c r="F1922" s="11"/>
      <c r="G1922" s="11"/>
      <c r="H1922" s="11"/>
      <c r="I1922" s="18">
        <v>0</v>
      </c>
      <c r="J1922" s="18">
        <v>0</v>
      </c>
      <c r="K1922" s="18">
        <v>0</v>
      </c>
      <c r="L1922" s="18">
        <v>0</v>
      </c>
      <c r="M1922" s="18">
        <v>0</v>
      </c>
      <c r="N1922" s="77">
        <v>0</v>
      </c>
      <c r="O1922" s="77">
        <v>0</v>
      </c>
      <c r="P1922" s="69"/>
      <c r="Q1922" s="69"/>
      <c r="R1922" s="13"/>
      <c r="S1922" s="13"/>
      <c r="T1922" s="11"/>
      <c r="U1922" s="18"/>
      <c r="V1922" s="18"/>
      <c r="W1922" s="18"/>
    </row>
    <row r="1923" spans="1:23" ht="25" customHeight="1" x14ac:dyDescent="0.3">
      <c r="A1923" s="11"/>
      <c r="B1923" s="35"/>
      <c r="C1923" s="11"/>
      <c r="D1923" s="11"/>
      <c r="E1923" s="104"/>
      <c r="F1923" s="11"/>
      <c r="G1923" s="11"/>
      <c r="H1923" s="11"/>
      <c r="I1923" s="18">
        <v>0</v>
      </c>
      <c r="J1923" s="18">
        <v>0</v>
      </c>
      <c r="K1923" s="18">
        <v>0</v>
      </c>
      <c r="L1923" s="18">
        <v>0</v>
      </c>
      <c r="M1923" s="18">
        <v>0</v>
      </c>
      <c r="N1923" s="77">
        <v>0</v>
      </c>
      <c r="O1923" s="77">
        <v>0</v>
      </c>
      <c r="P1923" s="69"/>
      <c r="Q1923" s="69"/>
      <c r="R1923" s="13"/>
      <c r="S1923" s="13"/>
      <c r="T1923" s="11"/>
      <c r="U1923" s="18"/>
      <c r="V1923" s="18"/>
      <c r="W1923" s="18"/>
    </row>
    <row r="1924" spans="1:23" ht="25" customHeight="1" x14ac:dyDescent="0.3">
      <c r="A1924" s="11"/>
      <c r="B1924" s="35"/>
      <c r="C1924" s="11"/>
      <c r="D1924" s="11"/>
      <c r="E1924" s="104"/>
      <c r="F1924" s="11"/>
      <c r="G1924" s="11"/>
      <c r="H1924" s="11"/>
      <c r="I1924" s="18">
        <v>0</v>
      </c>
      <c r="J1924" s="18">
        <v>0</v>
      </c>
      <c r="K1924" s="18">
        <v>0</v>
      </c>
      <c r="L1924" s="18">
        <v>0</v>
      </c>
      <c r="M1924" s="18">
        <v>0</v>
      </c>
      <c r="N1924" s="77">
        <v>0</v>
      </c>
      <c r="O1924" s="77">
        <v>0</v>
      </c>
      <c r="P1924" s="69"/>
      <c r="Q1924" s="69"/>
      <c r="R1924" s="13"/>
      <c r="S1924" s="13"/>
      <c r="T1924" s="11"/>
      <c r="U1924" s="18"/>
      <c r="V1924" s="18"/>
      <c r="W1924" s="18"/>
    </row>
    <row r="1925" spans="1:23" ht="25" customHeight="1" x14ac:dyDescent="0.3">
      <c r="A1925" s="11"/>
      <c r="B1925" s="35"/>
      <c r="C1925" s="11"/>
      <c r="D1925" s="11"/>
      <c r="E1925" s="104"/>
      <c r="F1925" s="11"/>
      <c r="G1925" s="11"/>
      <c r="H1925" s="11"/>
      <c r="I1925" s="18">
        <v>0</v>
      </c>
      <c r="J1925" s="18">
        <v>0</v>
      </c>
      <c r="K1925" s="18">
        <v>0</v>
      </c>
      <c r="L1925" s="18">
        <v>0</v>
      </c>
      <c r="M1925" s="18">
        <v>0</v>
      </c>
      <c r="N1925" s="77">
        <v>0</v>
      </c>
      <c r="O1925" s="77">
        <v>0</v>
      </c>
      <c r="P1925" s="69"/>
      <c r="Q1925" s="69"/>
      <c r="R1925" s="13"/>
      <c r="S1925" s="13"/>
      <c r="T1925" s="11"/>
      <c r="U1925" s="18"/>
      <c r="V1925" s="18"/>
      <c r="W1925" s="18"/>
    </row>
    <row r="1926" spans="1:23" ht="25" customHeight="1" x14ac:dyDescent="0.3">
      <c r="A1926" s="11"/>
      <c r="B1926" s="35"/>
      <c r="C1926" s="11"/>
      <c r="D1926" s="11"/>
      <c r="E1926" s="104"/>
      <c r="F1926" s="11"/>
      <c r="G1926" s="11"/>
      <c r="H1926" s="11"/>
      <c r="I1926" s="18">
        <v>0</v>
      </c>
      <c r="J1926" s="18">
        <v>0</v>
      </c>
      <c r="K1926" s="18">
        <v>0</v>
      </c>
      <c r="L1926" s="18">
        <v>0</v>
      </c>
      <c r="M1926" s="18">
        <v>0</v>
      </c>
      <c r="N1926" s="77">
        <v>0</v>
      </c>
      <c r="O1926" s="77">
        <v>0</v>
      </c>
      <c r="P1926" s="69"/>
      <c r="Q1926" s="69"/>
      <c r="R1926" s="13"/>
      <c r="S1926" s="13"/>
      <c r="T1926" s="11"/>
      <c r="U1926" s="18"/>
      <c r="V1926" s="18"/>
      <c r="W1926" s="18"/>
    </row>
    <row r="1927" spans="1:23" ht="25" customHeight="1" x14ac:dyDescent="0.3">
      <c r="A1927" s="11"/>
      <c r="B1927" s="35"/>
      <c r="C1927" s="11"/>
      <c r="D1927" s="11"/>
      <c r="E1927" s="104"/>
      <c r="F1927" s="11"/>
      <c r="G1927" s="11"/>
      <c r="H1927" s="11"/>
      <c r="I1927" s="18">
        <v>0</v>
      </c>
      <c r="J1927" s="18">
        <v>0</v>
      </c>
      <c r="K1927" s="18">
        <v>0</v>
      </c>
      <c r="L1927" s="18">
        <v>0</v>
      </c>
      <c r="M1927" s="18">
        <v>0</v>
      </c>
      <c r="N1927" s="77">
        <v>0</v>
      </c>
      <c r="O1927" s="77">
        <v>0</v>
      </c>
      <c r="P1927" s="69"/>
      <c r="Q1927" s="69"/>
      <c r="R1927" s="13"/>
      <c r="S1927" s="13"/>
      <c r="T1927" s="11"/>
      <c r="U1927" s="18"/>
      <c r="V1927" s="18"/>
      <c r="W1927" s="18"/>
    </row>
    <row r="1928" spans="1:23" ht="25" customHeight="1" x14ac:dyDescent="0.3">
      <c r="A1928" s="11"/>
      <c r="B1928" s="35"/>
      <c r="C1928" s="11"/>
      <c r="D1928" s="11"/>
      <c r="E1928" s="104"/>
      <c r="F1928" s="11"/>
      <c r="G1928" s="11"/>
      <c r="H1928" s="11"/>
      <c r="I1928" s="18">
        <v>0</v>
      </c>
      <c r="J1928" s="18">
        <v>0</v>
      </c>
      <c r="K1928" s="18">
        <v>0</v>
      </c>
      <c r="L1928" s="18">
        <v>0</v>
      </c>
      <c r="M1928" s="18">
        <v>0</v>
      </c>
      <c r="N1928" s="77">
        <v>0</v>
      </c>
      <c r="O1928" s="77">
        <v>0</v>
      </c>
      <c r="P1928" s="69"/>
      <c r="Q1928" s="69"/>
      <c r="R1928" s="13"/>
      <c r="S1928" s="13"/>
      <c r="T1928" s="11"/>
      <c r="U1928" s="18"/>
      <c r="V1928" s="18"/>
      <c r="W1928" s="18"/>
    </row>
    <row r="1929" spans="1:23" ht="25" customHeight="1" x14ac:dyDescent="0.3">
      <c r="A1929" s="11"/>
      <c r="B1929" s="35"/>
      <c r="C1929" s="11"/>
      <c r="D1929" s="11"/>
      <c r="E1929" s="104"/>
      <c r="F1929" s="11"/>
      <c r="G1929" s="11"/>
      <c r="H1929" s="11"/>
      <c r="I1929" s="18">
        <v>0</v>
      </c>
      <c r="J1929" s="18">
        <v>0</v>
      </c>
      <c r="K1929" s="18">
        <v>0</v>
      </c>
      <c r="L1929" s="18">
        <v>0</v>
      </c>
      <c r="M1929" s="18">
        <v>0</v>
      </c>
      <c r="N1929" s="77">
        <v>0</v>
      </c>
      <c r="O1929" s="77">
        <v>0</v>
      </c>
      <c r="P1929" s="69"/>
      <c r="Q1929" s="69"/>
      <c r="R1929" s="13"/>
      <c r="S1929" s="13"/>
      <c r="T1929" s="11"/>
      <c r="U1929" s="18"/>
      <c r="V1929" s="18"/>
      <c r="W1929" s="18"/>
    </row>
    <row r="1930" spans="1:23" ht="25" customHeight="1" x14ac:dyDescent="0.3">
      <c r="A1930" s="11"/>
      <c r="B1930" s="35"/>
      <c r="C1930" s="11"/>
      <c r="D1930" s="11"/>
      <c r="E1930" s="104"/>
      <c r="F1930" s="11"/>
      <c r="G1930" s="11"/>
      <c r="H1930" s="11"/>
      <c r="I1930" s="18">
        <v>0</v>
      </c>
      <c r="J1930" s="18">
        <v>0</v>
      </c>
      <c r="K1930" s="18">
        <v>0</v>
      </c>
      <c r="L1930" s="18">
        <v>0</v>
      </c>
      <c r="M1930" s="18">
        <v>0</v>
      </c>
      <c r="N1930" s="77">
        <v>0</v>
      </c>
      <c r="O1930" s="77">
        <v>0</v>
      </c>
      <c r="P1930" s="69"/>
      <c r="Q1930" s="69"/>
      <c r="R1930" s="13"/>
      <c r="S1930" s="13"/>
      <c r="T1930" s="11"/>
      <c r="U1930" s="18"/>
      <c r="V1930" s="18"/>
      <c r="W1930" s="18"/>
    </row>
    <row r="1931" spans="1:23" ht="25" customHeight="1" x14ac:dyDescent="0.3">
      <c r="A1931" s="11"/>
      <c r="B1931" s="35"/>
      <c r="C1931" s="11"/>
      <c r="D1931" s="11"/>
      <c r="E1931" s="104"/>
      <c r="F1931" s="11"/>
      <c r="G1931" s="11"/>
      <c r="H1931" s="11"/>
      <c r="I1931" s="18">
        <v>0</v>
      </c>
      <c r="J1931" s="18">
        <v>0</v>
      </c>
      <c r="K1931" s="18">
        <v>0</v>
      </c>
      <c r="L1931" s="18">
        <v>0</v>
      </c>
      <c r="M1931" s="18">
        <v>0</v>
      </c>
      <c r="N1931" s="77">
        <v>0</v>
      </c>
      <c r="O1931" s="77">
        <v>0</v>
      </c>
      <c r="P1931" s="69"/>
      <c r="Q1931" s="69"/>
      <c r="R1931" s="13"/>
      <c r="S1931" s="13"/>
      <c r="T1931" s="11"/>
      <c r="U1931" s="18"/>
      <c r="V1931" s="18"/>
      <c r="W1931" s="18"/>
    </row>
    <row r="1932" spans="1:23" ht="25" customHeight="1" x14ac:dyDescent="0.3">
      <c r="A1932" s="11"/>
      <c r="B1932" s="35"/>
      <c r="C1932" s="11"/>
      <c r="D1932" s="11"/>
      <c r="E1932" s="104"/>
      <c r="F1932" s="11"/>
      <c r="G1932" s="11"/>
      <c r="H1932" s="11"/>
      <c r="I1932" s="18">
        <v>0</v>
      </c>
      <c r="J1932" s="18">
        <v>0</v>
      </c>
      <c r="K1932" s="18">
        <v>0</v>
      </c>
      <c r="L1932" s="18">
        <v>0</v>
      </c>
      <c r="M1932" s="18">
        <v>0</v>
      </c>
      <c r="N1932" s="77">
        <v>0</v>
      </c>
      <c r="O1932" s="77">
        <v>0</v>
      </c>
      <c r="P1932" s="69"/>
      <c r="Q1932" s="69"/>
      <c r="R1932" s="13"/>
      <c r="S1932" s="13"/>
      <c r="T1932" s="11"/>
      <c r="U1932" s="18"/>
      <c r="V1932" s="18"/>
      <c r="W1932" s="18"/>
    </row>
    <row r="1933" spans="1:23" ht="25" customHeight="1" x14ac:dyDescent="0.3">
      <c r="A1933" s="11"/>
      <c r="B1933" s="35"/>
      <c r="C1933" s="11"/>
      <c r="D1933" s="11"/>
      <c r="E1933" s="104"/>
      <c r="F1933" s="11"/>
      <c r="G1933" s="11"/>
      <c r="H1933" s="11"/>
      <c r="I1933" s="18">
        <v>0</v>
      </c>
      <c r="J1933" s="18">
        <v>0</v>
      </c>
      <c r="K1933" s="18">
        <v>0</v>
      </c>
      <c r="L1933" s="18">
        <v>0</v>
      </c>
      <c r="M1933" s="18">
        <v>0</v>
      </c>
      <c r="N1933" s="77">
        <v>0</v>
      </c>
      <c r="O1933" s="77">
        <v>0</v>
      </c>
      <c r="P1933" s="69"/>
      <c r="Q1933" s="69"/>
      <c r="R1933" s="13"/>
      <c r="S1933" s="13"/>
      <c r="T1933" s="11"/>
      <c r="U1933" s="18"/>
      <c r="V1933" s="18"/>
      <c r="W1933" s="18"/>
    </row>
    <row r="1934" spans="1:23" ht="25" customHeight="1" x14ac:dyDescent="0.3">
      <c r="A1934" s="11"/>
      <c r="B1934" s="35"/>
      <c r="C1934" s="11"/>
      <c r="D1934" s="11"/>
      <c r="E1934" s="104"/>
      <c r="F1934" s="11"/>
      <c r="G1934" s="11"/>
      <c r="H1934" s="11"/>
      <c r="I1934" s="18">
        <v>0</v>
      </c>
      <c r="J1934" s="18">
        <v>0</v>
      </c>
      <c r="K1934" s="18">
        <v>0</v>
      </c>
      <c r="L1934" s="18">
        <v>0</v>
      </c>
      <c r="M1934" s="18">
        <v>0</v>
      </c>
      <c r="N1934" s="77">
        <v>0</v>
      </c>
      <c r="O1934" s="77">
        <v>0</v>
      </c>
      <c r="P1934" s="69"/>
      <c r="Q1934" s="69"/>
      <c r="R1934" s="13"/>
      <c r="S1934" s="13"/>
      <c r="T1934" s="11"/>
      <c r="U1934" s="18"/>
      <c r="V1934" s="18"/>
      <c r="W1934" s="18"/>
    </row>
    <row r="1935" spans="1:23" ht="25" customHeight="1" x14ac:dyDescent="0.3">
      <c r="A1935" s="11"/>
      <c r="B1935" s="35"/>
      <c r="C1935" s="11"/>
      <c r="D1935" s="11"/>
      <c r="E1935" s="104"/>
      <c r="F1935" s="11"/>
      <c r="G1935" s="11"/>
      <c r="H1935" s="11"/>
      <c r="I1935" s="18">
        <v>0</v>
      </c>
      <c r="J1935" s="18">
        <v>0</v>
      </c>
      <c r="K1935" s="18">
        <v>0</v>
      </c>
      <c r="L1935" s="18">
        <v>0</v>
      </c>
      <c r="M1935" s="18">
        <v>0</v>
      </c>
      <c r="N1935" s="77">
        <v>0</v>
      </c>
      <c r="O1935" s="77">
        <v>0</v>
      </c>
      <c r="P1935" s="69"/>
      <c r="Q1935" s="69"/>
      <c r="R1935" s="13"/>
      <c r="S1935" s="13"/>
      <c r="T1935" s="11"/>
      <c r="U1935" s="18"/>
      <c r="V1935" s="18"/>
      <c r="W1935" s="18"/>
    </row>
    <row r="1936" spans="1:23" ht="25" customHeight="1" x14ac:dyDescent="0.3">
      <c r="A1936" s="11"/>
      <c r="B1936" s="35"/>
      <c r="C1936" s="11"/>
      <c r="D1936" s="11"/>
      <c r="E1936" s="104"/>
      <c r="F1936" s="11"/>
      <c r="G1936" s="11"/>
      <c r="H1936" s="11"/>
      <c r="I1936" s="18">
        <v>0</v>
      </c>
      <c r="J1936" s="18">
        <v>0</v>
      </c>
      <c r="K1936" s="18">
        <v>0</v>
      </c>
      <c r="L1936" s="18">
        <v>0</v>
      </c>
      <c r="M1936" s="18">
        <v>0</v>
      </c>
      <c r="N1936" s="77">
        <v>0</v>
      </c>
      <c r="O1936" s="77">
        <v>0</v>
      </c>
      <c r="P1936" s="69"/>
      <c r="Q1936" s="69"/>
      <c r="R1936" s="13"/>
      <c r="S1936" s="13"/>
      <c r="T1936" s="11"/>
      <c r="U1936" s="18"/>
      <c r="V1936" s="18"/>
      <c r="W1936" s="18"/>
    </row>
    <row r="1937" spans="1:23" ht="25" customHeight="1" x14ac:dyDescent="0.3">
      <c r="A1937" s="11"/>
      <c r="B1937" s="35"/>
      <c r="C1937" s="11"/>
      <c r="D1937" s="11"/>
      <c r="E1937" s="104"/>
      <c r="F1937" s="11"/>
      <c r="G1937" s="11"/>
      <c r="H1937" s="11"/>
      <c r="I1937" s="18">
        <v>0</v>
      </c>
      <c r="J1937" s="18">
        <v>0</v>
      </c>
      <c r="K1937" s="18">
        <v>0</v>
      </c>
      <c r="L1937" s="18">
        <v>0</v>
      </c>
      <c r="M1937" s="18">
        <v>0</v>
      </c>
      <c r="N1937" s="77">
        <v>0</v>
      </c>
      <c r="O1937" s="77">
        <v>0</v>
      </c>
      <c r="P1937" s="69"/>
      <c r="Q1937" s="69"/>
      <c r="R1937" s="13"/>
      <c r="S1937" s="13"/>
      <c r="T1937" s="11"/>
      <c r="U1937" s="18"/>
      <c r="V1937" s="18"/>
      <c r="W1937" s="18"/>
    </row>
    <row r="1938" spans="1:23" ht="25" customHeight="1" x14ac:dyDescent="0.3">
      <c r="A1938" s="11"/>
      <c r="B1938" s="35"/>
      <c r="C1938" s="11"/>
      <c r="D1938" s="11"/>
      <c r="E1938" s="104"/>
      <c r="F1938" s="11"/>
      <c r="G1938" s="11"/>
      <c r="H1938" s="11"/>
      <c r="I1938" s="18">
        <v>0</v>
      </c>
      <c r="J1938" s="18">
        <v>0</v>
      </c>
      <c r="K1938" s="18">
        <v>0</v>
      </c>
      <c r="L1938" s="18">
        <v>0</v>
      </c>
      <c r="M1938" s="18">
        <v>0</v>
      </c>
      <c r="N1938" s="77">
        <v>0</v>
      </c>
      <c r="O1938" s="77">
        <v>0</v>
      </c>
      <c r="P1938" s="69"/>
      <c r="Q1938" s="69"/>
      <c r="R1938" s="13"/>
      <c r="S1938" s="13"/>
      <c r="T1938" s="11"/>
      <c r="U1938" s="18"/>
      <c r="V1938" s="18"/>
      <c r="W1938" s="18"/>
    </row>
    <row r="1939" spans="1:23" ht="25" customHeight="1" x14ac:dyDescent="0.3">
      <c r="A1939" s="11"/>
      <c r="B1939" s="35"/>
      <c r="C1939" s="11"/>
      <c r="D1939" s="11"/>
      <c r="E1939" s="104"/>
      <c r="F1939" s="11"/>
      <c r="G1939" s="11"/>
      <c r="H1939" s="11"/>
      <c r="I1939" s="18">
        <v>0</v>
      </c>
      <c r="J1939" s="18">
        <v>0</v>
      </c>
      <c r="K1939" s="18">
        <v>0</v>
      </c>
      <c r="L1939" s="18">
        <v>0</v>
      </c>
      <c r="M1939" s="18">
        <v>0</v>
      </c>
      <c r="N1939" s="77">
        <v>0</v>
      </c>
      <c r="O1939" s="77">
        <v>0</v>
      </c>
      <c r="P1939" s="69"/>
      <c r="Q1939" s="69"/>
      <c r="R1939" s="13"/>
      <c r="S1939" s="13"/>
      <c r="T1939" s="11"/>
      <c r="U1939" s="18"/>
      <c r="V1939" s="18"/>
      <c r="W1939" s="18"/>
    </row>
    <row r="1940" spans="1:23" ht="25" customHeight="1" x14ac:dyDescent="0.3">
      <c r="A1940" s="11"/>
      <c r="B1940" s="35"/>
      <c r="C1940" s="11"/>
      <c r="D1940" s="11"/>
      <c r="E1940" s="104"/>
      <c r="F1940" s="11"/>
      <c r="G1940" s="11"/>
      <c r="H1940" s="11"/>
      <c r="I1940" s="18">
        <v>0</v>
      </c>
      <c r="J1940" s="18">
        <v>0</v>
      </c>
      <c r="K1940" s="18">
        <v>0</v>
      </c>
      <c r="L1940" s="18">
        <v>0</v>
      </c>
      <c r="M1940" s="18">
        <v>0</v>
      </c>
      <c r="N1940" s="77">
        <v>0</v>
      </c>
      <c r="O1940" s="77">
        <v>0</v>
      </c>
      <c r="P1940" s="69"/>
      <c r="Q1940" s="69"/>
      <c r="R1940" s="13"/>
      <c r="S1940" s="13"/>
      <c r="T1940" s="11"/>
      <c r="U1940" s="18"/>
      <c r="V1940" s="18"/>
      <c r="W1940" s="18"/>
    </row>
    <row r="1941" spans="1:23" ht="25" customHeight="1" x14ac:dyDescent="0.3">
      <c r="A1941" s="11"/>
      <c r="B1941" s="35"/>
      <c r="C1941" s="11"/>
      <c r="D1941" s="11"/>
      <c r="E1941" s="104"/>
      <c r="F1941" s="11"/>
      <c r="G1941" s="11"/>
      <c r="H1941" s="11"/>
      <c r="I1941" s="18">
        <v>0</v>
      </c>
      <c r="J1941" s="18">
        <v>0</v>
      </c>
      <c r="K1941" s="18">
        <v>0</v>
      </c>
      <c r="L1941" s="18">
        <v>0</v>
      </c>
      <c r="M1941" s="18">
        <v>0</v>
      </c>
      <c r="N1941" s="77">
        <v>0</v>
      </c>
      <c r="O1941" s="77">
        <v>0</v>
      </c>
      <c r="P1941" s="69"/>
      <c r="Q1941" s="69"/>
      <c r="R1941" s="13"/>
      <c r="S1941" s="13"/>
      <c r="T1941" s="11"/>
      <c r="U1941" s="18"/>
      <c r="V1941" s="18"/>
      <c r="W1941" s="18"/>
    </row>
    <row r="1942" spans="1:23" ht="25" customHeight="1" x14ac:dyDescent="0.3">
      <c r="A1942" s="11"/>
      <c r="B1942" s="35"/>
      <c r="C1942" s="11"/>
      <c r="D1942" s="11"/>
      <c r="E1942" s="104"/>
      <c r="F1942" s="11"/>
      <c r="G1942" s="11"/>
      <c r="H1942" s="11"/>
      <c r="I1942" s="18">
        <v>0</v>
      </c>
      <c r="J1942" s="18">
        <v>0</v>
      </c>
      <c r="K1942" s="18">
        <v>0</v>
      </c>
      <c r="L1942" s="18">
        <v>0</v>
      </c>
      <c r="M1942" s="18">
        <v>0</v>
      </c>
      <c r="N1942" s="77">
        <v>0</v>
      </c>
      <c r="O1942" s="77">
        <v>0</v>
      </c>
      <c r="P1942" s="69"/>
      <c r="Q1942" s="69"/>
      <c r="R1942" s="13"/>
      <c r="S1942" s="13"/>
      <c r="T1942" s="11"/>
      <c r="U1942" s="18"/>
      <c r="V1942" s="18"/>
      <c r="W1942" s="18"/>
    </row>
    <row r="1943" spans="1:23" ht="25" customHeight="1" x14ac:dyDescent="0.3">
      <c r="A1943" s="11"/>
      <c r="B1943" s="35"/>
      <c r="C1943" s="11"/>
      <c r="D1943" s="11"/>
      <c r="E1943" s="104"/>
      <c r="F1943" s="11"/>
      <c r="G1943" s="11"/>
      <c r="H1943" s="11"/>
      <c r="I1943" s="18">
        <v>0</v>
      </c>
      <c r="J1943" s="18">
        <v>0</v>
      </c>
      <c r="K1943" s="18">
        <v>0</v>
      </c>
      <c r="L1943" s="18">
        <v>0</v>
      </c>
      <c r="M1943" s="18">
        <v>0</v>
      </c>
      <c r="N1943" s="77">
        <v>0</v>
      </c>
      <c r="O1943" s="77">
        <v>0</v>
      </c>
      <c r="P1943" s="69"/>
      <c r="Q1943" s="69"/>
      <c r="R1943" s="13"/>
      <c r="S1943" s="13"/>
      <c r="T1943" s="11"/>
      <c r="U1943" s="18"/>
      <c r="V1943" s="18"/>
      <c r="W1943" s="18"/>
    </row>
    <row r="1944" spans="1:23" ht="25" customHeight="1" x14ac:dyDescent="0.3">
      <c r="A1944" s="11"/>
      <c r="B1944" s="35"/>
      <c r="C1944" s="11"/>
      <c r="D1944" s="11"/>
      <c r="E1944" s="104"/>
      <c r="F1944" s="11"/>
      <c r="G1944" s="11"/>
      <c r="H1944" s="11"/>
      <c r="I1944" s="18">
        <v>0</v>
      </c>
      <c r="J1944" s="18">
        <v>0</v>
      </c>
      <c r="K1944" s="18">
        <v>0</v>
      </c>
      <c r="L1944" s="18">
        <v>0</v>
      </c>
      <c r="M1944" s="18">
        <v>0</v>
      </c>
      <c r="N1944" s="77">
        <v>0</v>
      </c>
      <c r="O1944" s="77">
        <v>0</v>
      </c>
      <c r="P1944" s="69"/>
      <c r="Q1944" s="69"/>
      <c r="R1944" s="13"/>
      <c r="S1944" s="13"/>
      <c r="T1944" s="11"/>
      <c r="U1944" s="18"/>
      <c r="V1944" s="18"/>
      <c r="W1944" s="18"/>
    </row>
    <row r="1945" spans="1:23" ht="25" customHeight="1" x14ac:dyDescent="0.3">
      <c r="A1945" s="11"/>
      <c r="B1945" s="35"/>
      <c r="C1945" s="11"/>
      <c r="D1945" s="11"/>
      <c r="E1945" s="104"/>
      <c r="F1945" s="11"/>
      <c r="G1945" s="11"/>
      <c r="H1945" s="11"/>
      <c r="I1945" s="18">
        <v>0</v>
      </c>
      <c r="J1945" s="18">
        <v>0</v>
      </c>
      <c r="K1945" s="18">
        <v>0</v>
      </c>
      <c r="L1945" s="18">
        <v>0</v>
      </c>
      <c r="M1945" s="18">
        <v>0</v>
      </c>
      <c r="N1945" s="77">
        <v>0</v>
      </c>
      <c r="O1945" s="77">
        <v>0</v>
      </c>
      <c r="P1945" s="69"/>
      <c r="Q1945" s="69"/>
      <c r="R1945" s="13"/>
      <c r="S1945" s="13"/>
      <c r="T1945" s="11"/>
      <c r="U1945" s="18"/>
      <c r="V1945" s="18"/>
      <c r="W1945" s="18"/>
    </row>
    <row r="1946" spans="1:23" ht="25" customHeight="1" x14ac:dyDescent="0.3">
      <c r="A1946" s="11"/>
      <c r="B1946" s="35"/>
      <c r="C1946" s="11"/>
      <c r="D1946" s="11"/>
      <c r="E1946" s="104"/>
      <c r="F1946" s="11"/>
      <c r="G1946" s="11"/>
      <c r="H1946" s="11"/>
      <c r="I1946" s="18">
        <v>0</v>
      </c>
      <c r="J1946" s="18">
        <v>0</v>
      </c>
      <c r="K1946" s="18">
        <v>0</v>
      </c>
      <c r="L1946" s="18">
        <v>0</v>
      </c>
      <c r="M1946" s="18">
        <v>0</v>
      </c>
      <c r="N1946" s="77">
        <v>0</v>
      </c>
      <c r="O1946" s="77">
        <v>0</v>
      </c>
      <c r="P1946" s="69"/>
      <c r="Q1946" s="69"/>
      <c r="R1946" s="13"/>
      <c r="S1946" s="13"/>
      <c r="T1946" s="11"/>
      <c r="U1946" s="18"/>
      <c r="V1946" s="18"/>
      <c r="W1946" s="18"/>
    </row>
    <row r="1947" spans="1:23" ht="25" customHeight="1" x14ac:dyDescent="0.3">
      <c r="A1947" s="11"/>
      <c r="B1947" s="35"/>
      <c r="C1947" s="11"/>
      <c r="D1947" s="11"/>
      <c r="E1947" s="104"/>
      <c r="F1947" s="11"/>
      <c r="G1947" s="11"/>
      <c r="H1947" s="11"/>
      <c r="I1947" s="18">
        <v>0</v>
      </c>
      <c r="J1947" s="18">
        <v>0</v>
      </c>
      <c r="K1947" s="18">
        <v>0</v>
      </c>
      <c r="L1947" s="18">
        <v>0</v>
      </c>
      <c r="M1947" s="18">
        <v>0</v>
      </c>
      <c r="N1947" s="77">
        <v>0</v>
      </c>
      <c r="O1947" s="77">
        <v>0</v>
      </c>
      <c r="P1947" s="69"/>
      <c r="Q1947" s="69"/>
      <c r="R1947" s="13"/>
      <c r="S1947" s="13"/>
      <c r="T1947" s="11"/>
      <c r="U1947" s="18"/>
      <c r="V1947" s="18"/>
      <c r="W1947" s="18"/>
    </row>
    <row r="1948" spans="1:23" ht="25" customHeight="1" x14ac:dyDescent="0.3">
      <c r="A1948" s="11"/>
      <c r="B1948" s="35"/>
      <c r="C1948" s="11"/>
      <c r="D1948" s="11"/>
      <c r="E1948" s="104"/>
      <c r="F1948" s="11"/>
      <c r="G1948" s="11"/>
      <c r="H1948" s="11"/>
      <c r="I1948" s="18">
        <v>0</v>
      </c>
      <c r="J1948" s="18">
        <v>0</v>
      </c>
      <c r="K1948" s="18">
        <v>0</v>
      </c>
      <c r="L1948" s="18">
        <v>0</v>
      </c>
      <c r="M1948" s="18">
        <v>0</v>
      </c>
      <c r="N1948" s="77">
        <v>0</v>
      </c>
      <c r="O1948" s="77">
        <v>0</v>
      </c>
      <c r="P1948" s="69"/>
      <c r="Q1948" s="69"/>
      <c r="R1948" s="13"/>
      <c r="S1948" s="13"/>
      <c r="T1948" s="11"/>
      <c r="U1948" s="18"/>
      <c r="V1948" s="18"/>
      <c r="W1948" s="18"/>
    </row>
    <row r="1949" spans="1:23" ht="25" customHeight="1" x14ac:dyDescent="0.3">
      <c r="A1949" s="11"/>
      <c r="B1949" s="35"/>
      <c r="C1949" s="11"/>
      <c r="D1949" s="11"/>
      <c r="E1949" s="104"/>
      <c r="F1949" s="11"/>
      <c r="G1949" s="11"/>
      <c r="H1949" s="11"/>
      <c r="I1949" s="18">
        <v>0</v>
      </c>
      <c r="J1949" s="18">
        <v>0</v>
      </c>
      <c r="K1949" s="18">
        <v>0</v>
      </c>
      <c r="L1949" s="18">
        <v>0</v>
      </c>
      <c r="M1949" s="18">
        <v>0</v>
      </c>
      <c r="N1949" s="77">
        <v>0</v>
      </c>
      <c r="O1949" s="77">
        <v>0</v>
      </c>
      <c r="P1949" s="69"/>
      <c r="Q1949" s="69"/>
      <c r="R1949" s="13"/>
      <c r="S1949" s="13"/>
      <c r="T1949" s="11"/>
      <c r="U1949" s="18"/>
      <c r="V1949" s="18"/>
      <c r="W1949" s="18"/>
    </row>
    <row r="1950" spans="1:23" ht="25" customHeight="1" x14ac:dyDescent="0.3">
      <c r="A1950" s="11"/>
      <c r="B1950" s="35"/>
      <c r="C1950" s="11"/>
      <c r="D1950" s="11"/>
      <c r="E1950" s="104"/>
      <c r="F1950" s="11"/>
      <c r="G1950" s="11"/>
      <c r="H1950" s="11"/>
      <c r="I1950" s="18">
        <v>0</v>
      </c>
      <c r="J1950" s="18">
        <v>0</v>
      </c>
      <c r="K1950" s="18">
        <v>0</v>
      </c>
      <c r="L1950" s="18">
        <v>0</v>
      </c>
      <c r="M1950" s="18">
        <v>0</v>
      </c>
      <c r="N1950" s="77">
        <v>0</v>
      </c>
      <c r="O1950" s="77">
        <v>0</v>
      </c>
      <c r="P1950" s="69"/>
      <c r="Q1950" s="69"/>
      <c r="R1950" s="13"/>
      <c r="S1950" s="13"/>
      <c r="T1950" s="11"/>
      <c r="U1950" s="18"/>
      <c r="V1950" s="18"/>
      <c r="W1950" s="18"/>
    </row>
    <row r="1951" spans="1:23" ht="25" customHeight="1" x14ac:dyDescent="0.3">
      <c r="A1951" s="11"/>
      <c r="B1951" s="35"/>
      <c r="C1951" s="11"/>
      <c r="D1951" s="11"/>
      <c r="E1951" s="104"/>
      <c r="F1951" s="11"/>
      <c r="G1951" s="11"/>
      <c r="H1951" s="11"/>
      <c r="I1951" s="18">
        <v>0</v>
      </c>
      <c r="J1951" s="18">
        <v>0</v>
      </c>
      <c r="K1951" s="18">
        <v>0</v>
      </c>
      <c r="L1951" s="18">
        <v>0</v>
      </c>
      <c r="M1951" s="18">
        <v>0</v>
      </c>
      <c r="N1951" s="77">
        <v>0</v>
      </c>
      <c r="O1951" s="77">
        <v>0</v>
      </c>
      <c r="P1951" s="69"/>
      <c r="Q1951" s="69"/>
      <c r="R1951" s="13"/>
      <c r="S1951" s="13"/>
      <c r="T1951" s="11"/>
      <c r="U1951" s="18"/>
      <c r="V1951" s="18"/>
      <c r="W1951" s="18"/>
    </row>
    <row r="1952" spans="1:23" ht="25" customHeight="1" x14ac:dyDescent="0.3">
      <c r="A1952" s="11"/>
      <c r="B1952" s="35"/>
      <c r="C1952" s="11"/>
      <c r="D1952" s="11"/>
      <c r="E1952" s="104"/>
      <c r="F1952" s="11"/>
      <c r="G1952" s="11"/>
      <c r="H1952" s="11"/>
      <c r="I1952" s="18">
        <v>0</v>
      </c>
      <c r="J1952" s="18">
        <v>0</v>
      </c>
      <c r="K1952" s="18">
        <v>0</v>
      </c>
      <c r="L1952" s="18">
        <v>0</v>
      </c>
      <c r="M1952" s="18">
        <v>0</v>
      </c>
      <c r="N1952" s="77">
        <v>0</v>
      </c>
      <c r="O1952" s="77">
        <v>0</v>
      </c>
      <c r="P1952" s="69"/>
      <c r="Q1952" s="69"/>
      <c r="R1952" s="13"/>
      <c r="S1952" s="13"/>
      <c r="T1952" s="11"/>
      <c r="U1952" s="18"/>
      <c r="V1952" s="18"/>
      <c r="W1952" s="18"/>
    </row>
    <row r="1953" spans="1:23" ht="25" customHeight="1" x14ac:dyDescent="0.3">
      <c r="A1953" s="11"/>
      <c r="B1953" s="35"/>
      <c r="C1953" s="11"/>
      <c r="D1953" s="11"/>
      <c r="E1953" s="104"/>
      <c r="F1953" s="11"/>
      <c r="G1953" s="11"/>
      <c r="H1953" s="11"/>
      <c r="I1953" s="18">
        <v>0</v>
      </c>
      <c r="J1953" s="18">
        <v>0</v>
      </c>
      <c r="K1953" s="18">
        <v>0</v>
      </c>
      <c r="L1953" s="18">
        <v>0</v>
      </c>
      <c r="M1953" s="18">
        <v>0</v>
      </c>
      <c r="N1953" s="77">
        <v>0</v>
      </c>
      <c r="O1953" s="77">
        <v>0</v>
      </c>
      <c r="P1953" s="69"/>
      <c r="Q1953" s="69"/>
      <c r="R1953" s="13"/>
      <c r="S1953" s="13"/>
      <c r="T1953" s="11"/>
      <c r="U1953" s="18"/>
      <c r="V1953" s="18"/>
      <c r="W1953" s="18"/>
    </row>
    <row r="1954" spans="1:23" ht="25" customHeight="1" x14ac:dyDescent="0.3">
      <c r="A1954" s="11"/>
      <c r="B1954" s="35"/>
      <c r="C1954" s="11"/>
      <c r="D1954" s="11"/>
      <c r="E1954" s="104"/>
      <c r="F1954" s="11"/>
      <c r="G1954" s="11"/>
      <c r="H1954" s="11"/>
      <c r="I1954" s="18">
        <v>0</v>
      </c>
      <c r="J1954" s="18">
        <v>0</v>
      </c>
      <c r="K1954" s="18">
        <v>0</v>
      </c>
      <c r="L1954" s="18">
        <v>0</v>
      </c>
      <c r="M1954" s="18">
        <v>0</v>
      </c>
      <c r="N1954" s="77">
        <v>0</v>
      </c>
      <c r="O1954" s="77">
        <v>0</v>
      </c>
      <c r="P1954" s="69"/>
      <c r="Q1954" s="69"/>
      <c r="R1954" s="13"/>
      <c r="S1954" s="13"/>
      <c r="T1954" s="11"/>
      <c r="U1954" s="18"/>
      <c r="V1954" s="18"/>
      <c r="W1954" s="18"/>
    </row>
    <row r="1955" spans="1:23" ht="25" customHeight="1" x14ac:dyDescent="0.3">
      <c r="A1955" s="11"/>
      <c r="B1955" s="35"/>
      <c r="C1955" s="11"/>
      <c r="D1955" s="11"/>
      <c r="E1955" s="104"/>
      <c r="F1955" s="11"/>
      <c r="G1955" s="11"/>
      <c r="H1955" s="11"/>
      <c r="I1955" s="18">
        <v>0</v>
      </c>
      <c r="J1955" s="18">
        <v>0</v>
      </c>
      <c r="K1955" s="18">
        <v>0</v>
      </c>
      <c r="L1955" s="18">
        <v>0</v>
      </c>
      <c r="M1955" s="18">
        <v>0</v>
      </c>
      <c r="N1955" s="77">
        <v>0</v>
      </c>
      <c r="O1955" s="77">
        <v>0</v>
      </c>
      <c r="P1955" s="69"/>
      <c r="Q1955" s="69"/>
      <c r="R1955" s="13"/>
      <c r="S1955" s="13"/>
      <c r="T1955" s="11"/>
      <c r="U1955" s="18"/>
      <c r="V1955" s="18"/>
      <c r="W1955" s="18"/>
    </row>
    <row r="1956" spans="1:23" ht="25" customHeight="1" x14ac:dyDescent="0.3">
      <c r="A1956" s="11"/>
      <c r="B1956" s="35"/>
      <c r="C1956" s="11"/>
      <c r="D1956" s="11"/>
      <c r="E1956" s="104"/>
      <c r="F1956" s="11"/>
      <c r="G1956" s="11"/>
      <c r="H1956" s="11"/>
      <c r="I1956" s="18">
        <v>0</v>
      </c>
      <c r="J1956" s="18">
        <v>0</v>
      </c>
      <c r="K1956" s="18">
        <v>0</v>
      </c>
      <c r="L1956" s="18">
        <v>0</v>
      </c>
      <c r="M1956" s="18">
        <v>0</v>
      </c>
      <c r="N1956" s="77">
        <v>0</v>
      </c>
      <c r="O1956" s="77">
        <v>0</v>
      </c>
      <c r="P1956" s="69"/>
      <c r="Q1956" s="69"/>
      <c r="R1956" s="13"/>
      <c r="S1956" s="13"/>
      <c r="T1956" s="11"/>
      <c r="U1956" s="18"/>
      <c r="V1956" s="18"/>
      <c r="W1956" s="18"/>
    </row>
    <row r="1957" spans="1:23" ht="25" customHeight="1" x14ac:dyDescent="0.3">
      <c r="A1957" s="11"/>
      <c r="B1957" s="35"/>
      <c r="C1957" s="11"/>
      <c r="D1957" s="11"/>
      <c r="E1957" s="104"/>
      <c r="F1957" s="11"/>
      <c r="G1957" s="11"/>
      <c r="H1957" s="11"/>
      <c r="I1957" s="18">
        <v>0</v>
      </c>
      <c r="J1957" s="18">
        <v>0</v>
      </c>
      <c r="K1957" s="18">
        <v>0</v>
      </c>
      <c r="L1957" s="18">
        <v>0</v>
      </c>
      <c r="M1957" s="18">
        <v>0</v>
      </c>
      <c r="N1957" s="77">
        <v>0</v>
      </c>
      <c r="O1957" s="77">
        <v>0</v>
      </c>
      <c r="P1957" s="69"/>
      <c r="Q1957" s="69"/>
      <c r="R1957" s="13"/>
      <c r="S1957" s="13"/>
      <c r="T1957" s="11"/>
      <c r="U1957" s="18"/>
      <c r="V1957" s="18"/>
      <c r="W1957" s="18"/>
    </row>
    <row r="1958" spans="1:23" ht="25" customHeight="1" x14ac:dyDescent="0.3">
      <c r="A1958" s="11"/>
      <c r="B1958" s="35"/>
      <c r="C1958" s="11"/>
      <c r="D1958" s="11"/>
      <c r="E1958" s="104"/>
      <c r="F1958" s="11"/>
      <c r="G1958" s="11"/>
      <c r="H1958" s="11"/>
      <c r="I1958" s="18">
        <v>0</v>
      </c>
      <c r="J1958" s="18">
        <v>0</v>
      </c>
      <c r="K1958" s="18">
        <v>0</v>
      </c>
      <c r="L1958" s="18">
        <v>0</v>
      </c>
      <c r="M1958" s="18">
        <v>0</v>
      </c>
      <c r="N1958" s="77">
        <v>0</v>
      </c>
      <c r="O1958" s="77">
        <v>0</v>
      </c>
      <c r="P1958" s="69"/>
      <c r="Q1958" s="69"/>
      <c r="R1958" s="13"/>
      <c r="S1958" s="13"/>
      <c r="T1958" s="11"/>
      <c r="U1958" s="18"/>
      <c r="V1958" s="18"/>
      <c r="W1958" s="18"/>
    </row>
    <row r="1959" spans="1:23" ht="25" customHeight="1" x14ac:dyDescent="0.3">
      <c r="A1959" s="11"/>
      <c r="B1959" s="35"/>
      <c r="C1959" s="11"/>
      <c r="D1959" s="11"/>
      <c r="E1959" s="104"/>
      <c r="F1959" s="11"/>
      <c r="G1959" s="11"/>
      <c r="H1959" s="11"/>
      <c r="I1959" s="18">
        <v>0</v>
      </c>
      <c r="J1959" s="18">
        <v>0</v>
      </c>
      <c r="K1959" s="18">
        <v>0</v>
      </c>
      <c r="L1959" s="18">
        <v>0</v>
      </c>
      <c r="M1959" s="18">
        <v>0</v>
      </c>
      <c r="N1959" s="77">
        <v>0</v>
      </c>
      <c r="O1959" s="77">
        <v>0</v>
      </c>
      <c r="P1959" s="69"/>
      <c r="Q1959" s="69"/>
      <c r="R1959" s="13"/>
      <c r="S1959" s="13"/>
      <c r="T1959" s="11"/>
      <c r="U1959" s="18"/>
      <c r="V1959" s="18"/>
      <c r="W1959" s="18"/>
    </row>
    <row r="1960" spans="1:23" ht="25" customHeight="1" x14ac:dyDescent="0.3">
      <c r="A1960" s="11"/>
      <c r="B1960" s="35"/>
      <c r="C1960" s="11"/>
      <c r="D1960" s="11"/>
      <c r="E1960" s="104"/>
      <c r="F1960" s="11"/>
      <c r="G1960" s="11"/>
      <c r="H1960" s="11"/>
      <c r="I1960" s="18">
        <v>0</v>
      </c>
      <c r="J1960" s="18">
        <v>0</v>
      </c>
      <c r="K1960" s="18">
        <v>0</v>
      </c>
      <c r="L1960" s="18">
        <v>0</v>
      </c>
      <c r="M1960" s="18">
        <v>0</v>
      </c>
      <c r="N1960" s="77">
        <v>0</v>
      </c>
      <c r="O1960" s="77">
        <v>0</v>
      </c>
      <c r="P1960" s="69"/>
      <c r="Q1960" s="69"/>
      <c r="R1960" s="13"/>
      <c r="S1960" s="13"/>
      <c r="T1960" s="11"/>
      <c r="U1960" s="18"/>
      <c r="V1960" s="18"/>
      <c r="W1960" s="18"/>
    </row>
    <row r="1961" spans="1:23" ht="25" customHeight="1" x14ac:dyDescent="0.3">
      <c r="A1961" s="11"/>
      <c r="B1961" s="35"/>
      <c r="C1961" s="11"/>
      <c r="D1961" s="11"/>
      <c r="E1961" s="104"/>
      <c r="F1961" s="11"/>
      <c r="G1961" s="11"/>
      <c r="H1961" s="11"/>
      <c r="I1961" s="18">
        <v>0</v>
      </c>
      <c r="J1961" s="18">
        <v>0</v>
      </c>
      <c r="K1961" s="18">
        <v>0</v>
      </c>
      <c r="L1961" s="18">
        <v>0</v>
      </c>
      <c r="M1961" s="18">
        <v>0</v>
      </c>
      <c r="N1961" s="77">
        <v>0</v>
      </c>
      <c r="O1961" s="77">
        <v>0</v>
      </c>
      <c r="P1961" s="69"/>
      <c r="Q1961" s="69"/>
      <c r="R1961" s="13"/>
      <c r="S1961" s="13"/>
      <c r="T1961" s="11"/>
      <c r="U1961" s="18"/>
      <c r="V1961" s="18"/>
      <c r="W1961" s="18"/>
    </row>
    <row r="1962" spans="1:23" ht="25" customHeight="1" x14ac:dyDescent="0.3">
      <c r="A1962" s="11"/>
      <c r="B1962" s="35"/>
      <c r="C1962" s="11"/>
      <c r="D1962" s="11"/>
      <c r="E1962" s="104"/>
      <c r="F1962" s="11"/>
      <c r="G1962" s="11"/>
      <c r="H1962" s="11"/>
      <c r="I1962" s="18">
        <v>0</v>
      </c>
      <c r="J1962" s="18">
        <v>0</v>
      </c>
      <c r="K1962" s="18">
        <v>0</v>
      </c>
      <c r="L1962" s="18">
        <v>0</v>
      </c>
      <c r="M1962" s="18">
        <v>0</v>
      </c>
      <c r="N1962" s="77">
        <v>0</v>
      </c>
      <c r="O1962" s="77">
        <v>0</v>
      </c>
      <c r="P1962" s="69"/>
      <c r="Q1962" s="69"/>
      <c r="R1962" s="13"/>
      <c r="S1962" s="13"/>
      <c r="T1962" s="11"/>
      <c r="U1962" s="18"/>
      <c r="V1962" s="18"/>
      <c r="W1962" s="18"/>
    </row>
    <row r="1963" spans="1:23" ht="25" customHeight="1" x14ac:dyDescent="0.3">
      <c r="A1963" s="11"/>
      <c r="B1963" s="35"/>
      <c r="C1963" s="11"/>
      <c r="D1963" s="11"/>
      <c r="E1963" s="104"/>
      <c r="F1963" s="11"/>
      <c r="G1963" s="11"/>
      <c r="H1963" s="11"/>
      <c r="I1963" s="18">
        <v>0</v>
      </c>
      <c r="J1963" s="18">
        <v>0</v>
      </c>
      <c r="K1963" s="18">
        <v>0</v>
      </c>
      <c r="L1963" s="18">
        <v>0</v>
      </c>
      <c r="M1963" s="18">
        <v>0</v>
      </c>
      <c r="N1963" s="77">
        <v>0</v>
      </c>
      <c r="O1963" s="77">
        <v>0</v>
      </c>
      <c r="P1963" s="69"/>
      <c r="Q1963" s="69"/>
      <c r="R1963" s="13"/>
      <c r="S1963" s="13"/>
      <c r="T1963" s="11"/>
      <c r="U1963" s="18"/>
      <c r="V1963" s="18"/>
      <c r="W1963" s="18"/>
    </row>
    <row r="1964" spans="1:23" ht="25" customHeight="1" x14ac:dyDescent="0.3">
      <c r="A1964" s="11"/>
      <c r="B1964" s="35"/>
      <c r="C1964" s="11"/>
      <c r="D1964" s="11"/>
      <c r="E1964" s="104"/>
      <c r="F1964" s="11"/>
      <c r="G1964" s="11"/>
      <c r="H1964" s="11"/>
      <c r="I1964" s="18">
        <v>0</v>
      </c>
      <c r="J1964" s="18">
        <v>0</v>
      </c>
      <c r="K1964" s="18">
        <v>0</v>
      </c>
      <c r="L1964" s="18">
        <v>0</v>
      </c>
      <c r="M1964" s="18">
        <v>0</v>
      </c>
      <c r="N1964" s="77">
        <v>0</v>
      </c>
      <c r="O1964" s="77">
        <v>0</v>
      </c>
      <c r="P1964" s="69"/>
      <c r="Q1964" s="69"/>
      <c r="R1964" s="13"/>
      <c r="S1964" s="13"/>
      <c r="T1964" s="11"/>
      <c r="U1964" s="18"/>
      <c r="V1964" s="18"/>
      <c r="W1964" s="18"/>
    </row>
    <row r="1965" spans="1:23" ht="25" customHeight="1" x14ac:dyDescent="0.3">
      <c r="A1965" s="11"/>
      <c r="B1965" s="35"/>
      <c r="C1965" s="11"/>
      <c r="D1965" s="11"/>
      <c r="E1965" s="104"/>
      <c r="F1965" s="11"/>
      <c r="G1965" s="11"/>
      <c r="H1965" s="11"/>
      <c r="I1965" s="18">
        <v>0</v>
      </c>
      <c r="J1965" s="18">
        <v>0</v>
      </c>
      <c r="K1965" s="18">
        <v>0</v>
      </c>
      <c r="L1965" s="18">
        <v>0</v>
      </c>
      <c r="M1965" s="18">
        <v>0</v>
      </c>
      <c r="N1965" s="77">
        <v>0</v>
      </c>
      <c r="O1965" s="77">
        <v>0</v>
      </c>
      <c r="P1965" s="69"/>
      <c r="Q1965" s="69"/>
      <c r="R1965" s="13"/>
      <c r="S1965" s="13"/>
      <c r="T1965" s="11"/>
      <c r="U1965" s="18"/>
      <c r="V1965" s="18"/>
      <c r="W1965" s="18"/>
    </row>
    <row r="1966" spans="1:23" ht="25" customHeight="1" x14ac:dyDescent="0.3">
      <c r="A1966" s="11"/>
      <c r="B1966" s="35"/>
      <c r="C1966" s="11"/>
      <c r="D1966" s="11"/>
      <c r="E1966" s="104"/>
      <c r="F1966" s="11"/>
      <c r="G1966" s="11"/>
      <c r="H1966" s="11"/>
      <c r="I1966" s="18">
        <v>0</v>
      </c>
      <c r="J1966" s="18">
        <v>0</v>
      </c>
      <c r="K1966" s="18">
        <v>0</v>
      </c>
      <c r="L1966" s="18">
        <v>0</v>
      </c>
      <c r="M1966" s="18">
        <v>0</v>
      </c>
      <c r="N1966" s="77">
        <v>0</v>
      </c>
      <c r="O1966" s="77">
        <v>0</v>
      </c>
      <c r="P1966" s="69"/>
      <c r="Q1966" s="69"/>
      <c r="R1966" s="13"/>
      <c r="S1966" s="13"/>
      <c r="T1966" s="11"/>
      <c r="U1966" s="18"/>
      <c r="V1966" s="18"/>
      <c r="W1966" s="18"/>
    </row>
    <row r="1967" spans="1:23" ht="25" customHeight="1" x14ac:dyDescent="0.3">
      <c r="A1967" s="11"/>
      <c r="B1967" s="35"/>
      <c r="C1967" s="11"/>
      <c r="D1967" s="11"/>
      <c r="E1967" s="104"/>
      <c r="F1967" s="11"/>
      <c r="G1967" s="11"/>
      <c r="H1967" s="11"/>
      <c r="I1967" s="18">
        <v>0</v>
      </c>
      <c r="J1967" s="18">
        <v>0</v>
      </c>
      <c r="K1967" s="18">
        <v>0</v>
      </c>
      <c r="L1967" s="18">
        <v>0</v>
      </c>
      <c r="M1967" s="18">
        <v>0</v>
      </c>
      <c r="N1967" s="77">
        <v>0</v>
      </c>
      <c r="O1967" s="77">
        <v>0</v>
      </c>
      <c r="P1967" s="69"/>
      <c r="Q1967" s="69"/>
      <c r="R1967" s="13"/>
      <c r="S1967" s="13"/>
      <c r="T1967" s="11"/>
      <c r="U1967" s="18"/>
      <c r="V1967" s="18"/>
      <c r="W1967" s="18"/>
    </row>
    <row r="1968" spans="1:23" ht="25" customHeight="1" x14ac:dyDescent="0.3">
      <c r="A1968" s="11"/>
      <c r="B1968" s="35"/>
      <c r="C1968" s="11"/>
      <c r="D1968" s="11"/>
      <c r="E1968" s="104"/>
      <c r="F1968" s="11"/>
      <c r="G1968" s="11"/>
      <c r="H1968" s="11"/>
      <c r="I1968" s="18">
        <v>0</v>
      </c>
      <c r="J1968" s="18">
        <v>0</v>
      </c>
      <c r="K1968" s="18">
        <v>0</v>
      </c>
      <c r="L1968" s="18">
        <v>0</v>
      </c>
      <c r="M1968" s="18">
        <v>0</v>
      </c>
      <c r="N1968" s="77">
        <v>0</v>
      </c>
      <c r="O1968" s="77">
        <v>0</v>
      </c>
      <c r="P1968" s="69"/>
      <c r="Q1968" s="69"/>
      <c r="R1968" s="13"/>
      <c r="S1968" s="13"/>
      <c r="T1968" s="11"/>
      <c r="U1968" s="18"/>
      <c r="V1968" s="18"/>
      <c r="W1968" s="18"/>
    </row>
    <row r="1969" spans="1:23" ht="25" customHeight="1" x14ac:dyDescent="0.3">
      <c r="A1969" s="11"/>
      <c r="B1969" s="35"/>
      <c r="C1969" s="11"/>
      <c r="D1969" s="11"/>
      <c r="E1969" s="104"/>
      <c r="F1969" s="11"/>
      <c r="G1969" s="11"/>
      <c r="H1969" s="11"/>
      <c r="I1969" s="18">
        <v>0</v>
      </c>
      <c r="J1969" s="18">
        <v>0</v>
      </c>
      <c r="K1969" s="18">
        <v>0</v>
      </c>
      <c r="L1969" s="18">
        <v>0</v>
      </c>
      <c r="M1969" s="18">
        <v>0</v>
      </c>
      <c r="N1969" s="77">
        <v>0</v>
      </c>
      <c r="O1969" s="77">
        <v>0</v>
      </c>
      <c r="P1969" s="69"/>
      <c r="Q1969" s="69"/>
      <c r="R1969" s="13"/>
      <c r="S1969" s="13"/>
      <c r="T1969" s="11"/>
      <c r="U1969" s="18"/>
      <c r="V1969" s="18"/>
      <c r="W1969" s="18"/>
    </row>
    <row r="1970" spans="1:23" ht="25" customHeight="1" x14ac:dyDescent="0.3">
      <c r="A1970" s="11"/>
      <c r="B1970" s="35"/>
      <c r="C1970" s="11"/>
      <c r="D1970" s="11"/>
      <c r="E1970" s="104"/>
      <c r="F1970" s="11"/>
      <c r="G1970" s="11"/>
      <c r="H1970" s="11"/>
      <c r="I1970" s="18">
        <v>0</v>
      </c>
      <c r="J1970" s="18">
        <v>0</v>
      </c>
      <c r="K1970" s="18">
        <v>0</v>
      </c>
      <c r="L1970" s="18">
        <v>0</v>
      </c>
      <c r="M1970" s="18">
        <v>0</v>
      </c>
      <c r="N1970" s="77">
        <v>0</v>
      </c>
      <c r="O1970" s="77">
        <v>0</v>
      </c>
      <c r="P1970" s="69"/>
      <c r="Q1970" s="69"/>
      <c r="R1970" s="13"/>
      <c r="S1970" s="13"/>
      <c r="T1970" s="11"/>
      <c r="U1970" s="18"/>
      <c r="V1970" s="18"/>
      <c r="W1970" s="18"/>
    </row>
    <row r="1971" spans="1:23" ht="25" customHeight="1" x14ac:dyDescent="0.3">
      <c r="A1971" s="11"/>
      <c r="B1971" s="35"/>
      <c r="C1971" s="11"/>
      <c r="D1971" s="11"/>
      <c r="E1971" s="104"/>
      <c r="F1971" s="11"/>
      <c r="G1971" s="11"/>
      <c r="H1971" s="11"/>
      <c r="I1971" s="18">
        <v>0</v>
      </c>
      <c r="J1971" s="18">
        <v>0</v>
      </c>
      <c r="K1971" s="18">
        <v>0</v>
      </c>
      <c r="L1971" s="18">
        <v>0</v>
      </c>
      <c r="M1971" s="18">
        <v>0</v>
      </c>
      <c r="N1971" s="77">
        <v>0</v>
      </c>
      <c r="O1971" s="77">
        <v>0</v>
      </c>
      <c r="P1971" s="69"/>
      <c r="Q1971" s="69"/>
      <c r="R1971" s="13"/>
      <c r="S1971" s="13"/>
      <c r="T1971" s="11"/>
      <c r="U1971" s="18"/>
      <c r="V1971" s="18"/>
      <c r="W1971" s="18"/>
    </row>
    <row r="1972" spans="1:23" ht="25" customHeight="1" x14ac:dyDescent="0.3">
      <c r="A1972" s="11"/>
      <c r="B1972" s="35"/>
      <c r="C1972" s="11"/>
      <c r="D1972" s="11"/>
      <c r="E1972" s="104"/>
      <c r="F1972" s="11"/>
      <c r="G1972" s="11"/>
      <c r="H1972" s="11"/>
      <c r="I1972" s="18">
        <v>0</v>
      </c>
      <c r="J1972" s="18">
        <v>0</v>
      </c>
      <c r="K1972" s="18">
        <v>0</v>
      </c>
      <c r="L1972" s="18">
        <v>0</v>
      </c>
      <c r="M1972" s="18">
        <v>0</v>
      </c>
      <c r="N1972" s="77">
        <v>0</v>
      </c>
      <c r="O1972" s="77">
        <v>0</v>
      </c>
      <c r="P1972" s="69"/>
      <c r="Q1972" s="69"/>
      <c r="R1972" s="13"/>
      <c r="S1972" s="13"/>
      <c r="T1972" s="11"/>
      <c r="U1972" s="18"/>
      <c r="V1972" s="18"/>
      <c r="W1972" s="18"/>
    </row>
    <row r="1973" spans="1:23" ht="25" customHeight="1" x14ac:dyDescent="0.3">
      <c r="A1973" s="11"/>
      <c r="B1973" s="35"/>
      <c r="C1973" s="11"/>
      <c r="D1973" s="11"/>
      <c r="E1973" s="104"/>
      <c r="F1973" s="11"/>
      <c r="G1973" s="11"/>
      <c r="H1973" s="11"/>
      <c r="I1973" s="18">
        <v>0</v>
      </c>
      <c r="J1973" s="18">
        <v>0</v>
      </c>
      <c r="K1973" s="18">
        <v>0</v>
      </c>
      <c r="L1973" s="18">
        <v>0</v>
      </c>
      <c r="M1973" s="18">
        <v>0</v>
      </c>
      <c r="N1973" s="77">
        <v>0</v>
      </c>
      <c r="O1973" s="77">
        <v>0</v>
      </c>
      <c r="P1973" s="69"/>
      <c r="Q1973" s="69"/>
      <c r="R1973" s="13"/>
      <c r="S1973" s="13"/>
      <c r="T1973" s="11"/>
      <c r="U1973" s="18"/>
      <c r="V1973" s="18"/>
      <c r="W1973" s="18"/>
    </row>
    <row r="1974" spans="1:23" ht="25" customHeight="1" x14ac:dyDescent="0.3">
      <c r="A1974" s="11"/>
      <c r="B1974" s="35"/>
      <c r="C1974" s="11"/>
      <c r="D1974" s="11"/>
      <c r="E1974" s="104"/>
      <c r="F1974" s="11"/>
      <c r="G1974" s="11"/>
      <c r="H1974" s="11"/>
      <c r="I1974" s="18">
        <v>0</v>
      </c>
      <c r="J1974" s="18">
        <v>0</v>
      </c>
      <c r="K1974" s="18">
        <v>0</v>
      </c>
      <c r="L1974" s="18">
        <v>0</v>
      </c>
      <c r="M1974" s="18">
        <v>0</v>
      </c>
      <c r="N1974" s="77">
        <v>0</v>
      </c>
      <c r="O1974" s="77">
        <v>0</v>
      </c>
      <c r="P1974" s="69"/>
      <c r="Q1974" s="69"/>
      <c r="R1974" s="13"/>
      <c r="S1974" s="13"/>
      <c r="T1974" s="11"/>
      <c r="U1974" s="18"/>
      <c r="V1974" s="18"/>
      <c r="W1974" s="18"/>
    </row>
    <row r="1975" spans="1:23" ht="25" customHeight="1" x14ac:dyDescent="0.3">
      <c r="A1975" s="11"/>
      <c r="B1975" s="35"/>
      <c r="C1975" s="11"/>
      <c r="D1975" s="11"/>
      <c r="E1975" s="104"/>
      <c r="F1975" s="11"/>
      <c r="G1975" s="11"/>
      <c r="H1975" s="11"/>
      <c r="I1975" s="18">
        <v>0</v>
      </c>
      <c r="J1975" s="18">
        <v>0</v>
      </c>
      <c r="K1975" s="18">
        <v>0</v>
      </c>
      <c r="L1975" s="18">
        <v>0</v>
      </c>
      <c r="M1975" s="18">
        <v>0</v>
      </c>
      <c r="N1975" s="77">
        <v>0</v>
      </c>
      <c r="O1975" s="77">
        <v>0</v>
      </c>
      <c r="P1975" s="69"/>
      <c r="Q1975" s="69"/>
      <c r="R1975" s="13"/>
      <c r="S1975" s="13"/>
      <c r="T1975" s="11"/>
      <c r="U1975" s="18"/>
      <c r="V1975" s="18"/>
      <c r="W1975" s="18"/>
    </row>
    <row r="1976" spans="1:23" ht="25" customHeight="1" x14ac:dyDescent="0.3">
      <c r="A1976" s="11"/>
      <c r="B1976" s="35"/>
      <c r="C1976" s="11"/>
      <c r="D1976" s="11"/>
      <c r="E1976" s="104"/>
      <c r="F1976" s="11"/>
      <c r="G1976" s="11"/>
      <c r="H1976" s="11"/>
      <c r="I1976" s="18">
        <v>0</v>
      </c>
      <c r="J1976" s="18">
        <v>0</v>
      </c>
      <c r="K1976" s="18">
        <v>0</v>
      </c>
      <c r="L1976" s="18">
        <v>0</v>
      </c>
      <c r="M1976" s="18">
        <v>0</v>
      </c>
      <c r="N1976" s="77">
        <v>0</v>
      </c>
      <c r="O1976" s="77">
        <v>0</v>
      </c>
      <c r="P1976" s="69"/>
      <c r="Q1976" s="69"/>
      <c r="R1976" s="13"/>
      <c r="S1976" s="13"/>
      <c r="T1976" s="11"/>
      <c r="U1976" s="18"/>
      <c r="V1976" s="18"/>
      <c r="W1976" s="18"/>
    </row>
    <row r="1977" spans="1:23" ht="25" customHeight="1" x14ac:dyDescent="0.3">
      <c r="A1977" s="11"/>
      <c r="B1977" s="35"/>
      <c r="C1977" s="11"/>
      <c r="D1977" s="11"/>
      <c r="E1977" s="104"/>
      <c r="F1977" s="11"/>
      <c r="G1977" s="11"/>
      <c r="H1977" s="11"/>
      <c r="I1977" s="18">
        <v>0</v>
      </c>
      <c r="J1977" s="18">
        <v>0</v>
      </c>
      <c r="K1977" s="18">
        <v>0</v>
      </c>
      <c r="L1977" s="18">
        <v>0</v>
      </c>
      <c r="M1977" s="18">
        <v>0</v>
      </c>
      <c r="N1977" s="77">
        <v>0</v>
      </c>
      <c r="O1977" s="77">
        <v>0</v>
      </c>
      <c r="P1977" s="69"/>
      <c r="Q1977" s="69"/>
      <c r="R1977" s="13"/>
      <c r="S1977" s="13"/>
      <c r="T1977" s="11"/>
      <c r="U1977" s="18"/>
      <c r="V1977" s="18"/>
      <c r="W1977" s="18"/>
    </row>
    <row r="1978" spans="1:23" ht="25" customHeight="1" x14ac:dyDescent="0.3">
      <c r="A1978" s="11"/>
      <c r="B1978" s="35"/>
      <c r="C1978" s="11"/>
      <c r="D1978" s="11"/>
      <c r="E1978" s="104"/>
      <c r="F1978" s="11"/>
      <c r="G1978" s="11"/>
      <c r="H1978" s="11"/>
      <c r="I1978" s="18">
        <v>0</v>
      </c>
      <c r="J1978" s="18">
        <v>0</v>
      </c>
      <c r="K1978" s="18">
        <v>0</v>
      </c>
      <c r="L1978" s="18">
        <v>0</v>
      </c>
      <c r="M1978" s="18">
        <v>0</v>
      </c>
      <c r="N1978" s="77">
        <v>0</v>
      </c>
      <c r="O1978" s="77">
        <v>0</v>
      </c>
      <c r="P1978" s="69"/>
      <c r="Q1978" s="69"/>
      <c r="R1978" s="13"/>
      <c r="S1978" s="13"/>
      <c r="T1978" s="11"/>
      <c r="U1978" s="18"/>
      <c r="V1978" s="18"/>
      <c r="W1978" s="18"/>
    </row>
    <row r="1979" spans="1:23" ht="25" customHeight="1" x14ac:dyDescent="0.3">
      <c r="A1979" s="11"/>
      <c r="B1979" s="35"/>
      <c r="C1979" s="11"/>
      <c r="D1979" s="11"/>
      <c r="E1979" s="104"/>
      <c r="F1979" s="11"/>
      <c r="G1979" s="11"/>
      <c r="H1979" s="11"/>
      <c r="I1979" s="18">
        <v>0</v>
      </c>
      <c r="J1979" s="18">
        <v>0</v>
      </c>
      <c r="K1979" s="18">
        <v>0</v>
      </c>
      <c r="L1979" s="18">
        <v>0</v>
      </c>
      <c r="M1979" s="18">
        <v>0</v>
      </c>
      <c r="N1979" s="77">
        <v>0</v>
      </c>
      <c r="O1979" s="77">
        <v>0</v>
      </c>
      <c r="P1979" s="69"/>
      <c r="Q1979" s="69"/>
      <c r="R1979" s="13"/>
      <c r="S1979" s="13"/>
      <c r="T1979" s="11"/>
      <c r="U1979" s="18"/>
      <c r="V1979" s="18"/>
      <c r="W1979" s="18"/>
    </row>
    <row r="1980" spans="1:23" ht="25" customHeight="1" x14ac:dyDescent="0.3">
      <c r="A1980" s="11"/>
      <c r="B1980" s="35"/>
      <c r="C1980" s="11"/>
      <c r="D1980" s="11"/>
      <c r="E1980" s="104"/>
      <c r="F1980" s="11"/>
      <c r="G1980" s="11"/>
      <c r="H1980" s="11"/>
      <c r="I1980" s="18">
        <v>0</v>
      </c>
      <c r="J1980" s="18">
        <v>0</v>
      </c>
      <c r="K1980" s="18">
        <v>0</v>
      </c>
      <c r="L1980" s="18">
        <v>0</v>
      </c>
      <c r="M1980" s="18">
        <v>0</v>
      </c>
      <c r="N1980" s="77">
        <v>0</v>
      </c>
      <c r="O1980" s="77">
        <v>0</v>
      </c>
      <c r="P1980" s="69"/>
      <c r="Q1980" s="69"/>
      <c r="R1980" s="13"/>
      <c r="S1980" s="13"/>
      <c r="T1980" s="11"/>
      <c r="U1980" s="18"/>
      <c r="V1980" s="18"/>
      <c r="W1980" s="18"/>
    </row>
    <row r="1981" spans="1:23" ht="25" customHeight="1" x14ac:dyDescent="0.3">
      <c r="A1981" s="11"/>
      <c r="B1981" s="35"/>
      <c r="C1981" s="11"/>
      <c r="D1981" s="11"/>
      <c r="E1981" s="104"/>
      <c r="F1981" s="11"/>
      <c r="G1981" s="11"/>
      <c r="H1981" s="11"/>
      <c r="I1981" s="18">
        <v>0</v>
      </c>
      <c r="J1981" s="18">
        <v>0</v>
      </c>
      <c r="K1981" s="18">
        <v>0</v>
      </c>
      <c r="L1981" s="18">
        <v>0</v>
      </c>
      <c r="M1981" s="18">
        <v>0</v>
      </c>
      <c r="N1981" s="77">
        <v>0</v>
      </c>
      <c r="O1981" s="77">
        <v>0</v>
      </c>
      <c r="P1981" s="69"/>
      <c r="Q1981" s="69"/>
      <c r="R1981" s="13"/>
      <c r="S1981" s="13"/>
      <c r="T1981" s="11"/>
      <c r="U1981" s="18"/>
      <c r="V1981" s="18"/>
      <c r="W1981" s="18"/>
    </row>
    <row r="1982" spans="1:23" ht="25" customHeight="1" x14ac:dyDescent="0.3">
      <c r="A1982" s="11"/>
      <c r="B1982" s="35"/>
      <c r="C1982" s="11"/>
      <c r="D1982" s="11"/>
      <c r="E1982" s="104"/>
      <c r="F1982" s="11"/>
      <c r="G1982" s="11"/>
      <c r="H1982" s="11"/>
      <c r="I1982" s="18">
        <v>0</v>
      </c>
      <c r="J1982" s="18">
        <v>0</v>
      </c>
      <c r="K1982" s="18">
        <v>0</v>
      </c>
      <c r="L1982" s="18">
        <v>0</v>
      </c>
      <c r="M1982" s="18">
        <v>0</v>
      </c>
      <c r="N1982" s="77">
        <v>0</v>
      </c>
      <c r="O1982" s="77">
        <v>0</v>
      </c>
      <c r="P1982" s="69"/>
      <c r="Q1982" s="69"/>
      <c r="R1982" s="13"/>
      <c r="S1982" s="13"/>
      <c r="T1982" s="11"/>
      <c r="U1982" s="18"/>
      <c r="V1982" s="18"/>
      <c r="W1982" s="18"/>
    </row>
    <row r="1983" spans="1:23" ht="25" customHeight="1" x14ac:dyDescent="0.3">
      <c r="A1983" s="11"/>
      <c r="B1983" s="35"/>
      <c r="C1983" s="11"/>
      <c r="D1983" s="11"/>
      <c r="E1983" s="104"/>
      <c r="F1983" s="11"/>
      <c r="G1983" s="11"/>
      <c r="H1983" s="11"/>
      <c r="I1983" s="18">
        <v>0</v>
      </c>
      <c r="J1983" s="18">
        <v>0</v>
      </c>
      <c r="K1983" s="18">
        <v>0</v>
      </c>
      <c r="L1983" s="18">
        <v>0</v>
      </c>
      <c r="M1983" s="18">
        <v>0</v>
      </c>
      <c r="N1983" s="77">
        <v>0</v>
      </c>
      <c r="O1983" s="77">
        <v>0</v>
      </c>
      <c r="P1983" s="69"/>
      <c r="Q1983" s="69"/>
      <c r="R1983" s="13"/>
      <c r="S1983" s="13"/>
      <c r="T1983" s="11"/>
      <c r="U1983" s="18"/>
      <c r="V1983" s="18"/>
      <c r="W1983" s="18"/>
    </row>
    <row r="1984" spans="1:23" ht="25" customHeight="1" x14ac:dyDescent="0.3">
      <c r="A1984" s="11"/>
      <c r="B1984" s="35"/>
      <c r="C1984" s="11"/>
      <c r="D1984" s="11"/>
      <c r="E1984" s="104"/>
      <c r="F1984" s="11"/>
      <c r="G1984" s="11"/>
      <c r="H1984" s="11"/>
      <c r="I1984" s="18">
        <v>0</v>
      </c>
      <c r="J1984" s="18">
        <v>0</v>
      </c>
      <c r="K1984" s="18">
        <v>0</v>
      </c>
      <c r="L1984" s="18">
        <v>0</v>
      </c>
      <c r="M1984" s="18">
        <v>0</v>
      </c>
      <c r="N1984" s="77">
        <v>0</v>
      </c>
      <c r="O1984" s="77">
        <v>0</v>
      </c>
      <c r="P1984" s="69"/>
      <c r="Q1984" s="69"/>
      <c r="R1984" s="13"/>
      <c r="S1984" s="13"/>
      <c r="T1984" s="11"/>
      <c r="U1984" s="18"/>
      <c r="V1984" s="18"/>
      <c r="W1984" s="18"/>
    </row>
    <row r="1985" spans="1:23" ht="25" customHeight="1" x14ac:dyDescent="0.3">
      <c r="A1985" s="11"/>
      <c r="B1985" s="35"/>
      <c r="C1985" s="11"/>
      <c r="D1985" s="11"/>
      <c r="E1985" s="104"/>
      <c r="F1985" s="11"/>
      <c r="G1985" s="11"/>
      <c r="H1985" s="11"/>
      <c r="I1985" s="18">
        <v>0</v>
      </c>
      <c r="J1985" s="18">
        <v>0</v>
      </c>
      <c r="K1985" s="18">
        <v>0</v>
      </c>
      <c r="L1985" s="18">
        <v>0</v>
      </c>
      <c r="M1985" s="18">
        <v>0</v>
      </c>
      <c r="N1985" s="77">
        <v>0</v>
      </c>
      <c r="O1985" s="77">
        <v>0</v>
      </c>
      <c r="P1985" s="69"/>
      <c r="Q1985" s="69"/>
      <c r="R1985" s="13"/>
      <c r="S1985" s="13"/>
      <c r="T1985" s="11"/>
      <c r="U1985" s="18"/>
      <c r="V1985" s="18"/>
      <c r="W1985" s="18"/>
    </row>
    <row r="1986" spans="1:23" ht="25" customHeight="1" x14ac:dyDescent="0.3">
      <c r="A1986" s="11"/>
      <c r="B1986" s="35"/>
      <c r="C1986" s="11"/>
      <c r="D1986" s="11"/>
      <c r="E1986" s="104"/>
      <c r="F1986" s="11"/>
      <c r="G1986" s="11"/>
      <c r="H1986" s="11"/>
      <c r="I1986" s="18">
        <v>0</v>
      </c>
      <c r="J1986" s="18">
        <v>0</v>
      </c>
      <c r="K1986" s="18">
        <v>0</v>
      </c>
      <c r="L1986" s="18">
        <v>0</v>
      </c>
      <c r="M1986" s="18">
        <v>0</v>
      </c>
      <c r="N1986" s="77">
        <v>0</v>
      </c>
      <c r="O1986" s="77">
        <v>0</v>
      </c>
      <c r="P1986" s="69"/>
      <c r="Q1986" s="69"/>
      <c r="R1986" s="13"/>
      <c r="S1986" s="13"/>
      <c r="T1986" s="11"/>
      <c r="U1986" s="18"/>
      <c r="V1986" s="18"/>
      <c r="W1986" s="18"/>
    </row>
    <row r="1987" spans="1:23" ht="25" customHeight="1" x14ac:dyDescent="0.3">
      <c r="A1987" s="11"/>
      <c r="B1987" s="35"/>
      <c r="C1987" s="11"/>
      <c r="D1987" s="11"/>
      <c r="E1987" s="104"/>
      <c r="F1987" s="11"/>
      <c r="G1987" s="11"/>
      <c r="H1987" s="11"/>
      <c r="I1987" s="18">
        <v>0</v>
      </c>
      <c r="J1987" s="18">
        <v>0</v>
      </c>
      <c r="K1987" s="18">
        <v>0</v>
      </c>
      <c r="L1987" s="18">
        <v>0</v>
      </c>
      <c r="M1987" s="18">
        <v>0</v>
      </c>
      <c r="N1987" s="77">
        <v>0</v>
      </c>
      <c r="O1987" s="77">
        <v>0</v>
      </c>
      <c r="P1987" s="69"/>
      <c r="Q1987" s="69"/>
      <c r="R1987" s="13"/>
      <c r="S1987" s="13"/>
      <c r="T1987" s="11"/>
      <c r="U1987" s="18"/>
      <c r="V1987" s="18"/>
      <c r="W1987" s="18"/>
    </row>
    <row r="1988" spans="1:23" ht="25" customHeight="1" x14ac:dyDescent="0.3">
      <c r="A1988" s="11"/>
      <c r="B1988" s="35"/>
      <c r="C1988" s="11"/>
      <c r="D1988" s="11"/>
      <c r="E1988" s="104"/>
      <c r="F1988" s="11"/>
      <c r="G1988" s="11"/>
      <c r="H1988" s="11"/>
      <c r="I1988" s="18">
        <v>0</v>
      </c>
      <c r="J1988" s="18">
        <v>0</v>
      </c>
      <c r="K1988" s="18">
        <v>0</v>
      </c>
      <c r="L1988" s="18">
        <v>0</v>
      </c>
      <c r="M1988" s="18">
        <v>0</v>
      </c>
      <c r="N1988" s="77">
        <v>0</v>
      </c>
      <c r="O1988" s="77">
        <v>0</v>
      </c>
      <c r="P1988" s="69"/>
      <c r="Q1988" s="69"/>
      <c r="R1988" s="13"/>
      <c r="S1988" s="13"/>
      <c r="T1988" s="11"/>
      <c r="U1988" s="18"/>
      <c r="V1988" s="18"/>
      <c r="W1988" s="18"/>
    </row>
    <row r="1989" spans="1:23" ht="25" customHeight="1" x14ac:dyDescent="0.3">
      <c r="A1989" s="11"/>
      <c r="B1989" s="35"/>
      <c r="C1989" s="11"/>
      <c r="D1989" s="11"/>
      <c r="E1989" s="104"/>
      <c r="F1989" s="11"/>
      <c r="G1989" s="11"/>
      <c r="H1989" s="11"/>
      <c r="I1989" s="18">
        <v>0</v>
      </c>
      <c r="J1989" s="18">
        <v>0</v>
      </c>
      <c r="K1989" s="18">
        <v>0</v>
      </c>
      <c r="L1989" s="18">
        <v>0</v>
      </c>
      <c r="M1989" s="18">
        <v>0</v>
      </c>
      <c r="N1989" s="77">
        <v>0</v>
      </c>
      <c r="O1989" s="77">
        <v>0</v>
      </c>
      <c r="P1989" s="69"/>
      <c r="Q1989" s="69"/>
      <c r="R1989" s="13"/>
      <c r="S1989" s="13"/>
      <c r="T1989" s="11"/>
      <c r="U1989" s="18"/>
      <c r="V1989" s="18"/>
      <c r="W1989" s="18"/>
    </row>
    <row r="1990" spans="1:23" ht="25" customHeight="1" x14ac:dyDescent="0.3">
      <c r="A1990" s="11"/>
      <c r="B1990" s="35"/>
      <c r="C1990" s="11"/>
      <c r="D1990" s="11"/>
      <c r="E1990" s="104"/>
      <c r="F1990" s="11"/>
      <c r="G1990" s="11"/>
      <c r="H1990" s="11"/>
      <c r="I1990" s="18">
        <v>0</v>
      </c>
      <c r="J1990" s="18">
        <v>0</v>
      </c>
      <c r="K1990" s="18">
        <v>0</v>
      </c>
      <c r="L1990" s="18">
        <v>0</v>
      </c>
      <c r="M1990" s="18">
        <v>0</v>
      </c>
      <c r="N1990" s="77">
        <v>0</v>
      </c>
      <c r="O1990" s="77">
        <v>0</v>
      </c>
      <c r="P1990" s="69"/>
      <c r="Q1990" s="69"/>
      <c r="R1990" s="13"/>
      <c r="S1990" s="13"/>
      <c r="T1990" s="11"/>
      <c r="U1990" s="18"/>
      <c r="V1990" s="18"/>
      <c r="W1990" s="18"/>
    </row>
    <row r="1991" spans="1:23" ht="25" customHeight="1" x14ac:dyDescent="0.3">
      <c r="A1991" s="11"/>
      <c r="B1991" s="35"/>
      <c r="C1991" s="11"/>
      <c r="D1991" s="11"/>
      <c r="E1991" s="104"/>
      <c r="F1991" s="11"/>
      <c r="G1991" s="11"/>
      <c r="H1991" s="11"/>
      <c r="I1991" s="18">
        <v>0</v>
      </c>
      <c r="J1991" s="18">
        <v>0</v>
      </c>
      <c r="K1991" s="18">
        <v>0</v>
      </c>
      <c r="L1991" s="18">
        <v>0</v>
      </c>
      <c r="M1991" s="18">
        <v>0</v>
      </c>
      <c r="N1991" s="77">
        <v>0</v>
      </c>
      <c r="O1991" s="77">
        <v>0</v>
      </c>
      <c r="P1991" s="69"/>
      <c r="Q1991" s="69"/>
      <c r="R1991" s="13"/>
      <c r="S1991" s="13"/>
      <c r="T1991" s="11"/>
      <c r="U1991" s="18"/>
      <c r="V1991" s="18"/>
      <c r="W1991" s="18"/>
    </row>
    <row r="1992" spans="1:23" ht="25" customHeight="1" x14ac:dyDescent="0.3">
      <c r="A1992" s="11"/>
      <c r="B1992" s="35"/>
      <c r="C1992" s="11"/>
      <c r="D1992" s="11"/>
      <c r="E1992" s="104"/>
      <c r="F1992" s="11"/>
      <c r="G1992" s="11"/>
      <c r="H1992" s="11"/>
      <c r="I1992" s="18">
        <v>0</v>
      </c>
      <c r="J1992" s="18">
        <v>0</v>
      </c>
      <c r="K1992" s="18">
        <v>0</v>
      </c>
      <c r="L1992" s="18">
        <v>0</v>
      </c>
      <c r="M1992" s="18">
        <v>0</v>
      </c>
      <c r="N1992" s="77">
        <v>0</v>
      </c>
      <c r="O1992" s="77">
        <v>0</v>
      </c>
      <c r="P1992" s="69"/>
      <c r="Q1992" s="69"/>
      <c r="R1992" s="13"/>
      <c r="S1992" s="13"/>
      <c r="T1992" s="11"/>
      <c r="U1992" s="18"/>
      <c r="V1992" s="18"/>
      <c r="W1992" s="18"/>
    </row>
    <row r="1993" spans="1:23" ht="25" customHeight="1" x14ac:dyDescent="0.3">
      <c r="A1993" s="11"/>
      <c r="B1993" s="35"/>
      <c r="C1993" s="11"/>
      <c r="D1993" s="11"/>
      <c r="E1993" s="104"/>
      <c r="F1993" s="11"/>
      <c r="G1993" s="11"/>
      <c r="H1993" s="11"/>
      <c r="I1993" s="18">
        <v>0</v>
      </c>
      <c r="J1993" s="18">
        <v>0</v>
      </c>
      <c r="K1993" s="18">
        <v>0</v>
      </c>
      <c r="L1993" s="18">
        <v>0</v>
      </c>
      <c r="M1993" s="18">
        <v>0</v>
      </c>
      <c r="N1993" s="77">
        <v>0</v>
      </c>
      <c r="O1993" s="77">
        <v>0</v>
      </c>
      <c r="P1993" s="69"/>
      <c r="Q1993" s="69"/>
      <c r="R1993" s="13"/>
      <c r="S1993" s="13"/>
      <c r="T1993" s="11"/>
      <c r="U1993" s="18"/>
      <c r="V1993" s="18"/>
      <c r="W1993" s="18"/>
    </row>
    <row r="1994" spans="1:23" ht="25" customHeight="1" x14ac:dyDescent="0.3">
      <c r="A1994" s="11"/>
      <c r="B1994" s="35"/>
      <c r="C1994" s="11"/>
      <c r="D1994" s="11"/>
      <c r="E1994" s="104"/>
      <c r="F1994" s="11"/>
      <c r="G1994" s="11"/>
      <c r="H1994" s="11"/>
      <c r="I1994" s="18">
        <v>0</v>
      </c>
      <c r="J1994" s="18">
        <v>0</v>
      </c>
      <c r="K1994" s="18">
        <v>0</v>
      </c>
      <c r="L1994" s="18">
        <v>0</v>
      </c>
      <c r="M1994" s="18">
        <v>0</v>
      </c>
      <c r="N1994" s="77">
        <v>0</v>
      </c>
      <c r="O1994" s="77">
        <v>0</v>
      </c>
      <c r="P1994" s="69"/>
      <c r="Q1994" s="69"/>
      <c r="R1994" s="13"/>
      <c r="S1994" s="13"/>
      <c r="T1994" s="11"/>
      <c r="U1994" s="18"/>
      <c r="V1994" s="18"/>
      <c r="W1994" s="18"/>
    </row>
    <row r="1995" spans="1:23" ht="25" customHeight="1" x14ac:dyDescent="0.3">
      <c r="A1995" s="11"/>
      <c r="B1995" s="35"/>
      <c r="C1995" s="11"/>
      <c r="D1995" s="11"/>
      <c r="E1995" s="104"/>
      <c r="F1995" s="11"/>
      <c r="G1995" s="11"/>
      <c r="H1995" s="11"/>
      <c r="I1995" s="18">
        <v>0</v>
      </c>
      <c r="J1995" s="18">
        <v>0</v>
      </c>
      <c r="K1995" s="18">
        <v>0</v>
      </c>
      <c r="L1995" s="18">
        <v>0</v>
      </c>
      <c r="M1995" s="18">
        <v>0</v>
      </c>
      <c r="N1995" s="77">
        <v>0</v>
      </c>
      <c r="O1995" s="77">
        <v>0</v>
      </c>
      <c r="P1995" s="69"/>
      <c r="Q1995" s="69"/>
      <c r="R1995" s="13"/>
      <c r="S1995" s="13"/>
      <c r="T1995" s="11"/>
      <c r="U1995" s="18"/>
      <c r="V1995" s="18"/>
      <c r="W1995" s="18"/>
    </row>
    <row r="1996" spans="1:23" ht="25" customHeight="1" x14ac:dyDescent="0.3">
      <c r="A1996" s="11"/>
      <c r="B1996" s="35"/>
      <c r="C1996" s="11"/>
      <c r="D1996" s="11"/>
      <c r="E1996" s="104"/>
      <c r="F1996" s="11"/>
      <c r="G1996" s="11"/>
      <c r="H1996" s="11"/>
      <c r="I1996" s="18">
        <v>0</v>
      </c>
      <c r="J1996" s="18">
        <v>0</v>
      </c>
      <c r="K1996" s="18">
        <v>0</v>
      </c>
      <c r="L1996" s="18">
        <v>0</v>
      </c>
      <c r="M1996" s="18">
        <v>0</v>
      </c>
      <c r="N1996" s="77">
        <v>0</v>
      </c>
      <c r="O1996" s="77">
        <v>0</v>
      </c>
      <c r="P1996" s="69"/>
      <c r="Q1996" s="69"/>
      <c r="R1996" s="13"/>
      <c r="S1996" s="13"/>
      <c r="T1996" s="11"/>
      <c r="U1996" s="18"/>
      <c r="V1996" s="18"/>
      <c r="W1996" s="18"/>
    </row>
    <row r="1997" spans="1:23" ht="25" customHeight="1" x14ac:dyDescent="0.3">
      <c r="A1997" s="11"/>
      <c r="B1997" s="35"/>
      <c r="C1997" s="11"/>
      <c r="D1997" s="11"/>
      <c r="E1997" s="104"/>
      <c r="F1997" s="11"/>
      <c r="G1997" s="11"/>
      <c r="H1997" s="11"/>
      <c r="I1997" s="18">
        <v>0</v>
      </c>
      <c r="J1997" s="18">
        <v>0</v>
      </c>
      <c r="K1997" s="18">
        <v>0</v>
      </c>
      <c r="L1997" s="18">
        <v>0</v>
      </c>
      <c r="M1997" s="18">
        <v>0</v>
      </c>
      <c r="N1997" s="77">
        <v>0</v>
      </c>
      <c r="O1997" s="77">
        <v>0</v>
      </c>
      <c r="P1997" s="69"/>
      <c r="Q1997" s="69"/>
      <c r="R1997" s="13"/>
      <c r="S1997" s="13"/>
      <c r="T1997" s="11"/>
      <c r="U1997" s="18"/>
      <c r="V1997" s="18"/>
      <c r="W1997" s="18"/>
    </row>
    <row r="1998" spans="1:23" ht="25" customHeight="1" x14ac:dyDescent="0.3">
      <c r="A1998" s="11"/>
      <c r="B1998" s="35"/>
      <c r="C1998" s="11"/>
      <c r="D1998" s="11"/>
      <c r="E1998" s="104"/>
      <c r="F1998" s="11"/>
      <c r="G1998" s="11"/>
      <c r="H1998" s="11"/>
      <c r="I1998" s="18">
        <v>0</v>
      </c>
      <c r="J1998" s="18">
        <v>0</v>
      </c>
      <c r="K1998" s="18">
        <v>0</v>
      </c>
      <c r="L1998" s="18">
        <v>0</v>
      </c>
      <c r="M1998" s="18">
        <v>0</v>
      </c>
      <c r="N1998" s="77">
        <v>0</v>
      </c>
      <c r="O1998" s="77">
        <v>0</v>
      </c>
      <c r="P1998" s="69"/>
      <c r="Q1998" s="69"/>
      <c r="R1998" s="13"/>
      <c r="S1998" s="13"/>
      <c r="T1998" s="11"/>
      <c r="U1998" s="18"/>
      <c r="V1998" s="18"/>
      <c r="W1998" s="18"/>
    </row>
    <row r="1999" spans="1:23" ht="25" customHeight="1" x14ac:dyDescent="0.3">
      <c r="A1999" s="11"/>
      <c r="B1999" s="35"/>
      <c r="C1999" s="11"/>
      <c r="D1999" s="11"/>
      <c r="E1999" s="104"/>
      <c r="F1999" s="11"/>
      <c r="G1999" s="11"/>
      <c r="H1999" s="11"/>
      <c r="I1999" s="18">
        <v>0</v>
      </c>
      <c r="J1999" s="18">
        <v>0</v>
      </c>
      <c r="K1999" s="18">
        <v>0</v>
      </c>
      <c r="L1999" s="18">
        <v>0</v>
      </c>
      <c r="M1999" s="18">
        <v>0</v>
      </c>
      <c r="N1999" s="77">
        <v>0</v>
      </c>
      <c r="O1999" s="77">
        <v>0</v>
      </c>
      <c r="P1999" s="69"/>
      <c r="Q1999" s="69"/>
      <c r="R1999" s="13"/>
      <c r="S1999" s="13"/>
      <c r="T1999" s="11"/>
      <c r="U1999" s="18"/>
      <c r="V1999" s="18"/>
      <c r="W1999" s="18"/>
    </row>
    <row r="2000" spans="1:23" ht="25" customHeight="1" x14ac:dyDescent="0.3">
      <c r="A2000" s="11"/>
      <c r="B2000" s="11"/>
      <c r="C2000" s="11"/>
      <c r="D2000" s="11"/>
      <c r="E2000" s="105"/>
      <c r="F2000" s="11"/>
      <c r="G2000" s="11"/>
      <c r="H2000" s="11"/>
      <c r="I2000" s="11"/>
      <c r="J2000" s="11"/>
      <c r="K2000" s="11"/>
      <c r="L2000" s="11"/>
      <c r="M2000" s="11"/>
      <c r="P2000" s="18"/>
      <c r="Q2000" s="90"/>
      <c r="R2000" s="12"/>
      <c r="S2000" s="13"/>
      <c r="T2000" s="13"/>
      <c r="U2000" s="11"/>
    </row>
    <row r="2001" spans="5:17" ht="25" customHeight="1" x14ac:dyDescent="0.3">
      <c r="E2001" s="106"/>
      <c r="P2001" s="8"/>
      <c r="Q2001" s="91"/>
    </row>
  </sheetData>
  <sheetProtection algorithmName="SHA-512" hashValue="WSydE0HTsupD4BVM+CpH023RpX9Xb9M5H2lggC5rN+Is3YLdpmRYgfTb56UelzWvj+bjL7tTGGUcscaa+qUiGA==" saltValue="A84blCaEPzFoLwS5nKTTvg==" spinCount="100000" sheet="1" sort="0" autoFilter="0"/>
  <protectedRanges>
    <protectedRange sqref="R3:W1999 A4:A1999 C4:O1999 E3:O3" name="Rango1"/>
    <protectedRange sqref="P3:Q1999" name="Rango1_1"/>
    <protectedRange sqref="A3:D3 B4:B1999" name="Rango1_2"/>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customSheetViews>
    <customSheetView guid="{1D29C336-09AA-4690-9774-047477165BBA}" hiddenRows="1" hiddenColumns="1" topLeftCell="J1">
      <pane ySplit="3" topLeftCell="A52" activePane="bottomLeft" state="frozen"/>
      <selection pane="bottomLeft" activeCell="R52" sqref="R52"/>
      <pageMargins left="0" right="0" top="0.78740157480314965" bottom="0.98425196850393704" header="0" footer="0"/>
      <printOptions horizontalCentered="1" verticalCentered="1"/>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customSheetView>
  </customSheetViews>
  <mergeCells count="3">
    <mergeCell ref="A1:J1"/>
    <mergeCell ref="K1:T1"/>
    <mergeCell ref="U1:W1"/>
  </mergeCells>
  <dataValidations xWindow="772" yWindow="517" count="12">
    <dataValidation type="list" allowBlank="1" showInputMessage="1" showErrorMessage="1" error="Intente nuevamente" prompt="Escoja de la lista" sqref="WVR983038:WVR1048576 D65534:D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D131070:D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D196606:D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D262142:D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D327678:D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D393214:D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D458750:D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D524286:D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D589822:D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D655358:D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D720894:D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D786430:D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D851966:D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D917502:D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D983038:D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Q3:WVQ1999 WVR2000:WVR65532 WLU3:WLU1999 WLV2000:WLV65532 WBY3:WBY1999 WBZ2000:WBZ65532 VSC3:VSC1999 VSD2000:VSD65532 VIG3:VIG1999 VIH2000:VIH65532 UYK3:UYK1999 UYL2000:UYL65532 UOO3:UOO1999 UOP2000:UOP65532 UES3:UES1999 UET2000:UET65532 TUW3:TUW1999 TUX2000:TUX65532 TLA3:TLA1999 TLB2000:TLB65532 TBE3:TBE1999 TBF2000:TBF65532 SRI3:SRI1999 SRJ2000:SRJ65532 SHM3:SHM1999 SHN2000:SHN65532 RXQ3:RXQ1999 RXR2000:RXR65532 RNU3:RNU1999 RNV2000:RNV65532 RDY3:RDY1999 RDZ2000:RDZ65532 QUC3:QUC1999 QUD2000:QUD65532 QKG3:QKG1999 QKH2000:QKH65532 QAK3:QAK1999 QAL2000:QAL65532 PQO3:PQO1999 PQP2000:PQP65532 PGS3:PGS1999 PGT2000:PGT65532 OWW3:OWW1999 OWX2000:OWX65532 ONA3:ONA1999 ONB2000:ONB65532 ODE3:ODE1999 ODF2000:ODF65532 NTI3:NTI1999 NTJ2000:NTJ65532 NJM3:NJM1999 NJN2000:NJN65532 MZQ3:MZQ1999 MZR2000:MZR65532 MPU3:MPU1999 MPV2000:MPV65532 MFY3:MFY1999 MFZ2000:MFZ65532 LWC3:LWC1999 LWD2000:LWD65532 LMG3:LMG1999 LMH2000:LMH65532 LCK3:LCK1999 LCL2000:LCL65532 KSO3:KSO1999 KSP2000:KSP65532 KIS3:KIS1999 KIT2000:KIT65532 JYW3:JYW1999 JYX2000:JYX65532 JPA3:JPA1999 JPB2000:JPB65532 JFE3:JFE1999 JFF2000:JFF65532 IVI3:IVI1999 IVJ2000:IVJ65532 ILM3:ILM1999 ILN2000:ILN65532 IBQ3:IBQ1999 IBR2000:IBR65532 HRU3:HRU1999 HRV2000:HRV65532 HHY3:HHY1999 HHZ2000:HHZ65532 GYC3:GYC1999 GYD2000:GYD65532 GOG3:GOG1999 GOH2000:GOH65532 GEK3:GEK1999 GEL2000:GEL65532 FUO3:FUO1999 FUP2000:FUP65532 FKS3:FKS1999 FKT2000:FKT65532 FAW3:FAW1999 FAX2000:FAX65532 ERA3:ERA1999 ERB2000:ERB65532 EHE3:EHE1999 EHF2000:EHF65532 DXI3:DXI1999 DXJ2000:DXJ65532 DNM3:DNM1999 DNN2000:DNN65532 DDQ3:DDQ1999 DDR2000:DDR65532 CTU3:CTU1999 CTV2000:CTV65532 CJY3:CJY1999 CJZ2000:CJZ65532 CAC3:CAC1999 CAD2000:CAD65532 BQG3:BQG1999 BQH2000:BQH65532 BGK3:BGK1999 BGL2000:BGL65532 AWO3:AWO1999 AWP2000:AWP65532 AMS3:AMS1999 AMT2000:AMT65532 ACW3:ACW1999 ACX2000:ACX65532 TA3:TA1999 TB2000:TB65532 JE3:JE1999 JF2000:JF65532 D2002:D65532" xr:uid="{00000000-0002-0000-0400-000000000000}">
      <formula1>Carrera</formula1>
    </dataValidation>
    <dataValidation type="list" allowBlank="1" showInputMessage="1" showErrorMessage="1" error="Favor intente nuevamente" prompt="Escoja de la lista" sqref="WVQ983038:WVQ1048576 C65534:C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C131070:C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C196606:C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C262142:C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C327678:C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C393214:C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C458750:C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C524286:C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C589822:C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C655358:C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C720894:C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C786430:C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C851966:C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C917502:C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C983038:C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C2000:C65532 WLT3:WLT1999 WLU2000:WLU65532 WBX3:WBX1999 WBY2000:WBY65532 VSB3:VSB1999 VSC2000:VSC65532 VIF3:VIF1999 VIG2000:VIG65532 UYJ3:UYJ1999 UYK2000:UYK65532 UON3:UON1999 UOO2000:UOO65532 UER3:UER1999 UES2000:UES65532 TUV3:TUV1999 TUW2000:TUW65532 TKZ3:TKZ1999 TLA2000:TLA65532 TBD3:TBD1999 TBE2000:TBE65532 SRH3:SRH1999 SRI2000:SRI65532 SHL3:SHL1999 SHM2000:SHM65532 RXP3:RXP1999 RXQ2000:RXQ65532 RNT3:RNT1999 RNU2000:RNU65532 RDX3:RDX1999 RDY2000:RDY65532 QUB3:QUB1999 QUC2000:QUC65532 QKF3:QKF1999 QKG2000:QKG65532 QAJ3:QAJ1999 QAK2000:QAK65532 PQN3:PQN1999 PQO2000:PQO65532 PGR3:PGR1999 PGS2000:PGS65532 OWV3:OWV1999 OWW2000:OWW65532 OMZ3:OMZ1999 ONA2000:ONA65532 ODD3:ODD1999 ODE2000:ODE65532 NTH3:NTH1999 NTI2000:NTI65532 NJL3:NJL1999 NJM2000:NJM65532 MZP3:MZP1999 MZQ2000:MZQ65532 MPT3:MPT1999 MPU2000:MPU65532 MFX3:MFX1999 MFY2000:MFY65532 LWB3:LWB1999 LWC2000:LWC65532 LMF3:LMF1999 LMG2000:LMG65532 LCJ3:LCJ1999 LCK2000:LCK65532 KSN3:KSN1999 KSO2000:KSO65532 KIR3:KIR1999 KIS2000:KIS65532 JYV3:JYV1999 JYW2000:JYW65532 JOZ3:JOZ1999 JPA2000:JPA65532 JFD3:JFD1999 JFE2000:JFE65532 IVH3:IVH1999 IVI2000:IVI65532 ILL3:ILL1999 ILM2000:ILM65532 IBP3:IBP1999 IBQ2000:IBQ65532 HRT3:HRT1999 HRU2000:HRU65532 HHX3:HHX1999 HHY2000:HHY65532 GYB3:GYB1999 GYC2000:GYC65532 GOF3:GOF1999 GOG2000:GOG65532 GEJ3:GEJ1999 GEK2000:GEK65532 FUN3:FUN1999 FUO2000:FUO65532 FKR3:FKR1999 FKS2000:FKS65532 FAV3:FAV1999 FAW2000:FAW65532 EQZ3:EQZ1999 ERA2000:ERA65532 EHD3:EHD1999 EHE2000:EHE65532 DXH3:DXH1999 DXI2000:DXI65532 DNL3:DNL1999 DNM2000:DNM65532 DDP3:DDP1999 DDQ2000:DDQ65532 CTT3:CTT1999 CTU2000:CTU65532 CJX3:CJX1999 CJY2000:CJY65532 CAB3:CAB1999 CAC2000:CAC65532 BQF3:BQF1999 BQG2000:BQG65532 BGJ3:BGJ1999 BGK2000:BGK65532 AWN3:AWN1999 AWO2000:AWO65532 AMR3:AMR1999 AMS2000:AMS65532 ACV3:ACV1999 ACW2000:ACW65532 SZ3:SZ1999 TA2000:TA65532 JD3:JD1999 JE2000:JE65532 WVP3:WVP1999 WVQ2000:WVQ65532" xr:uid="{00000000-0002-0000-0400-000001000000}">
      <formula1>CAL</formula1>
    </dataValidation>
    <dataValidation type="list" allowBlank="1" showInputMessage="1" showErrorMessage="1" error="Intente nuevamente." prompt="Escoja de la lista" sqref="WVP983038:WVP1048576 A65534:B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B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B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B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B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B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B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B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B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B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B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B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B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B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B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2000:WVP65532 WLS3:WLS1999 WLT2000:WLT65532 WBW3:WBW1999 WBX2000:WBX65532 VSA3:VSA1999 VSB2000:VSB65532 VIE3:VIE1999 VIF2000:VIF65532 UYI3:UYI1999 UYJ2000:UYJ65532 UOM3:UOM1999 UON2000:UON65532 UEQ3:UEQ1999 UER2000:UER65532 TUU3:TUU1999 TUV2000:TUV65532 TKY3:TKY1999 TKZ2000:TKZ65532 TBC3:TBC1999 TBD2000:TBD65532 SRG3:SRG1999 SRH2000:SRH65532 SHK3:SHK1999 SHL2000:SHL65532 RXO3:RXO1999 RXP2000:RXP65532 RNS3:RNS1999 RNT2000:RNT65532 RDW3:RDW1999 RDX2000:RDX65532 QUA3:QUA1999 QUB2000:QUB65532 QKE3:QKE1999 QKF2000:QKF65532 QAI3:QAI1999 QAJ2000:QAJ65532 PQM3:PQM1999 PQN2000:PQN65532 PGQ3:PGQ1999 PGR2000:PGR65532 OWU3:OWU1999 OWV2000:OWV65532 OMY3:OMY1999 OMZ2000:OMZ65532 ODC3:ODC1999 ODD2000:ODD65532 NTG3:NTG1999 NTH2000:NTH65532 NJK3:NJK1999 NJL2000:NJL65532 MZO3:MZO1999 MZP2000:MZP65532 MPS3:MPS1999 MPT2000:MPT65532 MFW3:MFW1999 MFX2000:MFX65532 LWA3:LWA1999 LWB2000:LWB65532 LME3:LME1999 LMF2000:LMF65532 LCI3:LCI1999 LCJ2000:LCJ65532 KSM3:KSM1999 KSN2000:KSN65532 KIQ3:KIQ1999 KIR2000:KIR65532 JYU3:JYU1999 JYV2000:JYV65532 JOY3:JOY1999 JOZ2000:JOZ65532 JFC3:JFC1999 JFD2000:JFD65532 IVG3:IVG1999 IVH2000:IVH65532 ILK3:ILK1999 ILL2000:ILL65532 IBO3:IBO1999 IBP2000:IBP65532 HRS3:HRS1999 HRT2000:HRT65532 HHW3:HHW1999 HHX2000:HHX65532 GYA3:GYA1999 GYB2000:GYB65532 GOE3:GOE1999 GOF2000:GOF65532 GEI3:GEI1999 GEJ2000:GEJ65532 FUM3:FUM1999 FUN2000:FUN65532 FKQ3:FKQ1999 FKR2000:FKR65532 FAU3:FAU1999 FAV2000:FAV65532 EQY3:EQY1999 EQZ2000:EQZ65532 EHC3:EHC1999 EHD2000:EHD65532 DXG3:DXG1999 DXH2000:DXH65532 DNK3:DNK1999 DNL2000:DNL65532 DDO3:DDO1999 DDP2000:DDP65532 CTS3:CTS1999 CTT2000:CTT65532 CJW3:CJW1999 CJX2000:CJX65532 CAA3:CAA1999 CAB2000:CAB65532 BQE3:BQE1999 BQF2000:BQF65532 BGI3:BGI1999 BGJ2000:BGJ65532 AWM3:AWM1999 AWN2000:AWN65532 AMQ3:AMQ1999 AMR2000:AMR65532 ACU3:ACU1999 ACV2000:ACV65532 SY3:SY1999 SZ2000:SZ65532 JC3:JC1999 JD2000:JD65532 WVO3:WVO1999 A2002:A65532 B2002:B65532" xr:uid="{00000000-0002-0000-0400-000002000000}">
      <formula1>Universidad</formula1>
    </dataValidation>
    <dataValidation type="list" allowBlank="1" showInputMessage="1" showErrorMessage="1" error="Intente nuevamente." prompt="Escoja de la lista" sqref="WVS983038:WVS1048576 E65534:E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E131070:E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E196606:E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E262142:E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E327678:E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E393214:E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E458750:E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E524286:E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E589822:E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E655358:E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E720894:E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E786430:E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E851966:E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E917502:E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E983038:E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E2000:E65532 WLV3:WLV1999 WLW2000:WLW65532 WBZ3:WBZ1999 WCA2000:WCA65532 VSD3:VSD1999 VSE2000:VSE65532 VIH3:VIH1999 VII2000:VII65532 UYL3:UYL1999 UYM2000:UYM65532 UOP3:UOP1999 UOQ2000:UOQ65532 UET3:UET1999 UEU2000:UEU65532 TUX3:TUX1999 TUY2000:TUY65532 TLB3:TLB1999 TLC2000:TLC65532 TBF3:TBF1999 TBG2000:TBG65532 SRJ3:SRJ1999 SRK2000:SRK65532 SHN3:SHN1999 SHO2000:SHO65532 RXR3:RXR1999 RXS2000:RXS65532 RNV3:RNV1999 RNW2000:RNW65532 RDZ3:RDZ1999 REA2000:REA65532 QUD3:QUD1999 QUE2000:QUE65532 QKH3:QKH1999 QKI2000:QKI65532 QAL3:QAL1999 QAM2000:QAM65532 PQP3:PQP1999 PQQ2000:PQQ65532 PGT3:PGT1999 PGU2000:PGU65532 OWX3:OWX1999 OWY2000:OWY65532 ONB3:ONB1999 ONC2000:ONC65532 ODF3:ODF1999 ODG2000:ODG65532 NTJ3:NTJ1999 NTK2000:NTK65532 NJN3:NJN1999 NJO2000:NJO65532 MZR3:MZR1999 MZS2000:MZS65532 MPV3:MPV1999 MPW2000:MPW65532 MFZ3:MFZ1999 MGA2000:MGA65532 LWD3:LWD1999 LWE2000:LWE65532 LMH3:LMH1999 LMI2000:LMI65532 LCL3:LCL1999 LCM2000:LCM65532 KSP3:KSP1999 KSQ2000:KSQ65532 KIT3:KIT1999 KIU2000:KIU65532 JYX3:JYX1999 JYY2000:JYY65532 JPB3:JPB1999 JPC2000:JPC65532 JFF3:JFF1999 JFG2000:JFG65532 IVJ3:IVJ1999 IVK2000:IVK65532 ILN3:ILN1999 ILO2000:ILO65532 IBR3:IBR1999 IBS2000:IBS65532 HRV3:HRV1999 HRW2000:HRW65532 HHZ3:HHZ1999 HIA2000:HIA65532 GYD3:GYD1999 GYE2000:GYE65532 GOH3:GOH1999 GOI2000:GOI65532 GEL3:GEL1999 GEM2000:GEM65532 FUP3:FUP1999 FUQ2000:FUQ65532 FKT3:FKT1999 FKU2000:FKU65532 FAX3:FAX1999 FAY2000:FAY65532 ERB3:ERB1999 ERC2000:ERC65532 EHF3:EHF1999 EHG2000:EHG65532 DXJ3:DXJ1999 DXK2000:DXK65532 DNN3:DNN1999 DNO2000:DNO65532 DDR3:DDR1999 DDS2000:DDS65532 CTV3:CTV1999 CTW2000:CTW65532 CJZ3:CJZ1999 CKA2000:CKA65532 CAD3:CAD1999 CAE2000:CAE65532 BQH3:BQH1999 BQI2000:BQI65532 BGL3:BGL1999 BGM2000:BGM65532 AWP3:AWP1999 AWQ2000:AWQ65532 AMT3:AMT1999 AMU2000:AMU65532 ACX3:ACX1999 ACY2000:ACY65532 TB3:TB1999 TC2000:TC65532 JF3:JF1999 JG2000:JG65532 WVR3:WVR1999 WVS2000:WVS65532" xr:uid="{00000000-0002-0000-0400-000003000000}">
      <formula1>Materia</formula1>
    </dataValidation>
    <dataValidation type="list" allowBlank="1" showInputMessage="1" showErrorMessage="1" prompt="Favor escoja de la lista" sqref="WVZ983038:WVZ1048576 U65534:U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U131070:U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U196606:U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U262142:U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U327678:U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U393214:U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U458750:U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U524286:U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U589822:U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U655358:U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U720894:U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U786430:U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U851966:U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U917502:U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U983038:U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U2000:U65532 WMC3:WMC1999 WMD2000:WMD65532 WCG3:WCG1999 WCH2000:WCH65532 VSK3:VSK1999 VSL2000:VSL65532 VIO3:VIO1999 VIP2000:VIP65532 UYS3:UYS1999 UYT2000:UYT65532 UOW3:UOW1999 UOX2000:UOX65532 UFA3:UFA1999 UFB2000:UFB65532 TVE3:TVE1999 TVF2000:TVF65532 TLI3:TLI1999 TLJ2000:TLJ65532 TBM3:TBM1999 TBN2000:TBN65532 SRQ3:SRQ1999 SRR2000:SRR65532 SHU3:SHU1999 SHV2000:SHV65532 RXY3:RXY1999 RXZ2000:RXZ65532 ROC3:ROC1999 ROD2000:ROD65532 REG3:REG1999 REH2000:REH65532 QUK3:QUK1999 QUL2000:QUL65532 QKO3:QKO1999 QKP2000:QKP65532 QAS3:QAS1999 QAT2000:QAT65532 PQW3:PQW1999 PQX2000:PQX65532 PHA3:PHA1999 PHB2000:PHB65532 OXE3:OXE1999 OXF2000:OXF65532 ONI3:ONI1999 ONJ2000:ONJ65532 ODM3:ODM1999 ODN2000:ODN65532 NTQ3:NTQ1999 NTR2000:NTR65532 NJU3:NJU1999 NJV2000:NJV65532 MZY3:MZY1999 MZZ2000:MZZ65532 MQC3:MQC1999 MQD2000:MQD65532 MGG3:MGG1999 MGH2000:MGH65532 LWK3:LWK1999 LWL2000:LWL65532 LMO3:LMO1999 LMP2000:LMP65532 LCS3:LCS1999 LCT2000:LCT65532 KSW3:KSW1999 KSX2000:KSX65532 KJA3:KJA1999 KJB2000:KJB65532 JZE3:JZE1999 JZF2000:JZF65532 JPI3:JPI1999 JPJ2000:JPJ65532 JFM3:JFM1999 JFN2000:JFN65532 IVQ3:IVQ1999 IVR2000:IVR65532 ILU3:ILU1999 ILV2000:ILV65532 IBY3:IBY1999 IBZ2000:IBZ65532 HSC3:HSC1999 HSD2000:HSD65532 HIG3:HIG1999 HIH2000:HIH65532 GYK3:GYK1999 GYL2000:GYL65532 GOO3:GOO1999 GOP2000:GOP65532 GES3:GES1999 GET2000:GET65532 FUW3:FUW1999 FUX2000:FUX65532 FLA3:FLA1999 FLB2000:FLB65532 FBE3:FBE1999 FBF2000:FBF65532 ERI3:ERI1999 ERJ2000:ERJ65532 EHM3:EHM1999 EHN2000:EHN65532 DXQ3:DXQ1999 DXR2000:DXR65532 DNU3:DNU1999 DNV2000:DNV65532 DDY3:DDY1999 DDZ2000:DDZ65532 CUC3:CUC1999 CUD2000:CUD65532 CKG3:CKG1999 CKH2000:CKH65532 CAK3:CAK1999 CAL2000:CAL65532 BQO3:BQO1999 BQP2000:BQP65532 BGS3:BGS1999 BGT2000:BGT65532 AWW3:AWW1999 AWX2000:AWX65532 ANA3:ANA1999 ANB2000:ANB65532 ADE3:ADE1999 ADF2000:ADF65532 TI3:TI1999 TJ2000:TJ65532 JM3:JM1999 JN2000:JN65532 WVY3:WVY1999 WVZ2000:WVZ65532" xr:uid="{00000000-0002-0000-0400-000004000000}">
      <formula1>Periodo</formula1>
    </dataValidation>
    <dataValidation allowBlank="1" showInputMessage="1" showErrorMessage="1" prompt="Favor escriba la hora de salida." sqref="WVY983038:WVY1048576 T65534:T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T131070:T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T196606:T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T262142:T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T327678:T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T393214:T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T458750:T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T524286:T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T589822:T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T655358:T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T720894:T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T786430:T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T851966:T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T917502:T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T983038:T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WVX3:WVX1999 WVY2000:WVY65532 WMB3:WMB1999 WMC2000:WMC65532 WCF3:WCF1999 WCG2000:WCG65532 VSJ3:VSJ1999 VSK2000:VSK65532 VIN3:VIN1999 VIO2000:VIO65532 UYR3:UYR1999 UYS2000:UYS65532 UOV3:UOV1999 UOW2000:UOW65532 UEZ3:UEZ1999 UFA2000:UFA65532 TVD3:TVD1999 TVE2000:TVE65532 TLH3:TLH1999 TLI2000:TLI65532 TBL3:TBL1999 TBM2000:TBM65532 SRP3:SRP1999 SRQ2000:SRQ65532 SHT3:SHT1999 SHU2000:SHU65532 RXX3:RXX1999 RXY2000:RXY65532 ROB3:ROB1999 ROC2000:ROC65532 REF3:REF1999 REG2000:REG65532 QUJ3:QUJ1999 QUK2000:QUK65532 QKN3:QKN1999 QKO2000:QKO65532 QAR3:QAR1999 QAS2000:QAS65532 PQV3:PQV1999 PQW2000:PQW65532 PGZ3:PGZ1999 PHA2000:PHA65532 OXD3:OXD1999 OXE2000:OXE65532 ONH3:ONH1999 ONI2000:ONI65532 ODL3:ODL1999 ODM2000:ODM65532 NTP3:NTP1999 NTQ2000:NTQ65532 NJT3:NJT1999 NJU2000:NJU65532 MZX3:MZX1999 MZY2000:MZY65532 MQB3:MQB1999 MQC2000:MQC65532 MGF3:MGF1999 MGG2000:MGG65532 LWJ3:LWJ1999 LWK2000:LWK65532 LMN3:LMN1999 LMO2000:LMO65532 LCR3:LCR1999 LCS2000:LCS65532 KSV3:KSV1999 KSW2000:KSW65532 KIZ3:KIZ1999 KJA2000:KJA65532 JZD3:JZD1999 JZE2000:JZE65532 JPH3:JPH1999 JPI2000:JPI65532 JFL3:JFL1999 JFM2000:JFM65532 IVP3:IVP1999 IVQ2000:IVQ65532 ILT3:ILT1999 ILU2000:ILU65532 IBX3:IBX1999 IBY2000:IBY65532 HSB3:HSB1999 HSC2000:HSC65532 HIF3:HIF1999 HIG2000:HIG65532 GYJ3:GYJ1999 GYK2000:GYK65532 GON3:GON1999 GOO2000:GOO65532 GER3:GER1999 GES2000:GES65532 FUV3:FUV1999 FUW2000:FUW65532 FKZ3:FKZ1999 FLA2000:FLA65532 FBD3:FBD1999 FBE2000:FBE65532 ERH3:ERH1999 ERI2000:ERI65532 EHL3:EHL1999 EHM2000:EHM65532 DXP3:DXP1999 DXQ2000:DXQ65532 DNT3:DNT1999 DNU2000:DNU65532 DDX3:DDX1999 DDY2000:DDY65532 CUB3:CUB1999 CUC2000:CUC65532 CKF3:CKF1999 CKG2000:CKG65532 CAJ3:CAJ1999 CAK2000:CAK65532 BQN3:BQN1999 BQO2000:BQO65532 BGR3:BGR1999 BGS2000:BGS65532 AWV3:AWV1999 AWW2000:AWW65532 AMZ3:AMZ1999 ANA2000:ANA65532 ADD3:ADD1999 ADE2000:ADE65532 TH3:TH1999 TI2000:TI65532 JL3:JL1999 JM2000:JM65532 S78:S1999 T2002:T65532" xr:uid="{00000000-0002-0000-0400-000005000000}"/>
    <dataValidation allowBlank="1" showInputMessage="1" showErrorMessage="1" prompt="Favor escriba la hora de ingreso." sqref="WVX983038:WVX1048576 S65534:S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S131070:S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S196606:S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S262142:S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S327678:S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S393214:S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S458750:S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S524286:S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S589822:S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S655358:S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S720894:S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S786430:S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S851966:S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S917502:S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S983038:S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WVW3:WVW1999 WVX2000:WVX65532 WMA3:WMA1999 WMB2000:WMB65532 WCE3:WCE1999 WCF2000:WCF65532 VSI3:VSI1999 VSJ2000:VSJ65532 VIM3:VIM1999 VIN2000:VIN65532 UYQ3:UYQ1999 UYR2000:UYR65532 UOU3:UOU1999 UOV2000:UOV65532 UEY3:UEY1999 UEZ2000:UEZ65532 TVC3:TVC1999 TVD2000:TVD65532 TLG3:TLG1999 TLH2000:TLH65532 TBK3:TBK1999 TBL2000:TBL65532 SRO3:SRO1999 SRP2000:SRP65532 SHS3:SHS1999 SHT2000:SHT65532 RXW3:RXW1999 RXX2000:RXX65532 ROA3:ROA1999 ROB2000:ROB65532 REE3:REE1999 REF2000:REF65532 QUI3:QUI1999 QUJ2000:QUJ65532 QKM3:QKM1999 QKN2000:QKN65532 QAQ3:QAQ1999 QAR2000:QAR65532 PQU3:PQU1999 PQV2000:PQV65532 PGY3:PGY1999 PGZ2000:PGZ65532 OXC3:OXC1999 OXD2000:OXD65532 ONG3:ONG1999 ONH2000:ONH65532 ODK3:ODK1999 ODL2000:ODL65532 NTO3:NTO1999 NTP2000:NTP65532 NJS3:NJS1999 NJT2000:NJT65532 MZW3:MZW1999 MZX2000:MZX65532 MQA3:MQA1999 MQB2000:MQB65532 MGE3:MGE1999 MGF2000:MGF65532 LWI3:LWI1999 LWJ2000:LWJ65532 LMM3:LMM1999 LMN2000:LMN65532 LCQ3:LCQ1999 LCR2000:LCR65532 KSU3:KSU1999 KSV2000:KSV65532 KIY3:KIY1999 KIZ2000:KIZ65532 JZC3:JZC1999 JZD2000:JZD65532 JPG3:JPG1999 JPH2000:JPH65532 JFK3:JFK1999 JFL2000:JFL65532 IVO3:IVO1999 IVP2000:IVP65532 ILS3:ILS1999 ILT2000:ILT65532 IBW3:IBW1999 IBX2000:IBX65532 HSA3:HSA1999 HSB2000:HSB65532 HIE3:HIE1999 HIF2000:HIF65532 GYI3:GYI1999 GYJ2000:GYJ65532 GOM3:GOM1999 GON2000:GON65532 GEQ3:GEQ1999 GER2000:GER65532 FUU3:FUU1999 FUV2000:FUV65532 FKY3:FKY1999 FKZ2000:FKZ65532 FBC3:FBC1999 FBD2000:FBD65532 ERG3:ERG1999 ERH2000:ERH65532 EHK3:EHK1999 EHL2000:EHL65532 DXO3:DXO1999 DXP2000:DXP65532 DNS3:DNS1999 DNT2000:DNT65532 DDW3:DDW1999 DDX2000:DDX65532 CUA3:CUA1999 CUB2000:CUB65532 CKE3:CKE1999 CKF2000:CKF65532 CAI3:CAI1999 CAJ2000:CAJ65532 BQM3:BQM1999 BQN2000:BQN65532 BGQ3:BGQ1999 BGR2000:BGR65532 AWU3:AWU1999 AWV2000:AWV65532 AMY3:AMY1999 AMZ2000:AMZ65532 ADC3:ADC1999 ADD2000:ADD65532 TG3:TG1999 TH2000:TH65532 JK3:JK1999 JL2000:JL65532 R78:R1999 S2000:S65532" xr:uid="{00000000-0002-0000-0400-000006000000}"/>
    <dataValidation allowBlank="1" showInputMessage="1" showErrorMessage="1" prompt="Favor escriba la fecha de finalización del campo docente._x000a_" sqref="WVW983038:WVW1048576 R65534:R131068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131070:R196604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196606:R262140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R262142:R327676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R327678:R39321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R393214:R458748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R458750:R524284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R524286:R589820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R589822:R655356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R655358:R72089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R720894:R786428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R786430:R851964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R851966:R917500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R917502:R983036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R983038:R1048576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R2000:R65532 WLZ3:WLZ1999 WMA2000:WMA65532 WCD3:WCD1999 WCE2000:WCE65532 VSH3:VSH1999 VSI2000:VSI65532 VIL3:VIL1999 VIM2000:VIM65532 UYP3:UYP1999 UYQ2000:UYQ65532 UOT3:UOT1999 UOU2000:UOU65532 UEX3:UEX1999 UEY2000:UEY65532 TVB3:TVB1999 TVC2000:TVC65532 TLF3:TLF1999 TLG2000:TLG65532 TBJ3:TBJ1999 TBK2000:TBK65532 SRN3:SRN1999 SRO2000:SRO65532 SHR3:SHR1999 SHS2000:SHS65532 RXV3:RXV1999 RXW2000:RXW65532 RNZ3:RNZ1999 ROA2000:ROA65532 RED3:RED1999 REE2000:REE65532 QUH3:QUH1999 QUI2000:QUI65532 QKL3:QKL1999 QKM2000:QKM65532 QAP3:QAP1999 QAQ2000:QAQ65532 PQT3:PQT1999 PQU2000:PQU65532 PGX3:PGX1999 PGY2000:PGY65532 OXB3:OXB1999 OXC2000:OXC65532 ONF3:ONF1999 ONG2000:ONG65532 ODJ3:ODJ1999 ODK2000:ODK65532 NTN3:NTN1999 NTO2000:NTO65532 NJR3:NJR1999 NJS2000:NJS65532 MZV3:MZV1999 MZW2000:MZW65532 MPZ3:MPZ1999 MQA2000:MQA65532 MGD3:MGD1999 MGE2000:MGE65532 LWH3:LWH1999 LWI2000:LWI65532 LML3:LML1999 LMM2000:LMM65532 LCP3:LCP1999 LCQ2000:LCQ65532 KST3:KST1999 KSU2000:KSU65532 KIX3:KIX1999 KIY2000:KIY65532 JZB3:JZB1999 JZC2000:JZC65532 JPF3:JPF1999 JPG2000:JPG65532 JFJ3:JFJ1999 JFK2000:JFK65532 IVN3:IVN1999 IVO2000:IVO65532 ILR3:ILR1999 ILS2000:ILS65532 IBV3:IBV1999 IBW2000:IBW65532 HRZ3:HRZ1999 HSA2000:HSA65532 HID3:HID1999 HIE2000:HIE65532 GYH3:GYH1999 GYI2000:GYI65532 GOL3:GOL1999 GOM2000:GOM65532 GEP3:GEP1999 GEQ2000:GEQ65532 FUT3:FUT1999 FUU2000:FUU65532 FKX3:FKX1999 FKY2000:FKY65532 FBB3:FBB1999 FBC2000:FBC65532 ERF3:ERF1999 ERG2000:ERG65532 EHJ3:EHJ1999 EHK2000:EHK65532 DXN3:DXN1999 DXO2000:DXO65532 DNR3:DNR1999 DNS2000:DNS65532 DDV3:DDV1999 DDW2000:DDW65532 CTZ3:CTZ1999 CUA2000:CUA65532 CKD3:CKD1999 CKE2000:CKE65532 CAH3:CAH1999 CAI2000:CAI65532 BQL3:BQL1999 BQM2000:BQM65532 BGP3:BGP1999 BGQ2000:BGQ65532 AWT3:AWT1999 AWU2000:AWU65532 AMX3:AMX1999 AMY2000:AMY65532 ADB3:ADB1999 ADC2000:ADC65532 TF3:TF1999 TG2000:TG65532 JJ3:JJ1999 JK2000:JK65532 WVV3:WVV1999 WVW2000:WVW65532" xr:uid="{00000000-0002-0000-0400-000007000000}"/>
    <dataValidation allowBlank="1" showInputMessage="1" showErrorMessage="1" prompt="Favor escriba la fecha de inicio de campo docente." sqref="WVV983038:WVV1048576 Q65534:Q131068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Q131070:Q196604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Q196606:Q262140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Q262142:Q327676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Q327678:Q39321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Q393214:Q458748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Q458750:Q524284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Q524286:Q589820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Q589822:Q655356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Q655358:Q72089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Q720894:Q786428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Q786430:Q851964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Q851966:Q917500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Q917502:Q983036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Q983038:Q1048576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2000:WVV65532 WLY3:WLY1999 WLZ2000:WLZ65532 WCC3:WCC1999 WCD2000:WCD65532 VSG3:VSG1999 VSH2000:VSH65532 VIK3:VIK1999 VIL2000:VIL65532 UYO3:UYO1999 UYP2000:UYP65532 UOS3:UOS1999 UOT2000:UOT65532 UEW3:UEW1999 UEX2000:UEX65532 TVA3:TVA1999 TVB2000:TVB65532 TLE3:TLE1999 TLF2000:TLF65532 TBI3:TBI1999 TBJ2000:TBJ65532 SRM3:SRM1999 SRN2000:SRN65532 SHQ3:SHQ1999 SHR2000:SHR65532 RXU3:RXU1999 RXV2000:RXV65532 RNY3:RNY1999 RNZ2000:RNZ65532 REC3:REC1999 RED2000:RED65532 QUG3:QUG1999 QUH2000:QUH65532 QKK3:QKK1999 QKL2000:QKL65532 QAO3:QAO1999 QAP2000:QAP65532 PQS3:PQS1999 PQT2000:PQT65532 PGW3:PGW1999 PGX2000:PGX65532 OXA3:OXA1999 OXB2000:OXB65532 ONE3:ONE1999 ONF2000:ONF65532 ODI3:ODI1999 ODJ2000:ODJ65532 NTM3:NTM1999 NTN2000:NTN65532 NJQ3:NJQ1999 NJR2000:NJR65532 MZU3:MZU1999 MZV2000:MZV65532 MPY3:MPY1999 MPZ2000:MPZ65532 MGC3:MGC1999 MGD2000:MGD65532 LWG3:LWG1999 LWH2000:LWH65532 LMK3:LMK1999 LML2000:LML65532 LCO3:LCO1999 LCP2000:LCP65532 KSS3:KSS1999 KST2000:KST65532 KIW3:KIW1999 KIX2000:KIX65532 JZA3:JZA1999 JZB2000:JZB65532 JPE3:JPE1999 JPF2000:JPF65532 JFI3:JFI1999 JFJ2000:JFJ65532 IVM3:IVM1999 IVN2000:IVN65532 ILQ3:ILQ1999 ILR2000:ILR65532 IBU3:IBU1999 IBV2000:IBV65532 HRY3:HRY1999 HRZ2000:HRZ65532 HIC3:HIC1999 HID2000:HID65532 GYG3:GYG1999 GYH2000:GYH65532 GOK3:GOK1999 GOL2000:GOL65532 GEO3:GEO1999 GEP2000:GEP65532 FUS3:FUS1999 FUT2000:FUT65532 FKW3:FKW1999 FKX2000:FKX65532 FBA3:FBA1999 FBB2000:FBB65532 ERE3:ERE1999 ERF2000:ERF65532 EHI3:EHI1999 EHJ2000:EHJ65532 DXM3:DXM1999 DXN2000:DXN65532 DNQ3:DNQ1999 DNR2000:DNR65532 DDU3:DDU1999 DDV2000:DDV65532 CTY3:CTY1999 CTZ2000:CTZ65532 CKC3:CKC1999 CKD2000:CKD65532 CAG3:CAG1999 CAH2000:CAH65532 BQK3:BQK1999 BQL2000:BQL65532 BGO3:BGO1999 BGP2000:BGP65532 AWS3:AWS1999 AWT2000:AWT65532 AMW3:AMW1999 AMX2000:AMX65532 ADA3:ADA1999 ADB2000:ADB65532 TE3:TE1999 TF2000:TF65532 JI3:JI1999 JJ2000:JJ65532 WVU3:WVU1999 Q2002:Q65532" xr:uid="{00000000-0002-0000-0400-000008000000}"/>
    <dataValidation allowBlank="1" showInputMessage="1" showErrorMessage="1" prompt="Ingresar el número de identificación con ceros &quot;0&quot; y sin guiones." sqref="E3:E1999" xr:uid="{00000000-0002-0000-0400-000009000000}"/>
    <dataValidation type="date" showInputMessage="1" showErrorMessage="1" errorTitle="Mensaje de Error" error="Rango de fechas permitido del 1/1/2026 al 31/12/2026" sqref="P3:P2001" xr:uid="{78462246-02AE-4511-B7A5-6CCDEB1B7630}">
      <formula1>46023</formula1>
      <formula2>46387</formula2>
    </dataValidation>
    <dataValidation type="date" showInputMessage="1" showErrorMessage="1" errorTitle="FECHA INCORRECTA" error="El rango de fechas permitido corresponde del 01/01/2026 al 31/12/2026." sqref="Q3:Q2001" xr:uid="{70F90B56-9534-482F-BEC3-138EBFDE5A5D}">
      <formula1>46023</formula1>
      <formula2>46387</formula2>
    </dataValidation>
  </dataValidations>
  <printOptions horizontalCentered="1" verticalCentered="1"/>
  <pageMargins left="0" right="0" top="0.78740157480314965" bottom="0.98425196850393704" header="0" footer="0"/>
  <pageSetup scale="65" orientation="landscape" r:id="rId2"/>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3"/>
  <legacyDrawingHF r:id="rId4"/>
  <extLst>
    <ext xmlns:x14="http://schemas.microsoft.com/office/spreadsheetml/2009/9/main" uri="{CCE6A557-97BC-4b89-ADB6-D9C93CAAB3DF}">
      <x14:dataValidations xmlns:xm="http://schemas.microsoft.com/office/excel/2006/main" xWindow="772" yWindow="517" count="5">
        <x14:dataValidation type="list" allowBlank="1" showInputMessage="1" showErrorMessage="1" xr:uid="{61DE1516-2F44-4196-A661-90D56574D5F3}">
          <x14:formula1>
            <xm:f>DATOS!$E$2:$E$5</xm:f>
          </x14:formula1>
          <xm:sqref>C3:C1999</xm:sqref>
        </x14:dataValidation>
        <x14:dataValidation type="list" showInputMessage="1" showErrorMessage="1" xr:uid="{6D10265C-5C44-472D-8E0E-B56A53AF7EB5}">
          <x14:formula1>
            <xm:f>DATOS!$C$2:$C$10</xm:f>
          </x14:formula1>
          <xm:sqref>A3:A2001</xm:sqref>
        </x14:dataValidation>
        <x14:dataValidation type="list" showInputMessage="1" showErrorMessage="1" xr:uid="{F4966644-5059-4912-A29A-CA63F4716226}">
          <x14:formula1>
            <xm:f>DATOS!$G$2:$G$9</xm:f>
          </x14:formula1>
          <xm:sqref>D3:D2001</xm:sqref>
        </x14:dataValidation>
        <x14:dataValidation type="list" showInputMessage="1" showErrorMessage="1" xr:uid="{F64AAF97-30BF-4008-9F17-F8D5FD256E55}">
          <x14:formula1>
            <xm:f>DATOS!$A$2:$A$85</xm:f>
          </x14:formula1>
          <xm:sqref>B3:B2001</xm:sqref>
        </x14:dataValidation>
        <x14:dataValidation type="list" showInputMessage="1" showErrorMessage="1" xr:uid="{EFA96AF2-2C1A-415E-A860-6DDF541C825D}">
          <x14:formula1>
            <xm:f>DATOS!$I$2:$I$9</xm:f>
          </x14:formula1>
          <xm:sqref>T3:T2001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12DBE-64E0-4C38-8FC7-C97310F44567}">
  <sheetPr codeName="Hoja8"/>
  <dimension ref="A1:XFD471"/>
  <sheetViews>
    <sheetView workbookViewId="0">
      <selection activeCell="A234" sqref="A234:J234"/>
    </sheetView>
  </sheetViews>
  <sheetFormatPr baseColWidth="10" defaultColWidth="10" defaultRowHeight="14.5" zeroHeight="1" x14ac:dyDescent="0.35"/>
  <cols>
    <col min="1" max="1" width="17.453125" customWidth="1"/>
    <col min="2" max="2" width="13.54296875" customWidth="1"/>
    <col min="4" max="4" width="30.453125" customWidth="1"/>
    <col min="5" max="5" width="37.90625" customWidth="1"/>
    <col min="6" max="6" width="32.36328125" customWidth="1"/>
    <col min="7" max="7" width="21.54296875" customWidth="1"/>
    <col min="8" max="8" width="27.90625" customWidth="1"/>
    <col min="9" max="9" width="10.6328125" customWidth="1"/>
    <col min="10" max="10" width="17.08984375" style="59" customWidth="1"/>
    <col min="11" max="16379" width="10" hidden="1" customWidth="1"/>
    <col min="16380" max="16382" width="0" hidden="1" customWidth="1"/>
    <col min="16383" max="16383" width="14.453125" hidden="1" customWidth="1"/>
    <col min="16384" max="16384" width="37" customWidth="1"/>
  </cols>
  <sheetData>
    <row r="1" spans="1:10 16380:16384" ht="31.5" customHeight="1" x14ac:dyDescent="0.35">
      <c r="A1" s="147" t="e">
        <f>+CONCATENATE(XFC2," ",XEZ1)</f>
        <v>#REF!</v>
      </c>
      <c r="B1" s="148"/>
      <c r="C1" s="148"/>
      <c r="D1" s="148"/>
      <c r="E1" s="148"/>
      <c r="F1" s="148"/>
      <c r="G1" s="148"/>
      <c r="H1" s="148"/>
      <c r="I1" s="148"/>
      <c r="J1" s="149"/>
      <c r="XEZ1" s="153" t="e">
        <f>+'BOLETA OFICIAL'!X5</f>
        <v>#REF!</v>
      </c>
      <c r="XFA1" s="154"/>
      <c r="XFB1" s="155"/>
      <c r="XFC1" s="46"/>
      <c r="XFD1" s="47"/>
    </row>
    <row r="2" spans="1:10 16380:16384" ht="18.649999999999999" customHeight="1" thickBot="1" x14ac:dyDescent="0.4">
      <c r="A2" s="150"/>
      <c r="B2" s="151"/>
      <c r="C2" s="151"/>
      <c r="D2" s="151"/>
      <c r="E2" s="151"/>
      <c r="F2" s="151"/>
      <c r="G2" s="151"/>
      <c r="H2" s="151"/>
      <c r="I2" s="151"/>
      <c r="J2" s="152"/>
      <c r="XEZ2" s="156"/>
      <c r="XFA2" s="157"/>
      <c r="XFB2" s="158"/>
      <c r="XFC2" s="47" t="s">
        <v>184</v>
      </c>
      <c r="XFD2" s="48" t="s">
        <v>185</v>
      </c>
    </row>
    <row r="3" spans="1:10 16380:16384" ht="23.25" customHeight="1" x14ac:dyDescent="0.35">
      <c r="A3" s="159" t="s">
        <v>186</v>
      </c>
      <c r="B3" s="160"/>
      <c r="C3" s="160"/>
      <c r="D3" s="161"/>
      <c r="E3" s="165" t="str">
        <f>+IF('[1]BOLETA OFICIAL'!A6&gt;0,'[1]BOLETA OFICIAL'!A6,+IF('[1]BOLETA OFICIAL'!A6=0," "))</f>
        <v xml:space="preserve"> </v>
      </c>
      <c r="F3" s="166"/>
      <c r="G3" s="169">
        <f ca="1">TODAY()</f>
        <v>45966</v>
      </c>
      <c r="H3" s="160"/>
      <c r="I3" s="160"/>
      <c r="J3" s="161"/>
      <c r="XFC3" t="s">
        <v>182</v>
      </c>
      <c r="XFD3" s="49"/>
    </row>
    <row r="4" spans="1:10 16380:16384" ht="21" customHeight="1" thickBot="1" x14ac:dyDescent="0.4">
      <c r="A4" s="162"/>
      <c r="B4" s="163"/>
      <c r="C4" s="163"/>
      <c r="D4" s="164"/>
      <c r="E4" s="167"/>
      <c r="F4" s="168"/>
      <c r="G4" s="162"/>
      <c r="H4" s="163"/>
      <c r="I4" s="163"/>
      <c r="J4" s="164"/>
      <c r="XFC4" t="s">
        <v>181</v>
      </c>
      <c r="XFD4" s="49"/>
    </row>
    <row r="5" spans="1:10 16380:16384" ht="19.25" customHeight="1" thickBot="1" x14ac:dyDescent="0.4">
      <c r="A5" s="170" t="s">
        <v>187</v>
      </c>
      <c r="B5" s="172" t="s">
        <v>188</v>
      </c>
      <c r="C5" s="174" t="s">
        <v>189</v>
      </c>
      <c r="D5" s="176" t="s">
        <v>190</v>
      </c>
      <c r="E5" s="177"/>
      <c r="F5" s="178"/>
      <c r="G5" s="179" t="s">
        <v>191</v>
      </c>
      <c r="H5" s="180"/>
      <c r="I5" s="139" t="s">
        <v>192</v>
      </c>
      <c r="J5" s="140"/>
      <c r="XFC5" t="s">
        <v>183</v>
      </c>
      <c r="XFD5" s="49"/>
    </row>
    <row r="6" spans="1:10 16380:16384" ht="18" customHeight="1" thickBot="1" x14ac:dyDescent="0.4">
      <c r="A6" s="171"/>
      <c r="B6" s="173"/>
      <c r="C6" s="175"/>
      <c r="D6" s="50" t="s">
        <v>12</v>
      </c>
      <c r="E6" s="50" t="s">
        <v>35</v>
      </c>
      <c r="F6" s="50" t="s">
        <v>11</v>
      </c>
      <c r="G6" s="50" t="s">
        <v>193</v>
      </c>
      <c r="H6" s="50" t="s">
        <v>194</v>
      </c>
      <c r="I6" s="141"/>
      <c r="J6" s="142"/>
      <c r="XFD6" s="49"/>
    </row>
    <row r="7" spans="1:10 16380:16384" ht="30" customHeight="1" x14ac:dyDescent="0.35">
      <c r="A7" s="51" t="str">
        <f>+IF('BOLETA OFICIAL'!F6&gt;0,'BOLETA OFICIAL'!F6,+IF('BOLETA OFICIAL'!F6=0," "))</f>
        <v xml:space="preserve"> </v>
      </c>
      <c r="B7" s="63" t="str">
        <f ca="1">+IF('BOLETA OFICIAL'!G6&gt;0,'BOLETA OFICIAL'!G6,+IF('BOLETA OFICIAL'!G6=0," "))</f>
        <v xml:space="preserve"> </v>
      </c>
      <c r="C7" s="52"/>
      <c r="D7" s="53" t="str">
        <f>+IF('BOLETA OFICIAL'!C6&gt;0,'BOLETA OFICIAL'!C6,+IF('BOLETA OFICIAL'!C6=0," "))</f>
        <v xml:space="preserve"> </v>
      </c>
      <c r="E7" s="53" t="str">
        <f>+IF('BOLETA OFICIAL'!D6&gt;0,'BOLETA OFICIAL'!D6,+IF('BOLETA OFICIAL'!D6=0," "))</f>
        <v xml:space="preserve"> </v>
      </c>
      <c r="F7" s="53" t="str">
        <f>IF('BOLETA OFICIAL'!B6&gt;0,'BOLETA OFICIAL'!B6,+IF('BOLETA OFICIAL'!B6=0," "))</f>
        <v xml:space="preserve"> </v>
      </c>
      <c r="G7" s="54" t="str">
        <f>+IF('BOLETA OFICIAL'!P6&gt;0,'BOLETA OFICIAL'!P6,+IF('BOLETA OFICIAL'!P6=0," "))</f>
        <v xml:space="preserve"> </v>
      </c>
      <c r="H7" s="54" t="str">
        <f>+IF('BOLETA OFICIAL'!Q6&gt;0,'BOLETA OFICIAL'!Q6,+IF('BOLETA OFICIAL'!Q6=0," "))</f>
        <v xml:space="preserve"> </v>
      </c>
      <c r="I7" s="143">
        <f ca="1">+IFERROR(A7*B7*C7,0)</f>
        <v>0</v>
      </c>
      <c r="J7" s="144"/>
      <c r="XFD7" s="49"/>
    </row>
    <row r="8" spans="1:10 16380:16384" ht="30" customHeight="1" x14ac:dyDescent="0.35">
      <c r="A8" s="64" t="e">
        <f>+IF('BOLETA OFICIAL'!#REF!&gt;0,'BOLETA OFICIAL'!#REF!,+IF('BOLETA OFICIAL'!#REF!=0," "))</f>
        <v>#REF!</v>
      </c>
      <c r="B8" s="60" t="e">
        <f>+IF('BOLETA OFICIAL'!#REF!&gt;0,'BOLETA OFICIAL'!#REF!,+IF('BOLETA OFICIAL'!#REF!=0," "))</f>
        <v>#REF!</v>
      </c>
      <c r="C8" s="55"/>
      <c r="D8" s="61" t="e">
        <f>+IF('BOLETA OFICIAL'!#REF!&gt;0,'BOLETA OFICIAL'!#REF!,+IF('BOLETA OFICIAL'!#REF!=0," "))</f>
        <v>#REF!</v>
      </c>
      <c r="E8" s="61" t="e">
        <f>+IF('BOLETA OFICIAL'!#REF!&gt;0,'BOLETA OFICIAL'!#REF!,+IF('BOLETA OFICIAL'!#REF!=0," "))</f>
        <v>#REF!</v>
      </c>
      <c r="F8" s="61" t="e">
        <f>IF('BOLETA OFICIAL'!#REF!&gt;0,'BOLETA OFICIAL'!#REF!,+IF('BOLETA OFICIAL'!#REF!=0," "))</f>
        <v>#REF!</v>
      </c>
      <c r="G8" s="62" t="e">
        <f>+IF('BOLETA OFICIAL'!#REF!&gt;0,'BOLETA OFICIAL'!#REF!,+IF('BOLETA OFICIAL'!#REF!=0," "))</f>
        <v>#REF!</v>
      </c>
      <c r="H8" s="62" t="e">
        <f>+IF('BOLETA OFICIAL'!#REF!&gt;0,'BOLETA OFICIAL'!#REF!,+IF('BOLETA OFICIAL'!#REF!=0," "))</f>
        <v>#REF!</v>
      </c>
      <c r="I8" s="145">
        <f t="shared" ref="I8:I71" si="0">+IFERROR(A8*B8*C8,0)</f>
        <v>0</v>
      </c>
      <c r="J8" s="146"/>
      <c r="XFD8" s="49"/>
    </row>
    <row r="9" spans="1:10 16380:16384" ht="30" customHeight="1" x14ac:dyDescent="0.35">
      <c r="A9" s="64" t="str">
        <f>+IF('BOLETA OFICIAL'!F7&gt;0,'BOLETA OFICIAL'!F7,+IF('BOLETA OFICIAL'!F7=0," "))</f>
        <v xml:space="preserve"> </v>
      </c>
      <c r="B9" s="60" t="str">
        <f ca="1">+IF('BOLETA OFICIAL'!G7&gt;0,'BOLETA OFICIAL'!G7,+IF('BOLETA OFICIAL'!G7=0," "))</f>
        <v xml:space="preserve"> </v>
      </c>
      <c r="C9" s="55"/>
      <c r="D9" s="61" t="str">
        <f>+IF('BOLETA OFICIAL'!C7&gt;0,'BOLETA OFICIAL'!C7,+IF('BOLETA OFICIAL'!C7=0," "))</f>
        <v xml:space="preserve"> </v>
      </c>
      <c r="E9" s="61" t="str">
        <f>+IF('BOLETA OFICIAL'!D7&gt;0,'BOLETA OFICIAL'!D7,+IF('BOLETA OFICIAL'!D7=0," "))</f>
        <v xml:space="preserve"> </v>
      </c>
      <c r="F9" s="61" t="str">
        <f>IF('BOLETA OFICIAL'!B7&gt;0,'BOLETA OFICIAL'!B7,+IF('BOLETA OFICIAL'!B7=0," "))</f>
        <v xml:space="preserve"> </v>
      </c>
      <c r="G9" s="62" t="str">
        <f>+IF('BOLETA OFICIAL'!P7&gt;0,'BOLETA OFICIAL'!P7,+IF('BOLETA OFICIAL'!P7=0," "))</f>
        <v xml:space="preserve"> </v>
      </c>
      <c r="H9" s="62" t="str">
        <f>+IF('BOLETA OFICIAL'!Q7&gt;0,'BOLETA OFICIAL'!Q7,+IF('BOLETA OFICIAL'!Q7=0," "))</f>
        <v xml:space="preserve"> </v>
      </c>
      <c r="I9" s="145">
        <f t="shared" ca="1" si="0"/>
        <v>0</v>
      </c>
      <c r="J9" s="146"/>
      <c r="XFD9" s="49"/>
    </row>
    <row r="10" spans="1:10 16380:16384" ht="30" customHeight="1" x14ac:dyDescent="0.35">
      <c r="A10" s="64" t="str">
        <f>+IF('BOLETA OFICIAL'!F8&gt;0,'BOLETA OFICIAL'!F8,+IF('BOLETA OFICIAL'!F8=0," "))</f>
        <v xml:space="preserve"> </v>
      </c>
      <c r="B10" s="60" t="str">
        <f ca="1">+IF('BOLETA OFICIAL'!G8&gt;0,'BOLETA OFICIAL'!G8,+IF('BOLETA OFICIAL'!G8=0," "))</f>
        <v xml:space="preserve"> </v>
      </c>
      <c r="C10" s="55"/>
      <c r="D10" s="61" t="str">
        <f>+IF('BOLETA OFICIAL'!C8&gt;0,'BOLETA OFICIAL'!C8,+IF('BOLETA OFICIAL'!C8=0," "))</f>
        <v xml:space="preserve"> </v>
      </c>
      <c r="E10" s="61" t="str">
        <f>+IF('BOLETA OFICIAL'!D8&gt;0,'BOLETA OFICIAL'!D8,+IF('BOLETA OFICIAL'!D8=0," "))</f>
        <v xml:space="preserve"> </v>
      </c>
      <c r="F10" s="61" t="str">
        <f>IF('BOLETA OFICIAL'!B8&gt;0,'BOLETA OFICIAL'!B8,+IF('BOLETA OFICIAL'!B8=0," "))</f>
        <v xml:space="preserve"> </v>
      </c>
      <c r="G10" s="62" t="str">
        <f>+IF('BOLETA OFICIAL'!P8&gt;0,'BOLETA OFICIAL'!P8,+IF('BOLETA OFICIAL'!P8=0," "))</f>
        <v xml:space="preserve"> </v>
      </c>
      <c r="H10" s="62" t="str">
        <f>+IF('BOLETA OFICIAL'!Q8&gt;0,'BOLETA OFICIAL'!Q8,+IF('BOLETA OFICIAL'!Q8=0," "))</f>
        <v xml:space="preserve"> </v>
      </c>
      <c r="I10" s="145">
        <f t="shared" ca="1" si="0"/>
        <v>0</v>
      </c>
      <c r="J10" s="146"/>
      <c r="XFD10" s="49"/>
    </row>
    <row r="11" spans="1:10 16380:16384" ht="30" customHeight="1" x14ac:dyDescent="0.35">
      <c r="A11" s="64" t="str">
        <f>+IF('BOLETA OFICIAL'!F9&gt;0,'BOLETA OFICIAL'!F9,+IF('BOLETA OFICIAL'!F9=0," "))</f>
        <v xml:space="preserve"> </v>
      </c>
      <c r="B11" s="60" t="str">
        <f ca="1">+IF('BOLETA OFICIAL'!G9&gt;0,'BOLETA OFICIAL'!G9,+IF('BOLETA OFICIAL'!G9=0," "))</f>
        <v xml:space="preserve"> </v>
      </c>
      <c r="C11" s="55"/>
      <c r="D11" s="61" t="str">
        <f>+IF('BOLETA OFICIAL'!C9&gt;0,'BOLETA OFICIAL'!C9,+IF('BOLETA OFICIAL'!C9=0," "))</f>
        <v xml:space="preserve"> </v>
      </c>
      <c r="E11" s="61" t="str">
        <f>+IF('BOLETA OFICIAL'!D9&gt;0,'BOLETA OFICIAL'!D9,+IF('BOLETA OFICIAL'!D9=0," "))</f>
        <v xml:space="preserve"> </v>
      </c>
      <c r="F11" s="61" t="str">
        <f>IF('BOLETA OFICIAL'!B9&gt;0,'BOLETA OFICIAL'!B9,+IF('BOLETA OFICIAL'!B9=0," "))</f>
        <v xml:space="preserve"> </v>
      </c>
      <c r="G11" s="62" t="str">
        <f>+IF('BOLETA OFICIAL'!P9&gt;0,'BOLETA OFICIAL'!P9,+IF('BOLETA OFICIAL'!P9=0," "))</f>
        <v xml:space="preserve"> </v>
      </c>
      <c r="H11" s="62" t="str">
        <f>+IF('BOLETA OFICIAL'!Q9&gt;0,'BOLETA OFICIAL'!Q9,+IF('BOLETA OFICIAL'!Q9=0," "))</f>
        <v xml:space="preserve"> </v>
      </c>
      <c r="I11" s="145">
        <f t="shared" ca="1" si="0"/>
        <v>0</v>
      </c>
      <c r="J11" s="146"/>
      <c r="XFD11" s="49"/>
    </row>
    <row r="12" spans="1:10 16380:16384" ht="30" customHeight="1" x14ac:dyDescent="0.35">
      <c r="A12" s="64" t="str">
        <f>+IF('BOLETA OFICIAL'!F10&gt;0,'BOLETA OFICIAL'!F10,+IF('BOLETA OFICIAL'!F10=0," "))</f>
        <v xml:space="preserve"> </v>
      </c>
      <c r="B12" s="60" t="str">
        <f ca="1">+IF('BOLETA OFICIAL'!G10&gt;0,'BOLETA OFICIAL'!G10,+IF('BOLETA OFICIAL'!G10=0," "))</f>
        <v xml:space="preserve"> </v>
      </c>
      <c r="C12" s="55"/>
      <c r="D12" s="61" t="str">
        <f>+IF('BOLETA OFICIAL'!C10&gt;0,'BOLETA OFICIAL'!C10,+IF('BOLETA OFICIAL'!C10=0," "))</f>
        <v xml:space="preserve"> </v>
      </c>
      <c r="E12" s="61" t="str">
        <f>+IF('BOLETA OFICIAL'!D10&gt;0,'BOLETA OFICIAL'!D10,+IF('BOLETA OFICIAL'!D10=0," "))</f>
        <v xml:space="preserve"> </v>
      </c>
      <c r="F12" s="61" t="str">
        <f>IF('BOLETA OFICIAL'!B10&gt;0,'BOLETA OFICIAL'!B10,+IF('BOLETA OFICIAL'!B10=0," "))</f>
        <v xml:space="preserve"> </v>
      </c>
      <c r="G12" s="62" t="str">
        <f>+IF('BOLETA OFICIAL'!P10&gt;0,'BOLETA OFICIAL'!P10,+IF('BOLETA OFICIAL'!P10=0," "))</f>
        <v xml:space="preserve"> </v>
      </c>
      <c r="H12" s="62" t="str">
        <f>+IF('BOLETA OFICIAL'!Q10&gt;0,'BOLETA OFICIAL'!Q10,+IF('BOLETA OFICIAL'!Q10=0," "))</f>
        <v xml:space="preserve"> </v>
      </c>
      <c r="I12" s="145">
        <f t="shared" ca="1" si="0"/>
        <v>0</v>
      </c>
      <c r="J12" s="146"/>
      <c r="XFD12" s="49"/>
    </row>
    <row r="13" spans="1:10 16380:16384" ht="30" customHeight="1" x14ac:dyDescent="0.35">
      <c r="A13" s="64" t="str">
        <f>+IF('BOLETA OFICIAL'!F11&gt;0,'BOLETA OFICIAL'!F11,+IF('BOLETA OFICIAL'!F11=0," "))</f>
        <v xml:space="preserve"> </v>
      </c>
      <c r="B13" s="60" t="str">
        <f ca="1">+IF('BOLETA OFICIAL'!G11&gt;0,'BOLETA OFICIAL'!G11,+IF('BOLETA OFICIAL'!G11=0," "))</f>
        <v xml:space="preserve"> </v>
      </c>
      <c r="C13" s="55"/>
      <c r="D13" s="61" t="str">
        <f>+IF('BOLETA OFICIAL'!C11&gt;0,'BOLETA OFICIAL'!C11,+IF('BOLETA OFICIAL'!C11=0," "))</f>
        <v xml:space="preserve"> </v>
      </c>
      <c r="E13" s="61" t="str">
        <f>+IF('BOLETA OFICIAL'!D11&gt;0,'BOLETA OFICIAL'!D11,+IF('BOLETA OFICIAL'!D11=0," "))</f>
        <v xml:space="preserve"> </v>
      </c>
      <c r="F13" s="61" t="str">
        <f>IF('BOLETA OFICIAL'!B11&gt;0,'BOLETA OFICIAL'!B11,+IF('BOLETA OFICIAL'!B11=0," "))</f>
        <v xml:space="preserve"> </v>
      </c>
      <c r="G13" s="62" t="str">
        <f>+IF('BOLETA OFICIAL'!P11&gt;0,'BOLETA OFICIAL'!P11,+IF('BOLETA OFICIAL'!P11=0," "))</f>
        <v xml:space="preserve"> </v>
      </c>
      <c r="H13" s="62" t="str">
        <f>+IF('BOLETA OFICIAL'!Q11&gt;0,'BOLETA OFICIAL'!Q11,+IF('BOLETA OFICIAL'!Q11=0," "))</f>
        <v xml:space="preserve"> </v>
      </c>
      <c r="I13" s="145">
        <f t="shared" ca="1" si="0"/>
        <v>0</v>
      </c>
      <c r="J13" s="146"/>
      <c r="XFD13" s="49"/>
    </row>
    <row r="14" spans="1:10 16380:16384" ht="30" customHeight="1" x14ac:dyDescent="0.35">
      <c r="A14" s="64" t="str">
        <f>+IF('BOLETA OFICIAL'!F12&gt;0,'BOLETA OFICIAL'!F12,+IF('BOLETA OFICIAL'!F12=0," "))</f>
        <v xml:space="preserve"> </v>
      </c>
      <c r="B14" s="60" t="str">
        <f ca="1">+IF('BOLETA OFICIAL'!G12&gt;0,'BOLETA OFICIAL'!G12,+IF('BOLETA OFICIAL'!G12=0," "))</f>
        <v xml:space="preserve"> </v>
      </c>
      <c r="C14" s="55"/>
      <c r="D14" s="61" t="str">
        <f>+IF('BOLETA OFICIAL'!C12&gt;0,'BOLETA OFICIAL'!C12,+IF('BOLETA OFICIAL'!C12=0," "))</f>
        <v xml:space="preserve"> </v>
      </c>
      <c r="E14" s="61" t="str">
        <f>+IF('BOLETA OFICIAL'!D12&gt;0,'BOLETA OFICIAL'!D12,+IF('BOLETA OFICIAL'!D12=0," "))</f>
        <v xml:space="preserve"> </v>
      </c>
      <c r="F14" s="61" t="str">
        <f>IF('BOLETA OFICIAL'!B12&gt;0,'BOLETA OFICIAL'!B12,+IF('BOLETA OFICIAL'!B12=0," "))</f>
        <v xml:space="preserve"> </v>
      </c>
      <c r="G14" s="62" t="str">
        <f>+IF('BOLETA OFICIAL'!P12&gt;0,'BOLETA OFICIAL'!P12,+IF('BOLETA OFICIAL'!P12=0," "))</f>
        <v xml:space="preserve"> </v>
      </c>
      <c r="H14" s="62" t="str">
        <f>+IF('BOLETA OFICIAL'!Q12&gt;0,'BOLETA OFICIAL'!Q12,+IF('BOLETA OFICIAL'!Q12=0," "))</f>
        <v xml:space="preserve"> </v>
      </c>
      <c r="I14" s="145">
        <f t="shared" ca="1" si="0"/>
        <v>0</v>
      </c>
      <c r="J14" s="146"/>
      <c r="XFD14" s="49"/>
    </row>
    <row r="15" spans="1:10 16380:16384" ht="30" customHeight="1" x14ac:dyDescent="0.35">
      <c r="A15" s="64" t="str">
        <f>+IF('BOLETA OFICIAL'!F13&gt;0,'BOLETA OFICIAL'!F13,+IF('BOLETA OFICIAL'!F13=0," "))</f>
        <v xml:space="preserve"> </v>
      </c>
      <c r="B15" s="60" t="str">
        <f ca="1">+IF('BOLETA OFICIAL'!G13&gt;0,'BOLETA OFICIAL'!G13,+IF('BOLETA OFICIAL'!G13=0," "))</f>
        <v xml:space="preserve"> </v>
      </c>
      <c r="C15" s="55"/>
      <c r="D15" s="61" t="str">
        <f>+IF('BOLETA OFICIAL'!C13&gt;0,'BOLETA OFICIAL'!C13,+IF('BOLETA OFICIAL'!C13=0," "))</f>
        <v xml:space="preserve"> </v>
      </c>
      <c r="E15" s="61" t="str">
        <f>+IF('BOLETA OFICIAL'!D13&gt;0,'BOLETA OFICIAL'!D13,+IF('BOLETA OFICIAL'!D13=0," "))</f>
        <v xml:space="preserve"> </v>
      </c>
      <c r="F15" s="61" t="str">
        <f>IF('BOLETA OFICIAL'!B13&gt;0,'BOLETA OFICIAL'!B13,+IF('BOLETA OFICIAL'!B13=0," "))</f>
        <v xml:space="preserve"> </v>
      </c>
      <c r="G15" s="62" t="str">
        <f>+IF('BOLETA OFICIAL'!P13&gt;0,'BOLETA OFICIAL'!P13,+IF('BOLETA OFICIAL'!P13=0," "))</f>
        <v xml:space="preserve"> </v>
      </c>
      <c r="H15" s="62" t="str">
        <f>+IF('BOLETA OFICIAL'!Q13&gt;0,'BOLETA OFICIAL'!Q13,+IF('BOLETA OFICIAL'!Q13=0," "))</f>
        <v xml:space="preserve"> </v>
      </c>
      <c r="I15" s="145">
        <f t="shared" ca="1" si="0"/>
        <v>0</v>
      </c>
      <c r="J15" s="146"/>
      <c r="XFD15" s="49"/>
    </row>
    <row r="16" spans="1:10 16380:16384" ht="30" customHeight="1" x14ac:dyDescent="0.35">
      <c r="A16" s="64" t="str">
        <f>+IF('BOLETA OFICIAL'!F14&gt;0,'BOLETA OFICIAL'!F14,+IF('BOLETA OFICIAL'!F14=0," "))</f>
        <v xml:space="preserve"> </v>
      </c>
      <c r="B16" s="60" t="str">
        <f ca="1">+IF('BOLETA OFICIAL'!G14&gt;0,'BOLETA OFICIAL'!G14,+IF('BOLETA OFICIAL'!G14=0," "))</f>
        <v xml:space="preserve"> </v>
      </c>
      <c r="C16" s="55"/>
      <c r="D16" s="61" t="str">
        <f>+IF('BOLETA OFICIAL'!C14&gt;0,'BOLETA OFICIAL'!C14,+IF('BOLETA OFICIAL'!C14=0," "))</f>
        <v xml:space="preserve"> </v>
      </c>
      <c r="E16" s="61" t="str">
        <f>+IF('BOLETA OFICIAL'!D14&gt;0,'BOLETA OFICIAL'!D14,+IF('BOLETA OFICIAL'!D14=0," "))</f>
        <v xml:space="preserve"> </v>
      </c>
      <c r="F16" s="61" t="str">
        <f>IF('BOLETA OFICIAL'!B14&gt;0,'BOLETA OFICIAL'!B14,+IF('BOLETA OFICIAL'!B14=0," "))</f>
        <v xml:space="preserve"> </v>
      </c>
      <c r="G16" s="62" t="str">
        <f>+IF('BOLETA OFICIAL'!P14&gt;0,'BOLETA OFICIAL'!P14,+IF('BOLETA OFICIAL'!P14=0," "))</f>
        <v xml:space="preserve"> </v>
      </c>
      <c r="H16" s="62" t="str">
        <f>+IF('BOLETA OFICIAL'!Q14&gt;0,'BOLETA OFICIAL'!Q14,+IF('BOLETA OFICIAL'!Q14=0," "))</f>
        <v xml:space="preserve"> </v>
      </c>
      <c r="I16" s="145">
        <f t="shared" ca="1" si="0"/>
        <v>0</v>
      </c>
      <c r="J16" s="146"/>
      <c r="XFD16" s="49"/>
    </row>
    <row r="17" spans="1:10 16384:16384" ht="30" customHeight="1" x14ac:dyDescent="0.35">
      <c r="A17" s="64" t="str">
        <f>+IF('BOLETA OFICIAL'!F15&gt;0,'BOLETA OFICIAL'!F15,+IF('BOLETA OFICIAL'!F15=0," "))</f>
        <v xml:space="preserve"> </v>
      </c>
      <c r="B17" s="60" t="str">
        <f ca="1">+IF('BOLETA OFICIAL'!G15&gt;0,'BOLETA OFICIAL'!G15,+IF('BOLETA OFICIAL'!G15=0," "))</f>
        <v xml:space="preserve"> </v>
      </c>
      <c r="C17" s="55"/>
      <c r="D17" s="61" t="str">
        <f>+IF('BOLETA OFICIAL'!C15&gt;0,'BOLETA OFICIAL'!C15,+IF('BOLETA OFICIAL'!C15=0," "))</f>
        <v xml:space="preserve"> </v>
      </c>
      <c r="E17" s="61" t="str">
        <f>+IF('BOLETA OFICIAL'!D15&gt;0,'BOLETA OFICIAL'!D15,+IF('BOLETA OFICIAL'!D15=0," "))</f>
        <v xml:space="preserve"> </v>
      </c>
      <c r="F17" s="61" t="str">
        <f>IF('BOLETA OFICIAL'!B15&gt;0,'BOLETA OFICIAL'!B15,+IF('BOLETA OFICIAL'!B15=0," "))</f>
        <v xml:space="preserve"> </v>
      </c>
      <c r="G17" s="62" t="str">
        <f>+IF('BOLETA OFICIAL'!P15&gt;0,'BOLETA OFICIAL'!P15,+IF('BOLETA OFICIAL'!P15=0," "))</f>
        <v xml:space="preserve"> </v>
      </c>
      <c r="H17" s="62" t="str">
        <f>+IF('BOLETA OFICIAL'!Q15&gt;0,'BOLETA OFICIAL'!Q15,+IF('BOLETA OFICIAL'!Q15=0," "))</f>
        <v xml:space="preserve"> </v>
      </c>
      <c r="I17" s="145">
        <f t="shared" ca="1" si="0"/>
        <v>0</v>
      </c>
      <c r="J17" s="146"/>
      <c r="XFD17" s="49"/>
    </row>
    <row r="18" spans="1:10 16384:16384" ht="30" customHeight="1" x14ac:dyDescent="0.35">
      <c r="A18" s="64" t="str">
        <f>+IF('BOLETA OFICIAL'!F16&gt;0,'BOLETA OFICIAL'!F16,+IF('BOLETA OFICIAL'!F16=0," "))</f>
        <v xml:space="preserve"> </v>
      </c>
      <c r="B18" s="60" t="str">
        <f ca="1">+IF('BOLETA OFICIAL'!G16&gt;0,'BOLETA OFICIAL'!G16,+IF('BOLETA OFICIAL'!G16=0," "))</f>
        <v xml:space="preserve"> </v>
      </c>
      <c r="C18" s="55"/>
      <c r="D18" s="61" t="str">
        <f>+IF('BOLETA OFICIAL'!C16&gt;0,'BOLETA OFICIAL'!C16,+IF('BOLETA OFICIAL'!C16=0," "))</f>
        <v xml:space="preserve"> </v>
      </c>
      <c r="E18" s="61" t="str">
        <f>+IF('BOLETA OFICIAL'!D16&gt;0,'BOLETA OFICIAL'!D16,+IF('BOLETA OFICIAL'!D16=0," "))</f>
        <v xml:space="preserve"> </v>
      </c>
      <c r="F18" s="61" t="str">
        <f>IF('BOLETA OFICIAL'!B16&gt;0,'BOLETA OFICIAL'!B16,+IF('BOLETA OFICIAL'!B16=0," "))</f>
        <v xml:space="preserve"> </v>
      </c>
      <c r="G18" s="62" t="str">
        <f>+IF('BOLETA OFICIAL'!P16&gt;0,'BOLETA OFICIAL'!P16,+IF('BOLETA OFICIAL'!P16=0," "))</f>
        <v xml:space="preserve"> </v>
      </c>
      <c r="H18" s="62" t="str">
        <f>+IF('BOLETA OFICIAL'!Q16&gt;0,'BOLETA OFICIAL'!Q16,+IF('BOLETA OFICIAL'!Q16=0," "))</f>
        <v xml:space="preserve"> </v>
      </c>
      <c r="I18" s="145">
        <f t="shared" ca="1" si="0"/>
        <v>0</v>
      </c>
      <c r="J18" s="146"/>
      <c r="XFD18" s="49"/>
    </row>
    <row r="19" spans="1:10 16384:16384" ht="30" customHeight="1" x14ac:dyDescent="0.35">
      <c r="A19" s="64" t="str">
        <f>+IF('BOLETA OFICIAL'!F17&gt;0,'BOLETA OFICIAL'!F17,+IF('BOLETA OFICIAL'!F17=0," "))</f>
        <v xml:space="preserve"> </v>
      </c>
      <c r="B19" s="60" t="str">
        <f ca="1">+IF('BOLETA OFICIAL'!G17&gt;0,'BOLETA OFICIAL'!G17,+IF('BOLETA OFICIAL'!G17=0," "))</f>
        <v xml:space="preserve"> </v>
      </c>
      <c r="C19" s="55"/>
      <c r="D19" s="61" t="str">
        <f>+IF('BOLETA OFICIAL'!C17&gt;0,'BOLETA OFICIAL'!C17,+IF('BOLETA OFICIAL'!C17=0," "))</f>
        <v xml:space="preserve"> </v>
      </c>
      <c r="E19" s="61" t="str">
        <f>+IF('BOLETA OFICIAL'!D17&gt;0,'BOLETA OFICIAL'!D17,+IF('BOLETA OFICIAL'!D17=0," "))</f>
        <v xml:space="preserve"> </v>
      </c>
      <c r="F19" s="61" t="str">
        <f>IF('BOLETA OFICIAL'!B17&gt;0,'BOLETA OFICIAL'!B17,+IF('BOLETA OFICIAL'!B17=0," "))</f>
        <v xml:space="preserve"> </v>
      </c>
      <c r="G19" s="62" t="str">
        <f>+IF('BOLETA OFICIAL'!P17&gt;0,'BOLETA OFICIAL'!P17,+IF('BOLETA OFICIAL'!P17=0," "))</f>
        <v xml:space="preserve"> </v>
      </c>
      <c r="H19" s="62" t="str">
        <f>+IF('BOLETA OFICIAL'!Q17&gt;0,'BOLETA OFICIAL'!Q17,+IF('BOLETA OFICIAL'!Q17=0," "))</f>
        <v xml:space="preserve"> </v>
      </c>
      <c r="I19" s="145">
        <f t="shared" ca="1" si="0"/>
        <v>0</v>
      </c>
      <c r="J19" s="146"/>
      <c r="XFD19" s="49"/>
    </row>
    <row r="20" spans="1:10 16384:16384" ht="30" customHeight="1" x14ac:dyDescent="0.35">
      <c r="A20" s="64" t="str">
        <f>+IF('BOLETA OFICIAL'!F18&gt;0,'BOLETA OFICIAL'!F18,+IF('BOLETA OFICIAL'!F18=0," "))</f>
        <v xml:space="preserve"> </v>
      </c>
      <c r="B20" s="60" t="str">
        <f ca="1">+IF('BOLETA OFICIAL'!G18&gt;0,'BOLETA OFICIAL'!G18,+IF('BOLETA OFICIAL'!G18=0," "))</f>
        <v xml:space="preserve"> </v>
      </c>
      <c r="C20" s="55"/>
      <c r="D20" s="61" t="str">
        <f>+IF('BOLETA OFICIAL'!C18&gt;0,'BOLETA OFICIAL'!C18,+IF('BOLETA OFICIAL'!C18=0," "))</f>
        <v xml:space="preserve"> </v>
      </c>
      <c r="E20" s="61" t="str">
        <f>+IF('BOLETA OFICIAL'!D18&gt;0,'BOLETA OFICIAL'!D18,+IF('BOLETA OFICIAL'!D18=0," "))</f>
        <v xml:space="preserve"> </v>
      </c>
      <c r="F20" s="61" t="str">
        <f>IF('BOLETA OFICIAL'!B18&gt;0,'BOLETA OFICIAL'!B18,+IF('BOLETA OFICIAL'!B18=0," "))</f>
        <v xml:space="preserve"> </v>
      </c>
      <c r="G20" s="62" t="str">
        <f>+IF('BOLETA OFICIAL'!P18&gt;0,'BOLETA OFICIAL'!P18,+IF('BOLETA OFICIAL'!P18=0," "))</f>
        <v xml:space="preserve"> </v>
      </c>
      <c r="H20" s="62" t="str">
        <f>+IF('BOLETA OFICIAL'!Q18&gt;0,'BOLETA OFICIAL'!Q18,+IF('BOLETA OFICIAL'!Q18=0," "))</f>
        <v xml:space="preserve"> </v>
      </c>
      <c r="I20" s="145">
        <f t="shared" ca="1" si="0"/>
        <v>0</v>
      </c>
      <c r="J20" s="146"/>
      <c r="XFD20" s="49"/>
    </row>
    <row r="21" spans="1:10 16384:16384" ht="30" customHeight="1" x14ac:dyDescent="0.35">
      <c r="A21" s="64" t="str">
        <f>+IF('BOLETA OFICIAL'!F19&gt;0,'BOLETA OFICIAL'!F19,+IF('BOLETA OFICIAL'!F19=0," "))</f>
        <v xml:space="preserve"> </v>
      </c>
      <c r="B21" s="60" t="str">
        <f ca="1">+IF('BOLETA OFICIAL'!G19&gt;0,'BOLETA OFICIAL'!G19,+IF('BOLETA OFICIAL'!G19=0," "))</f>
        <v xml:space="preserve"> </v>
      </c>
      <c r="C21" s="55"/>
      <c r="D21" s="61" t="str">
        <f>+IF('BOLETA OFICIAL'!C19&gt;0,'BOLETA OFICIAL'!C19,+IF('BOLETA OFICIAL'!C19=0," "))</f>
        <v xml:space="preserve"> </v>
      </c>
      <c r="E21" s="61" t="str">
        <f>+IF('BOLETA OFICIAL'!D19&gt;0,'BOLETA OFICIAL'!D19,+IF('BOLETA OFICIAL'!D19=0," "))</f>
        <v xml:space="preserve"> </v>
      </c>
      <c r="F21" s="61" t="str">
        <f>IF('BOLETA OFICIAL'!B19&gt;0,'BOLETA OFICIAL'!B19,+IF('BOLETA OFICIAL'!B19=0," "))</f>
        <v xml:space="preserve"> </v>
      </c>
      <c r="G21" s="62" t="str">
        <f>+IF('BOLETA OFICIAL'!P19&gt;0,'BOLETA OFICIAL'!P19,+IF('BOLETA OFICIAL'!P19=0," "))</f>
        <v xml:space="preserve"> </v>
      </c>
      <c r="H21" s="62" t="str">
        <f>+IF('BOLETA OFICIAL'!Q19&gt;0,'BOLETA OFICIAL'!Q19,+IF('BOLETA OFICIAL'!Q19=0," "))</f>
        <v xml:space="preserve"> </v>
      </c>
      <c r="I21" s="145">
        <f t="shared" ca="1" si="0"/>
        <v>0</v>
      </c>
      <c r="J21" s="146"/>
      <c r="XFD21" s="49"/>
    </row>
    <row r="22" spans="1:10 16384:16384" ht="30" customHeight="1" x14ac:dyDescent="0.35">
      <c r="A22" s="64" t="str">
        <f>+IF('BOLETA OFICIAL'!F20&gt;0,'BOLETA OFICIAL'!F20,+IF('BOLETA OFICIAL'!F20=0," "))</f>
        <v xml:space="preserve"> </v>
      </c>
      <c r="B22" s="60" t="str">
        <f ca="1">+IF('BOLETA OFICIAL'!G20&gt;0,'BOLETA OFICIAL'!G20,+IF('BOLETA OFICIAL'!G20=0," "))</f>
        <v xml:space="preserve"> </v>
      </c>
      <c r="C22" s="55"/>
      <c r="D22" s="61" t="str">
        <f>+IF('BOLETA OFICIAL'!C20&gt;0,'BOLETA OFICIAL'!C20,+IF('BOLETA OFICIAL'!C20=0," "))</f>
        <v xml:space="preserve"> </v>
      </c>
      <c r="E22" s="61" t="str">
        <f>+IF('BOLETA OFICIAL'!D20&gt;0,'BOLETA OFICIAL'!D20,+IF('BOLETA OFICIAL'!D20=0," "))</f>
        <v xml:space="preserve"> </v>
      </c>
      <c r="F22" s="61" t="str">
        <f>IF('BOLETA OFICIAL'!B20&gt;0,'BOLETA OFICIAL'!B20,+IF('BOLETA OFICIAL'!B20=0," "))</f>
        <v xml:space="preserve"> </v>
      </c>
      <c r="G22" s="62" t="str">
        <f>+IF('BOLETA OFICIAL'!P20&gt;0,'BOLETA OFICIAL'!P20,+IF('BOLETA OFICIAL'!P20=0," "))</f>
        <v xml:space="preserve"> </v>
      </c>
      <c r="H22" s="62" t="str">
        <f>+IF('BOLETA OFICIAL'!Q20&gt;0,'BOLETA OFICIAL'!Q20,+IF('BOLETA OFICIAL'!Q20=0," "))</f>
        <v xml:space="preserve"> </v>
      </c>
      <c r="I22" s="145">
        <f t="shared" ca="1" si="0"/>
        <v>0</v>
      </c>
      <c r="J22" s="146"/>
      <c r="XFD22" s="49"/>
    </row>
    <row r="23" spans="1:10 16384:16384" ht="30" customHeight="1" x14ac:dyDescent="0.35">
      <c r="A23" s="64" t="str">
        <f>+IF('BOLETA OFICIAL'!F21&gt;0,'BOLETA OFICIAL'!F21,+IF('BOLETA OFICIAL'!F21=0," "))</f>
        <v xml:space="preserve"> </v>
      </c>
      <c r="B23" s="60" t="str">
        <f ca="1">+IF('BOLETA OFICIAL'!G21&gt;0,'BOLETA OFICIAL'!G21,+IF('BOLETA OFICIAL'!G21=0," "))</f>
        <v xml:space="preserve"> </v>
      </c>
      <c r="C23" s="55"/>
      <c r="D23" s="61" t="str">
        <f>+IF('BOLETA OFICIAL'!C21&gt;0,'BOLETA OFICIAL'!C21,+IF('BOLETA OFICIAL'!C21=0," "))</f>
        <v xml:space="preserve"> </v>
      </c>
      <c r="E23" s="61" t="str">
        <f>+IF('BOLETA OFICIAL'!D21&gt;0,'BOLETA OFICIAL'!D21,+IF('BOLETA OFICIAL'!D21=0," "))</f>
        <v xml:space="preserve"> </v>
      </c>
      <c r="F23" s="61" t="str">
        <f>IF('BOLETA OFICIAL'!B21&gt;0,'BOLETA OFICIAL'!B21,+IF('BOLETA OFICIAL'!B21=0," "))</f>
        <v xml:space="preserve"> </v>
      </c>
      <c r="G23" s="62" t="str">
        <f>+IF('BOLETA OFICIAL'!P21&gt;0,'BOLETA OFICIAL'!P21,+IF('BOLETA OFICIAL'!P21=0," "))</f>
        <v xml:space="preserve"> </v>
      </c>
      <c r="H23" s="62" t="str">
        <f>+IF('BOLETA OFICIAL'!Q21&gt;0,'BOLETA OFICIAL'!Q21,+IF('BOLETA OFICIAL'!Q21=0," "))</f>
        <v xml:space="preserve"> </v>
      </c>
      <c r="I23" s="145">
        <f t="shared" ca="1" si="0"/>
        <v>0</v>
      </c>
      <c r="J23" s="146"/>
      <c r="XFD23" s="49"/>
    </row>
    <row r="24" spans="1:10 16384:16384" ht="30" customHeight="1" x14ac:dyDescent="0.35">
      <c r="A24" s="64" t="str">
        <f>+IF('BOLETA OFICIAL'!F22&gt;0,'BOLETA OFICIAL'!F22,+IF('BOLETA OFICIAL'!F22=0," "))</f>
        <v xml:space="preserve"> </v>
      </c>
      <c r="B24" s="60" t="str">
        <f ca="1">+IF('BOLETA OFICIAL'!G22&gt;0,'BOLETA OFICIAL'!G22,+IF('BOLETA OFICIAL'!G22=0," "))</f>
        <v xml:space="preserve"> </v>
      </c>
      <c r="C24" s="55"/>
      <c r="D24" s="61" t="str">
        <f>+IF('BOLETA OFICIAL'!C22&gt;0,'BOLETA OFICIAL'!C22,+IF('BOLETA OFICIAL'!C22=0," "))</f>
        <v xml:space="preserve"> </v>
      </c>
      <c r="E24" s="61" t="str">
        <f>+IF('BOLETA OFICIAL'!D22&gt;0,'BOLETA OFICIAL'!D22,+IF('BOLETA OFICIAL'!D22=0," "))</f>
        <v xml:space="preserve"> </v>
      </c>
      <c r="F24" s="61" t="str">
        <f>IF('BOLETA OFICIAL'!B22&gt;0,'BOLETA OFICIAL'!B22,+IF('BOLETA OFICIAL'!B22=0," "))</f>
        <v xml:space="preserve"> </v>
      </c>
      <c r="G24" s="62" t="str">
        <f>+IF('BOLETA OFICIAL'!P22&gt;0,'BOLETA OFICIAL'!P22,+IF('BOLETA OFICIAL'!P22=0," "))</f>
        <v xml:space="preserve"> </v>
      </c>
      <c r="H24" s="62" t="str">
        <f>+IF('BOLETA OFICIAL'!Q22&gt;0,'BOLETA OFICIAL'!Q22,+IF('BOLETA OFICIAL'!Q22=0," "))</f>
        <v xml:space="preserve"> </v>
      </c>
      <c r="I24" s="145">
        <f t="shared" ca="1" si="0"/>
        <v>0</v>
      </c>
      <c r="J24" s="146"/>
      <c r="XFD24" s="49"/>
    </row>
    <row r="25" spans="1:10 16384:16384" ht="30" customHeight="1" x14ac:dyDescent="0.35">
      <c r="A25" s="64" t="str">
        <f>+IF('BOLETA OFICIAL'!F23&gt;0,'BOLETA OFICIAL'!F23,+IF('BOLETA OFICIAL'!F23=0," "))</f>
        <v xml:space="preserve"> </v>
      </c>
      <c r="B25" s="60" t="str">
        <f ca="1">+IF('BOLETA OFICIAL'!G23&gt;0,'BOLETA OFICIAL'!G23,+IF('BOLETA OFICIAL'!G23=0," "))</f>
        <v xml:space="preserve"> </v>
      </c>
      <c r="C25" s="55"/>
      <c r="D25" s="61" t="str">
        <f>+IF('BOLETA OFICIAL'!C23&gt;0,'BOLETA OFICIAL'!C23,+IF('BOLETA OFICIAL'!C23=0," "))</f>
        <v xml:space="preserve"> </v>
      </c>
      <c r="E25" s="61" t="str">
        <f>+IF('BOLETA OFICIAL'!D23&gt;0,'BOLETA OFICIAL'!D23,+IF('BOLETA OFICIAL'!D23=0," "))</f>
        <v xml:space="preserve"> </v>
      </c>
      <c r="F25" s="61" t="str">
        <f>IF('BOLETA OFICIAL'!B23&gt;0,'BOLETA OFICIAL'!B23,+IF('BOLETA OFICIAL'!B23=0," "))</f>
        <v xml:space="preserve"> </v>
      </c>
      <c r="G25" s="62" t="str">
        <f>+IF('BOLETA OFICIAL'!P23&gt;0,'BOLETA OFICIAL'!P23,+IF('BOLETA OFICIAL'!P23=0," "))</f>
        <v xml:space="preserve"> </v>
      </c>
      <c r="H25" s="62" t="str">
        <f>+IF('BOLETA OFICIAL'!Q23&gt;0,'BOLETA OFICIAL'!Q23,+IF('BOLETA OFICIAL'!Q23=0," "))</f>
        <v xml:space="preserve"> </v>
      </c>
      <c r="I25" s="145">
        <f t="shared" ca="1" si="0"/>
        <v>0</v>
      </c>
      <c r="J25" s="146"/>
      <c r="XFD25" s="49"/>
    </row>
    <row r="26" spans="1:10 16384:16384" ht="30" customHeight="1" x14ac:dyDescent="0.35">
      <c r="A26" s="64" t="str">
        <f>+IF('BOLETA OFICIAL'!F24&gt;0,'BOLETA OFICIAL'!F24,+IF('BOLETA OFICIAL'!F24=0," "))</f>
        <v xml:space="preserve"> </v>
      </c>
      <c r="B26" s="60" t="str">
        <f ca="1">+IF('BOLETA OFICIAL'!G24&gt;0,'BOLETA OFICIAL'!G24,+IF('BOLETA OFICIAL'!G24=0," "))</f>
        <v xml:space="preserve"> </v>
      </c>
      <c r="C26" s="55"/>
      <c r="D26" s="61" t="str">
        <f>+IF('BOLETA OFICIAL'!C24&gt;0,'BOLETA OFICIAL'!C24,+IF('BOLETA OFICIAL'!C24=0," "))</f>
        <v xml:space="preserve"> </v>
      </c>
      <c r="E26" s="61" t="str">
        <f>+IF('BOLETA OFICIAL'!D24&gt;0,'BOLETA OFICIAL'!D24,+IF('BOLETA OFICIAL'!D24=0," "))</f>
        <v xml:space="preserve"> </v>
      </c>
      <c r="F26" s="61" t="str">
        <f>IF('BOLETA OFICIAL'!B24&gt;0,'BOLETA OFICIAL'!B24,+IF('BOLETA OFICIAL'!B24=0," "))</f>
        <v xml:space="preserve"> </v>
      </c>
      <c r="G26" s="62" t="str">
        <f>+IF('BOLETA OFICIAL'!P24&gt;0,'BOLETA OFICIAL'!P24,+IF('BOLETA OFICIAL'!P24=0," "))</f>
        <v xml:space="preserve"> </v>
      </c>
      <c r="H26" s="62" t="str">
        <f>+IF('BOLETA OFICIAL'!Q24&gt;0,'BOLETA OFICIAL'!Q24,+IF('BOLETA OFICIAL'!Q24=0," "))</f>
        <v xml:space="preserve"> </v>
      </c>
      <c r="I26" s="145">
        <f t="shared" ca="1" si="0"/>
        <v>0</v>
      </c>
      <c r="J26" s="146"/>
      <c r="XFD26" s="49"/>
    </row>
    <row r="27" spans="1:10 16384:16384" ht="30" customHeight="1" x14ac:dyDescent="0.35">
      <c r="A27" s="64" t="str">
        <f>+IF('BOLETA OFICIAL'!F25&gt;0,'BOLETA OFICIAL'!F25,+IF('BOLETA OFICIAL'!F25=0," "))</f>
        <v xml:space="preserve"> </v>
      </c>
      <c r="B27" s="60" t="str">
        <f ca="1">+IF('BOLETA OFICIAL'!G25&gt;0,'BOLETA OFICIAL'!G25,+IF('BOLETA OFICIAL'!G25=0," "))</f>
        <v xml:space="preserve"> </v>
      </c>
      <c r="C27" s="55"/>
      <c r="D27" s="61" t="str">
        <f>+IF('BOLETA OFICIAL'!C25&gt;0,'BOLETA OFICIAL'!C25,+IF('BOLETA OFICIAL'!C25=0," "))</f>
        <v xml:space="preserve"> </v>
      </c>
      <c r="E27" s="61" t="str">
        <f>+IF('BOLETA OFICIAL'!D25&gt;0,'BOLETA OFICIAL'!D25,+IF('BOLETA OFICIAL'!D25=0," "))</f>
        <v xml:space="preserve"> </v>
      </c>
      <c r="F27" s="61" t="str">
        <f>IF('BOLETA OFICIAL'!B25&gt;0,'BOLETA OFICIAL'!B25,+IF('BOLETA OFICIAL'!B25=0," "))</f>
        <v xml:space="preserve"> </v>
      </c>
      <c r="G27" s="62" t="str">
        <f>+IF('BOLETA OFICIAL'!P25&gt;0,'BOLETA OFICIAL'!P25,+IF('BOLETA OFICIAL'!P25=0," "))</f>
        <v xml:space="preserve"> </v>
      </c>
      <c r="H27" s="62" t="str">
        <f>+IF('BOLETA OFICIAL'!Q25&gt;0,'BOLETA OFICIAL'!Q25,+IF('BOLETA OFICIAL'!Q25=0," "))</f>
        <v xml:space="preserve"> </v>
      </c>
      <c r="I27" s="145">
        <f t="shared" ca="1" si="0"/>
        <v>0</v>
      </c>
      <c r="J27" s="146"/>
      <c r="XFD27" s="49"/>
    </row>
    <row r="28" spans="1:10 16384:16384" ht="30" customHeight="1" x14ac:dyDescent="0.35">
      <c r="A28" s="64" t="str">
        <f>+IF('BOLETA OFICIAL'!F26&gt;0,'BOLETA OFICIAL'!F26,+IF('BOLETA OFICIAL'!F26=0," "))</f>
        <v xml:space="preserve"> </v>
      </c>
      <c r="B28" s="60" t="str">
        <f ca="1">+IF('BOLETA OFICIAL'!G26&gt;0,'BOLETA OFICIAL'!G26,+IF('BOLETA OFICIAL'!G26=0," "))</f>
        <v xml:space="preserve"> </v>
      </c>
      <c r="C28" s="55"/>
      <c r="D28" s="61" t="str">
        <f>+IF('BOLETA OFICIAL'!C26&gt;0,'BOLETA OFICIAL'!C26,+IF('BOLETA OFICIAL'!C26=0," "))</f>
        <v xml:space="preserve"> </v>
      </c>
      <c r="E28" s="61" t="str">
        <f>+IF('BOLETA OFICIAL'!D26&gt;0,'BOLETA OFICIAL'!D26,+IF('BOLETA OFICIAL'!D26=0," "))</f>
        <v xml:space="preserve"> </v>
      </c>
      <c r="F28" s="61" t="str">
        <f>IF('BOLETA OFICIAL'!B26&gt;0,'BOLETA OFICIAL'!B26,+IF('BOLETA OFICIAL'!B26=0," "))</f>
        <v xml:space="preserve"> </v>
      </c>
      <c r="G28" s="62" t="str">
        <f>+IF('BOLETA OFICIAL'!P26&gt;0,'BOLETA OFICIAL'!P26,+IF('BOLETA OFICIAL'!P26=0," "))</f>
        <v xml:space="preserve"> </v>
      </c>
      <c r="H28" s="62" t="str">
        <f>+IF('BOLETA OFICIAL'!Q26&gt;0,'BOLETA OFICIAL'!Q26,+IF('BOLETA OFICIAL'!Q26=0," "))</f>
        <v xml:space="preserve"> </v>
      </c>
      <c r="I28" s="145">
        <f t="shared" ca="1" si="0"/>
        <v>0</v>
      </c>
      <c r="J28" s="146"/>
      <c r="XFD28" s="49"/>
    </row>
    <row r="29" spans="1:10 16384:16384" ht="30" customHeight="1" x14ac:dyDescent="0.35">
      <c r="A29" s="64" t="str">
        <f>+IF('BOLETA OFICIAL'!F27&gt;0,'BOLETA OFICIAL'!F27,+IF('BOLETA OFICIAL'!F27=0," "))</f>
        <v xml:space="preserve"> </v>
      </c>
      <c r="B29" s="60" t="str">
        <f ca="1">+IF('BOLETA OFICIAL'!G27&gt;0,'BOLETA OFICIAL'!G27,+IF('BOLETA OFICIAL'!G27=0," "))</f>
        <v xml:space="preserve"> </v>
      </c>
      <c r="C29" s="55"/>
      <c r="D29" s="61" t="str">
        <f>+IF('BOLETA OFICIAL'!C27&gt;0,'BOLETA OFICIAL'!C27,+IF('BOLETA OFICIAL'!C27=0," "))</f>
        <v xml:space="preserve"> </v>
      </c>
      <c r="E29" s="61" t="str">
        <f>+IF('BOLETA OFICIAL'!D27&gt;0,'BOLETA OFICIAL'!D27,+IF('BOLETA OFICIAL'!D27=0," "))</f>
        <v xml:space="preserve"> </v>
      </c>
      <c r="F29" s="61" t="str">
        <f>IF('BOLETA OFICIAL'!B27&gt;0,'BOLETA OFICIAL'!B27,+IF('BOLETA OFICIAL'!B27=0," "))</f>
        <v xml:space="preserve"> </v>
      </c>
      <c r="G29" s="62" t="str">
        <f>+IF('BOLETA OFICIAL'!P27&gt;0,'BOLETA OFICIAL'!P27,+IF('BOLETA OFICIAL'!P27=0," "))</f>
        <v xml:space="preserve"> </v>
      </c>
      <c r="H29" s="62" t="str">
        <f>+IF('BOLETA OFICIAL'!Q27&gt;0,'BOLETA OFICIAL'!Q27,+IF('BOLETA OFICIAL'!Q27=0," "))</f>
        <v xml:space="preserve"> </v>
      </c>
      <c r="I29" s="145">
        <f t="shared" ca="1" si="0"/>
        <v>0</v>
      </c>
      <c r="J29" s="146"/>
      <c r="XFD29" s="49"/>
    </row>
    <row r="30" spans="1:10 16384:16384" ht="30" customHeight="1" x14ac:dyDescent="0.35">
      <c r="A30" s="64" t="str">
        <f>+IF('BOLETA OFICIAL'!F28&gt;0,'BOLETA OFICIAL'!F28,+IF('BOLETA OFICIAL'!F28=0," "))</f>
        <v xml:space="preserve"> </v>
      </c>
      <c r="B30" s="60" t="str">
        <f ca="1">+IF('BOLETA OFICIAL'!G28&gt;0,'BOLETA OFICIAL'!G28,+IF('BOLETA OFICIAL'!G28=0," "))</f>
        <v xml:space="preserve"> </v>
      </c>
      <c r="C30" s="55"/>
      <c r="D30" s="61" t="str">
        <f>+IF('BOLETA OFICIAL'!C28&gt;0,'BOLETA OFICIAL'!C28,+IF('BOLETA OFICIAL'!C28=0," "))</f>
        <v xml:space="preserve"> </v>
      </c>
      <c r="E30" s="61" t="str">
        <f>+IF('BOLETA OFICIAL'!D28&gt;0,'BOLETA OFICIAL'!D28,+IF('BOLETA OFICIAL'!D28=0," "))</f>
        <v xml:space="preserve"> </v>
      </c>
      <c r="F30" s="61" t="str">
        <f>IF('BOLETA OFICIAL'!B28&gt;0,'BOLETA OFICIAL'!B28,+IF('BOLETA OFICIAL'!B28=0," "))</f>
        <v xml:space="preserve"> </v>
      </c>
      <c r="G30" s="62" t="str">
        <f>+IF('BOLETA OFICIAL'!P28&gt;0,'BOLETA OFICIAL'!P28,+IF('BOLETA OFICIAL'!P28=0," "))</f>
        <v xml:space="preserve"> </v>
      </c>
      <c r="H30" s="62" t="str">
        <f>+IF('BOLETA OFICIAL'!Q28&gt;0,'BOLETA OFICIAL'!Q28,+IF('BOLETA OFICIAL'!Q28=0," "))</f>
        <v xml:space="preserve"> </v>
      </c>
      <c r="I30" s="145">
        <f t="shared" ca="1" si="0"/>
        <v>0</v>
      </c>
      <c r="J30" s="146"/>
      <c r="XFD30" s="49"/>
    </row>
    <row r="31" spans="1:10 16384:16384" ht="30" customHeight="1" x14ac:dyDescent="0.35">
      <c r="A31" s="64" t="str">
        <f>+IF('BOLETA OFICIAL'!F29&gt;0,'BOLETA OFICIAL'!F29,+IF('BOLETA OFICIAL'!F29=0," "))</f>
        <v xml:space="preserve"> </v>
      </c>
      <c r="B31" s="60" t="str">
        <f ca="1">+IF('BOLETA OFICIAL'!G29&gt;0,'BOLETA OFICIAL'!G29,+IF('BOLETA OFICIAL'!G29=0," "))</f>
        <v xml:space="preserve"> </v>
      </c>
      <c r="C31" s="55"/>
      <c r="D31" s="61" t="str">
        <f>+IF('BOLETA OFICIAL'!C29&gt;0,'BOLETA OFICIAL'!C29,+IF('BOLETA OFICIAL'!C29=0," "))</f>
        <v xml:space="preserve"> </v>
      </c>
      <c r="E31" s="61" t="str">
        <f>+IF('BOLETA OFICIAL'!D29&gt;0,'BOLETA OFICIAL'!D29,+IF('BOLETA OFICIAL'!D29=0," "))</f>
        <v xml:space="preserve"> </v>
      </c>
      <c r="F31" s="61" t="str">
        <f>IF('BOLETA OFICIAL'!B29&gt;0,'BOLETA OFICIAL'!B29,+IF('BOLETA OFICIAL'!B29=0," "))</f>
        <v xml:space="preserve"> </v>
      </c>
      <c r="G31" s="62" t="str">
        <f>+IF('BOLETA OFICIAL'!P29&gt;0,'BOLETA OFICIAL'!P29,+IF('BOLETA OFICIAL'!P29=0," "))</f>
        <v xml:space="preserve"> </v>
      </c>
      <c r="H31" s="62" t="str">
        <f>+IF('BOLETA OFICIAL'!Q29&gt;0,'BOLETA OFICIAL'!Q29,+IF('BOLETA OFICIAL'!Q29=0," "))</f>
        <v xml:space="preserve"> </v>
      </c>
      <c r="I31" s="145">
        <f t="shared" ca="1" si="0"/>
        <v>0</v>
      </c>
      <c r="J31" s="146"/>
      <c r="XFD31" s="49"/>
    </row>
    <row r="32" spans="1:10 16384:16384" ht="30" customHeight="1" x14ac:dyDescent="0.35">
      <c r="A32" s="64" t="str">
        <f>+IF('BOLETA OFICIAL'!F30&gt;0,'BOLETA OFICIAL'!F30,+IF('BOLETA OFICIAL'!F30=0," "))</f>
        <v xml:space="preserve"> </v>
      </c>
      <c r="B32" s="60" t="str">
        <f ca="1">+IF('BOLETA OFICIAL'!G30&gt;0,'BOLETA OFICIAL'!G30,+IF('BOLETA OFICIAL'!G30=0," "))</f>
        <v xml:space="preserve"> </v>
      </c>
      <c r="C32" s="55"/>
      <c r="D32" s="61" t="str">
        <f>+IF('BOLETA OFICIAL'!C30&gt;0,'BOLETA OFICIAL'!C30,+IF('BOLETA OFICIAL'!C30=0," "))</f>
        <v xml:space="preserve"> </v>
      </c>
      <c r="E32" s="61" t="str">
        <f>+IF('BOLETA OFICIAL'!D30&gt;0,'BOLETA OFICIAL'!D30,+IF('BOLETA OFICIAL'!D30=0," "))</f>
        <v xml:space="preserve"> </v>
      </c>
      <c r="F32" s="61" t="str">
        <f>IF('BOLETA OFICIAL'!B30&gt;0,'BOLETA OFICIAL'!B30,+IF('BOLETA OFICIAL'!B30=0," "))</f>
        <v xml:space="preserve"> </v>
      </c>
      <c r="G32" s="62" t="str">
        <f>+IF('BOLETA OFICIAL'!P30&gt;0,'BOLETA OFICIAL'!P30,+IF('BOLETA OFICIAL'!P30=0," "))</f>
        <v xml:space="preserve"> </v>
      </c>
      <c r="H32" s="62" t="str">
        <f>+IF('BOLETA OFICIAL'!Q30&gt;0,'BOLETA OFICIAL'!Q30,+IF('BOLETA OFICIAL'!Q30=0," "))</f>
        <v xml:space="preserve"> </v>
      </c>
      <c r="I32" s="145">
        <f t="shared" ca="1" si="0"/>
        <v>0</v>
      </c>
      <c r="J32" s="146"/>
      <c r="XFD32" s="49"/>
    </row>
    <row r="33" spans="1:10 16384:16384" ht="30" customHeight="1" x14ac:dyDescent="0.35">
      <c r="A33" s="64" t="str">
        <f>+IF('BOLETA OFICIAL'!F31&gt;0,'BOLETA OFICIAL'!F31,+IF('BOLETA OFICIAL'!F31=0," "))</f>
        <v xml:space="preserve"> </v>
      </c>
      <c r="B33" s="60" t="str">
        <f ca="1">+IF('BOLETA OFICIAL'!G31&gt;0,'BOLETA OFICIAL'!G31,+IF('BOLETA OFICIAL'!G31=0," "))</f>
        <v xml:space="preserve"> </v>
      </c>
      <c r="C33" s="55"/>
      <c r="D33" s="61" t="str">
        <f>+IF('BOLETA OFICIAL'!C31&gt;0,'BOLETA OFICIAL'!C31,+IF('BOLETA OFICIAL'!C31=0," "))</f>
        <v xml:space="preserve"> </v>
      </c>
      <c r="E33" s="61" t="str">
        <f>+IF('BOLETA OFICIAL'!D31&gt;0,'BOLETA OFICIAL'!D31,+IF('BOLETA OFICIAL'!D31=0," "))</f>
        <v xml:space="preserve"> </v>
      </c>
      <c r="F33" s="61" t="str">
        <f>IF('BOLETA OFICIAL'!B31&gt;0,'BOLETA OFICIAL'!B31,+IF('BOLETA OFICIAL'!B31=0," "))</f>
        <v xml:space="preserve"> </v>
      </c>
      <c r="G33" s="62" t="str">
        <f>+IF('BOLETA OFICIAL'!P31&gt;0,'BOLETA OFICIAL'!P31,+IF('BOLETA OFICIAL'!P31=0," "))</f>
        <v xml:space="preserve"> </v>
      </c>
      <c r="H33" s="62" t="str">
        <f>+IF('BOLETA OFICIAL'!Q31&gt;0,'BOLETA OFICIAL'!Q31,+IF('BOLETA OFICIAL'!Q31=0," "))</f>
        <v xml:space="preserve"> </v>
      </c>
      <c r="I33" s="145">
        <f t="shared" ca="1" si="0"/>
        <v>0</v>
      </c>
      <c r="J33" s="146"/>
      <c r="XFD33" s="49"/>
    </row>
    <row r="34" spans="1:10 16384:16384" ht="30" customHeight="1" x14ac:dyDescent="0.35">
      <c r="A34" s="64" t="str">
        <f>+IF('BOLETA OFICIAL'!F32&gt;0,'BOLETA OFICIAL'!F32,+IF('BOLETA OFICIAL'!F32=0," "))</f>
        <v xml:space="preserve"> </v>
      </c>
      <c r="B34" s="60" t="str">
        <f ca="1">+IF('BOLETA OFICIAL'!G32&gt;0,'BOLETA OFICIAL'!G32,+IF('BOLETA OFICIAL'!G32=0," "))</f>
        <v xml:space="preserve"> </v>
      </c>
      <c r="C34" s="55"/>
      <c r="D34" s="61" t="str">
        <f>+IF('BOLETA OFICIAL'!C32&gt;0,'BOLETA OFICIAL'!C32,+IF('BOLETA OFICIAL'!C32=0," "))</f>
        <v xml:space="preserve"> </v>
      </c>
      <c r="E34" s="61" t="str">
        <f>+IF('BOLETA OFICIAL'!D32&gt;0,'BOLETA OFICIAL'!D32,+IF('BOLETA OFICIAL'!D32=0," "))</f>
        <v xml:space="preserve"> </v>
      </c>
      <c r="F34" s="61" t="str">
        <f>IF('BOLETA OFICIAL'!B32&gt;0,'BOLETA OFICIAL'!B32,+IF('BOLETA OFICIAL'!B32=0," "))</f>
        <v xml:space="preserve"> </v>
      </c>
      <c r="G34" s="62" t="str">
        <f>+IF('BOLETA OFICIAL'!P32&gt;0,'BOLETA OFICIAL'!P32,+IF('BOLETA OFICIAL'!P32=0," "))</f>
        <v xml:space="preserve"> </v>
      </c>
      <c r="H34" s="62" t="str">
        <f>+IF('BOLETA OFICIAL'!Q32&gt;0,'BOLETA OFICIAL'!Q32,+IF('BOLETA OFICIAL'!Q32=0," "))</f>
        <v xml:space="preserve"> </v>
      </c>
      <c r="I34" s="145">
        <f t="shared" ca="1" si="0"/>
        <v>0</v>
      </c>
      <c r="J34" s="146"/>
      <c r="XFD34" s="49"/>
    </row>
    <row r="35" spans="1:10 16384:16384" ht="30" customHeight="1" x14ac:dyDescent="0.35">
      <c r="A35" s="64" t="str">
        <f>+IF('BOLETA OFICIAL'!F33&gt;0,'BOLETA OFICIAL'!F33,+IF('BOLETA OFICIAL'!F33=0," "))</f>
        <v xml:space="preserve"> </v>
      </c>
      <c r="B35" s="60" t="str">
        <f ca="1">+IF('BOLETA OFICIAL'!G33&gt;0,'BOLETA OFICIAL'!G33,+IF('BOLETA OFICIAL'!G33=0," "))</f>
        <v xml:space="preserve"> </v>
      </c>
      <c r="C35" s="55"/>
      <c r="D35" s="61" t="str">
        <f>+IF('BOLETA OFICIAL'!C33&gt;0,'BOLETA OFICIAL'!C33,+IF('BOLETA OFICIAL'!C33=0," "))</f>
        <v xml:space="preserve"> </v>
      </c>
      <c r="E35" s="61" t="str">
        <f>+IF('BOLETA OFICIAL'!D33&gt;0,'BOLETA OFICIAL'!D33,+IF('BOLETA OFICIAL'!D33=0," "))</f>
        <v xml:space="preserve"> </v>
      </c>
      <c r="F35" s="61" t="str">
        <f>IF('BOLETA OFICIAL'!B33&gt;0,'BOLETA OFICIAL'!B33,+IF('BOLETA OFICIAL'!B33=0," "))</f>
        <v xml:space="preserve"> </v>
      </c>
      <c r="G35" s="62" t="str">
        <f>+IF('BOLETA OFICIAL'!P33&gt;0,'BOLETA OFICIAL'!P33,+IF('BOLETA OFICIAL'!P33=0," "))</f>
        <v xml:space="preserve"> </v>
      </c>
      <c r="H35" s="62" t="str">
        <f>+IF('BOLETA OFICIAL'!Q33&gt;0,'BOLETA OFICIAL'!Q33,+IF('BOLETA OFICIAL'!Q33=0," "))</f>
        <v xml:space="preserve"> </v>
      </c>
      <c r="I35" s="145">
        <f t="shared" ca="1" si="0"/>
        <v>0</v>
      </c>
      <c r="J35" s="146"/>
      <c r="XFD35" s="49"/>
    </row>
    <row r="36" spans="1:10 16384:16384" ht="30" customHeight="1" x14ac:dyDescent="0.35">
      <c r="A36" s="64" t="str">
        <f>+IF('BOLETA OFICIAL'!F34&gt;0,'BOLETA OFICIAL'!F34,+IF('BOLETA OFICIAL'!F34=0," "))</f>
        <v xml:space="preserve"> </v>
      </c>
      <c r="B36" s="60" t="str">
        <f ca="1">+IF('BOLETA OFICIAL'!G34&gt;0,'BOLETA OFICIAL'!G34,+IF('BOLETA OFICIAL'!G34=0," "))</f>
        <v xml:space="preserve"> </v>
      </c>
      <c r="C36" s="55"/>
      <c r="D36" s="61" t="str">
        <f>+IF('BOLETA OFICIAL'!C34&gt;0,'BOLETA OFICIAL'!C34,+IF('BOLETA OFICIAL'!C34=0," "))</f>
        <v xml:space="preserve"> </v>
      </c>
      <c r="E36" s="61" t="str">
        <f>+IF('BOLETA OFICIAL'!D34&gt;0,'BOLETA OFICIAL'!D34,+IF('BOLETA OFICIAL'!D34=0," "))</f>
        <v xml:space="preserve"> </v>
      </c>
      <c r="F36" s="61" t="str">
        <f>IF('BOLETA OFICIAL'!B34&gt;0,'BOLETA OFICIAL'!B34,+IF('BOLETA OFICIAL'!B34=0," "))</f>
        <v xml:space="preserve"> </v>
      </c>
      <c r="G36" s="62" t="str">
        <f>+IF('BOLETA OFICIAL'!P34&gt;0,'BOLETA OFICIAL'!P34,+IF('BOLETA OFICIAL'!P34=0," "))</f>
        <v xml:space="preserve"> </v>
      </c>
      <c r="H36" s="62" t="str">
        <f>+IF('BOLETA OFICIAL'!Q34&gt;0,'BOLETA OFICIAL'!Q34,+IF('BOLETA OFICIAL'!Q34=0," "))</f>
        <v xml:space="preserve"> </v>
      </c>
      <c r="I36" s="145">
        <f t="shared" ca="1" si="0"/>
        <v>0</v>
      </c>
      <c r="J36" s="146"/>
      <c r="XFD36" s="49"/>
    </row>
    <row r="37" spans="1:10 16384:16384" ht="30" customHeight="1" x14ac:dyDescent="0.35">
      <c r="A37" s="64" t="str">
        <f>+IF('BOLETA OFICIAL'!F35&gt;0,'BOLETA OFICIAL'!F35,+IF('BOLETA OFICIAL'!F35=0," "))</f>
        <v xml:space="preserve"> </v>
      </c>
      <c r="B37" s="60" t="str">
        <f ca="1">+IF('BOLETA OFICIAL'!G35&gt;0,'BOLETA OFICIAL'!G35,+IF('BOLETA OFICIAL'!G35=0," "))</f>
        <v xml:space="preserve"> </v>
      </c>
      <c r="C37" s="55"/>
      <c r="D37" s="61" t="str">
        <f>+IF('BOLETA OFICIAL'!C35&gt;0,'BOLETA OFICIAL'!C35,+IF('BOLETA OFICIAL'!C35=0," "))</f>
        <v xml:space="preserve"> </v>
      </c>
      <c r="E37" s="61" t="str">
        <f>+IF('BOLETA OFICIAL'!D35&gt;0,'BOLETA OFICIAL'!D35,+IF('BOLETA OFICIAL'!D35=0," "))</f>
        <v xml:space="preserve"> </v>
      </c>
      <c r="F37" s="61" t="str">
        <f>IF('BOLETA OFICIAL'!B35&gt;0,'BOLETA OFICIAL'!B35,+IF('BOLETA OFICIAL'!B35=0," "))</f>
        <v xml:space="preserve"> </v>
      </c>
      <c r="G37" s="62" t="str">
        <f>+IF('BOLETA OFICIAL'!P35&gt;0,'BOLETA OFICIAL'!P35,+IF('BOLETA OFICIAL'!P35=0," "))</f>
        <v xml:space="preserve"> </v>
      </c>
      <c r="H37" s="62" t="str">
        <f>+IF('BOLETA OFICIAL'!Q35&gt;0,'BOLETA OFICIAL'!Q35,+IF('BOLETA OFICIAL'!Q35=0," "))</f>
        <v xml:space="preserve"> </v>
      </c>
      <c r="I37" s="145">
        <f t="shared" ca="1" si="0"/>
        <v>0</v>
      </c>
      <c r="J37" s="146"/>
      <c r="XFD37" s="49"/>
    </row>
    <row r="38" spans="1:10 16384:16384" ht="30" customHeight="1" x14ac:dyDescent="0.35">
      <c r="A38" s="64" t="str">
        <f>+IF('BOLETA OFICIAL'!F36&gt;0,'BOLETA OFICIAL'!F36,+IF('BOLETA OFICIAL'!F36=0," "))</f>
        <v xml:space="preserve"> </v>
      </c>
      <c r="B38" s="60" t="str">
        <f ca="1">+IF('BOLETA OFICIAL'!G36&gt;0,'BOLETA OFICIAL'!G36,+IF('BOLETA OFICIAL'!G36=0," "))</f>
        <v xml:space="preserve"> </v>
      </c>
      <c r="C38" s="55"/>
      <c r="D38" s="61" t="str">
        <f>+IF('BOLETA OFICIAL'!C36&gt;0,'BOLETA OFICIAL'!C36,+IF('BOLETA OFICIAL'!C36=0," "))</f>
        <v xml:space="preserve"> </v>
      </c>
      <c r="E38" s="61" t="str">
        <f>+IF('BOLETA OFICIAL'!D36&gt;0,'BOLETA OFICIAL'!D36,+IF('BOLETA OFICIAL'!D36=0," "))</f>
        <v xml:space="preserve"> </v>
      </c>
      <c r="F38" s="61" t="str">
        <f>IF('BOLETA OFICIAL'!B36&gt;0,'BOLETA OFICIAL'!B36,+IF('BOLETA OFICIAL'!B36=0," "))</f>
        <v xml:space="preserve"> </v>
      </c>
      <c r="G38" s="62" t="str">
        <f>+IF('BOLETA OFICIAL'!P36&gt;0,'BOLETA OFICIAL'!P36,+IF('BOLETA OFICIAL'!P36=0," "))</f>
        <v xml:space="preserve"> </v>
      </c>
      <c r="H38" s="62" t="str">
        <f>+IF('BOLETA OFICIAL'!Q36&gt;0,'BOLETA OFICIAL'!Q36,+IF('BOLETA OFICIAL'!Q36=0," "))</f>
        <v xml:space="preserve"> </v>
      </c>
      <c r="I38" s="145">
        <f t="shared" ca="1" si="0"/>
        <v>0</v>
      </c>
      <c r="J38" s="146"/>
      <c r="XFD38" s="49"/>
    </row>
    <row r="39" spans="1:10 16384:16384" ht="30" customHeight="1" x14ac:dyDescent="0.35">
      <c r="A39" s="64" t="str">
        <f>+IF('BOLETA OFICIAL'!F37&gt;0,'BOLETA OFICIAL'!F37,+IF('BOLETA OFICIAL'!F37=0," "))</f>
        <v xml:space="preserve"> </v>
      </c>
      <c r="B39" s="60" t="str">
        <f ca="1">+IF('BOLETA OFICIAL'!G37&gt;0,'BOLETA OFICIAL'!G37,+IF('BOLETA OFICIAL'!G37=0," "))</f>
        <v xml:space="preserve"> </v>
      </c>
      <c r="C39" s="55"/>
      <c r="D39" s="61" t="str">
        <f>+IF('BOLETA OFICIAL'!C37&gt;0,'BOLETA OFICIAL'!C37,+IF('BOLETA OFICIAL'!C37=0," "))</f>
        <v xml:space="preserve"> </v>
      </c>
      <c r="E39" s="61" t="str">
        <f>+IF('BOLETA OFICIAL'!D37&gt;0,'BOLETA OFICIAL'!D37,+IF('BOLETA OFICIAL'!D37=0," "))</f>
        <v xml:space="preserve"> </v>
      </c>
      <c r="F39" s="61" t="str">
        <f>IF('BOLETA OFICIAL'!B37&gt;0,'BOLETA OFICIAL'!B37,+IF('BOLETA OFICIAL'!B37=0," "))</f>
        <v xml:space="preserve"> </v>
      </c>
      <c r="G39" s="62" t="str">
        <f>+IF('BOLETA OFICIAL'!P37&gt;0,'BOLETA OFICIAL'!P37,+IF('BOLETA OFICIAL'!P37=0," "))</f>
        <v xml:space="preserve"> </v>
      </c>
      <c r="H39" s="62" t="str">
        <f>+IF('BOLETA OFICIAL'!Q37&gt;0,'BOLETA OFICIAL'!Q37,+IF('BOLETA OFICIAL'!Q37=0," "))</f>
        <v xml:space="preserve"> </v>
      </c>
      <c r="I39" s="145">
        <f t="shared" ca="1" si="0"/>
        <v>0</v>
      </c>
      <c r="J39" s="146"/>
      <c r="XFD39" s="49"/>
    </row>
    <row r="40" spans="1:10 16384:16384" ht="30" customHeight="1" x14ac:dyDescent="0.35">
      <c r="A40" s="64" t="str">
        <f>+IF('BOLETA OFICIAL'!F38&gt;0,'BOLETA OFICIAL'!F38,+IF('BOLETA OFICIAL'!F38=0," "))</f>
        <v xml:space="preserve"> </v>
      </c>
      <c r="B40" s="60" t="str">
        <f ca="1">+IF('BOLETA OFICIAL'!G38&gt;0,'BOLETA OFICIAL'!G38,+IF('BOLETA OFICIAL'!G38=0," "))</f>
        <v xml:space="preserve"> </v>
      </c>
      <c r="C40" s="55"/>
      <c r="D40" s="61" t="str">
        <f>+IF('BOLETA OFICIAL'!C38&gt;0,'BOLETA OFICIAL'!C38,+IF('BOLETA OFICIAL'!C38=0," "))</f>
        <v xml:space="preserve"> </v>
      </c>
      <c r="E40" s="61" t="str">
        <f>+IF('BOLETA OFICIAL'!D38&gt;0,'BOLETA OFICIAL'!D38,+IF('BOLETA OFICIAL'!D38=0," "))</f>
        <v xml:space="preserve"> </v>
      </c>
      <c r="F40" s="61" t="str">
        <f>IF('BOLETA OFICIAL'!B38&gt;0,'BOLETA OFICIAL'!B38,+IF('BOLETA OFICIAL'!B38=0," "))</f>
        <v xml:space="preserve"> </v>
      </c>
      <c r="G40" s="62" t="str">
        <f>+IF('BOLETA OFICIAL'!P38&gt;0,'BOLETA OFICIAL'!P38,+IF('BOLETA OFICIAL'!P38=0," "))</f>
        <v xml:space="preserve"> </v>
      </c>
      <c r="H40" s="62" t="str">
        <f>+IF('BOLETA OFICIAL'!Q38&gt;0,'BOLETA OFICIAL'!Q38,+IF('BOLETA OFICIAL'!Q38=0," "))</f>
        <v xml:space="preserve"> </v>
      </c>
      <c r="I40" s="145">
        <f t="shared" ca="1" si="0"/>
        <v>0</v>
      </c>
      <c r="J40" s="146"/>
      <c r="XFD40" s="49"/>
    </row>
    <row r="41" spans="1:10 16384:16384" ht="30" customHeight="1" x14ac:dyDescent="0.35">
      <c r="A41" s="64" t="str">
        <f>+IF('BOLETA OFICIAL'!F39&gt;0,'BOLETA OFICIAL'!F39,+IF('BOLETA OFICIAL'!F39=0," "))</f>
        <v xml:space="preserve"> </v>
      </c>
      <c r="B41" s="60" t="str">
        <f ca="1">+IF('BOLETA OFICIAL'!G39&gt;0,'BOLETA OFICIAL'!G39,+IF('BOLETA OFICIAL'!G39=0," "))</f>
        <v xml:space="preserve"> </v>
      </c>
      <c r="C41" s="55"/>
      <c r="D41" s="61" t="str">
        <f>+IF('BOLETA OFICIAL'!C39&gt;0,'BOLETA OFICIAL'!C39,+IF('BOLETA OFICIAL'!C39=0," "))</f>
        <v xml:space="preserve"> </v>
      </c>
      <c r="E41" s="61" t="str">
        <f>+IF('BOLETA OFICIAL'!D39&gt;0,'BOLETA OFICIAL'!D39,+IF('BOLETA OFICIAL'!D39=0," "))</f>
        <v xml:space="preserve"> </v>
      </c>
      <c r="F41" s="61" t="str">
        <f>IF('BOLETA OFICIAL'!B39&gt;0,'BOLETA OFICIAL'!B39,+IF('BOLETA OFICIAL'!B39=0," "))</f>
        <v xml:space="preserve"> </v>
      </c>
      <c r="G41" s="62" t="str">
        <f>+IF('BOLETA OFICIAL'!P39&gt;0,'BOLETA OFICIAL'!P39,+IF('BOLETA OFICIAL'!P39=0," "))</f>
        <v xml:space="preserve"> </v>
      </c>
      <c r="H41" s="62" t="str">
        <f>+IF('BOLETA OFICIAL'!Q39&gt;0,'BOLETA OFICIAL'!Q39,+IF('BOLETA OFICIAL'!Q39=0," "))</f>
        <v xml:space="preserve"> </v>
      </c>
      <c r="I41" s="145">
        <f t="shared" ca="1" si="0"/>
        <v>0</v>
      </c>
      <c r="J41" s="146"/>
      <c r="XFD41" s="49"/>
    </row>
    <row r="42" spans="1:10 16384:16384" ht="30" customHeight="1" x14ac:dyDescent="0.35">
      <c r="A42" s="64" t="str">
        <f>+IF('BOLETA OFICIAL'!F40&gt;0,'BOLETA OFICIAL'!F40,+IF('BOLETA OFICIAL'!F40=0," "))</f>
        <v xml:space="preserve"> </v>
      </c>
      <c r="B42" s="60" t="str">
        <f ca="1">+IF('BOLETA OFICIAL'!G40&gt;0,'BOLETA OFICIAL'!G40,+IF('BOLETA OFICIAL'!G40=0," "))</f>
        <v xml:space="preserve"> </v>
      </c>
      <c r="C42" s="55"/>
      <c r="D42" s="61" t="str">
        <f>+IF('BOLETA OFICIAL'!C40&gt;0,'BOLETA OFICIAL'!C40,+IF('BOLETA OFICIAL'!C40=0," "))</f>
        <v xml:space="preserve"> </v>
      </c>
      <c r="E42" s="61" t="str">
        <f>+IF('BOLETA OFICIAL'!D40&gt;0,'BOLETA OFICIAL'!D40,+IF('BOLETA OFICIAL'!D40=0," "))</f>
        <v xml:space="preserve"> </v>
      </c>
      <c r="F42" s="61" t="str">
        <f>IF('BOLETA OFICIAL'!B40&gt;0,'BOLETA OFICIAL'!B40,+IF('BOLETA OFICIAL'!B40=0," "))</f>
        <v xml:space="preserve"> </v>
      </c>
      <c r="G42" s="62" t="str">
        <f>+IF('BOLETA OFICIAL'!P40&gt;0,'BOLETA OFICIAL'!P40,+IF('BOLETA OFICIAL'!P40=0," "))</f>
        <v xml:space="preserve"> </v>
      </c>
      <c r="H42" s="62" t="str">
        <f>+IF('BOLETA OFICIAL'!Q40&gt;0,'BOLETA OFICIAL'!Q40,+IF('BOLETA OFICIAL'!Q40=0," "))</f>
        <v xml:space="preserve"> </v>
      </c>
      <c r="I42" s="145">
        <f t="shared" ca="1" si="0"/>
        <v>0</v>
      </c>
      <c r="J42" s="146"/>
      <c r="XFD42" s="49"/>
    </row>
    <row r="43" spans="1:10 16384:16384" ht="30" customHeight="1" x14ac:dyDescent="0.35">
      <c r="A43" s="64" t="str">
        <f>+IF('BOLETA OFICIAL'!F41&gt;0,'BOLETA OFICIAL'!F41,+IF('BOLETA OFICIAL'!F41=0," "))</f>
        <v xml:space="preserve"> </v>
      </c>
      <c r="B43" s="60" t="str">
        <f ca="1">+IF('BOLETA OFICIAL'!G41&gt;0,'BOLETA OFICIAL'!G41,+IF('BOLETA OFICIAL'!G41=0," "))</f>
        <v xml:space="preserve"> </v>
      </c>
      <c r="C43" s="55"/>
      <c r="D43" s="61" t="str">
        <f>+IF('BOLETA OFICIAL'!C41&gt;0,'BOLETA OFICIAL'!C41,+IF('BOLETA OFICIAL'!C41=0," "))</f>
        <v xml:space="preserve"> </v>
      </c>
      <c r="E43" s="61" t="str">
        <f>+IF('BOLETA OFICIAL'!D41&gt;0,'BOLETA OFICIAL'!D41,+IF('BOLETA OFICIAL'!D41=0," "))</f>
        <v xml:space="preserve"> </v>
      </c>
      <c r="F43" s="61" t="str">
        <f>IF('BOLETA OFICIAL'!B41&gt;0,'BOLETA OFICIAL'!B41,+IF('BOLETA OFICIAL'!B41=0," "))</f>
        <v xml:space="preserve"> </v>
      </c>
      <c r="G43" s="62" t="str">
        <f>+IF('BOLETA OFICIAL'!P41&gt;0,'BOLETA OFICIAL'!P41,+IF('BOLETA OFICIAL'!P41=0," "))</f>
        <v xml:space="preserve"> </v>
      </c>
      <c r="H43" s="62" t="str">
        <f>+IF('BOLETA OFICIAL'!Q41&gt;0,'BOLETA OFICIAL'!Q41,+IF('BOLETA OFICIAL'!Q41=0," "))</f>
        <v xml:space="preserve"> </v>
      </c>
      <c r="I43" s="145">
        <f t="shared" ca="1" si="0"/>
        <v>0</v>
      </c>
      <c r="J43" s="146"/>
      <c r="XFD43" s="49"/>
    </row>
    <row r="44" spans="1:10 16384:16384" ht="30" customHeight="1" x14ac:dyDescent="0.35">
      <c r="A44" s="64" t="str">
        <f>+IF('BOLETA OFICIAL'!F42&gt;0,'BOLETA OFICIAL'!F42,+IF('BOLETA OFICIAL'!F42=0," "))</f>
        <v xml:space="preserve"> </v>
      </c>
      <c r="B44" s="60" t="str">
        <f ca="1">+IF('BOLETA OFICIAL'!G42&gt;0,'BOLETA OFICIAL'!G42,+IF('BOLETA OFICIAL'!G42=0," "))</f>
        <v xml:space="preserve"> </v>
      </c>
      <c r="C44" s="55"/>
      <c r="D44" s="61" t="str">
        <f>+IF('BOLETA OFICIAL'!C42&gt;0,'BOLETA OFICIAL'!C42,+IF('BOLETA OFICIAL'!C42=0," "))</f>
        <v xml:space="preserve"> </v>
      </c>
      <c r="E44" s="61" t="str">
        <f>+IF('BOLETA OFICIAL'!D42&gt;0,'BOLETA OFICIAL'!D42,+IF('BOLETA OFICIAL'!D42=0," "))</f>
        <v xml:space="preserve"> </v>
      </c>
      <c r="F44" s="61" t="str">
        <f>IF('BOLETA OFICIAL'!B42&gt;0,'BOLETA OFICIAL'!B42,+IF('BOLETA OFICIAL'!B42=0," "))</f>
        <v xml:space="preserve"> </v>
      </c>
      <c r="G44" s="62" t="str">
        <f>+IF('BOLETA OFICIAL'!P42&gt;0,'BOLETA OFICIAL'!P42,+IF('BOLETA OFICIAL'!P42=0," "))</f>
        <v xml:space="preserve"> </v>
      </c>
      <c r="H44" s="62" t="str">
        <f>+IF('BOLETA OFICIAL'!Q42&gt;0,'BOLETA OFICIAL'!Q42,+IF('BOLETA OFICIAL'!Q42=0," "))</f>
        <v xml:space="preserve"> </v>
      </c>
      <c r="I44" s="145">
        <f t="shared" ca="1" si="0"/>
        <v>0</v>
      </c>
      <c r="J44" s="146"/>
      <c r="XFD44" s="49"/>
    </row>
    <row r="45" spans="1:10 16384:16384" ht="30" customHeight="1" x14ac:dyDescent="0.35">
      <c r="A45" s="64" t="str">
        <f>+IF('BOLETA OFICIAL'!F43&gt;0,'BOLETA OFICIAL'!F43,+IF('BOLETA OFICIAL'!F43=0," "))</f>
        <v xml:space="preserve"> </v>
      </c>
      <c r="B45" s="60" t="str">
        <f ca="1">+IF('BOLETA OFICIAL'!G43&gt;0,'BOLETA OFICIAL'!G43,+IF('BOLETA OFICIAL'!G43=0," "))</f>
        <v xml:space="preserve"> </v>
      </c>
      <c r="C45" s="55"/>
      <c r="D45" s="61" t="str">
        <f>+IF('BOLETA OFICIAL'!C43&gt;0,'BOLETA OFICIAL'!C43,+IF('BOLETA OFICIAL'!C43=0," "))</f>
        <v xml:space="preserve"> </v>
      </c>
      <c r="E45" s="61" t="str">
        <f>+IF('BOLETA OFICIAL'!D43&gt;0,'BOLETA OFICIAL'!D43,+IF('BOLETA OFICIAL'!D43=0," "))</f>
        <v xml:space="preserve"> </v>
      </c>
      <c r="F45" s="61" t="str">
        <f>IF('BOLETA OFICIAL'!B43&gt;0,'BOLETA OFICIAL'!B43,+IF('BOLETA OFICIAL'!B43=0," "))</f>
        <v xml:space="preserve"> </v>
      </c>
      <c r="G45" s="62" t="str">
        <f>+IF('BOLETA OFICIAL'!P43&gt;0,'BOLETA OFICIAL'!P43,+IF('BOLETA OFICIAL'!P43=0," "))</f>
        <v xml:space="preserve"> </v>
      </c>
      <c r="H45" s="62" t="str">
        <f>+IF('BOLETA OFICIAL'!Q43&gt;0,'BOLETA OFICIAL'!Q43,+IF('BOLETA OFICIAL'!Q43=0," "))</f>
        <v xml:space="preserve"> </v>
      </c>
      <c r="I45" s="145">
        <f t="shared" ca="1" si="0"/>
        <v>0</v>
      </c>
      <c r="J45" s="146"/>
      <c r="XFD45" s="49"/>
    </row>
    <row r="46" spans="1:10 16384:16384" ht="30" customHeight="1" x14ac:dyDescent="0.35">
      <c r="A46" s="64" t="str">
        <f>+IF('BOLETA OFICIAL'!F44&gt;0,'BOLETA OFICIAL'!F44,+IF('BOLETA OFICIAL'!F44=0," "))</f>
        <v xml:space="preserve"> </v>
      </c>
      <c r="B46" s="60" t="str">
        <f ca="1">+IF('BOLETA OFICIAL'!G44&gt;0,'BOLETA OFICIAL'!G44,+IF('BOLETA OFICIAL'!G44=0," "))</f>
        <v xml:space="preserve"> </v>
      </c>
      <c r="C46" s="55"/>
      <c r="D46" s="61" t="str">
        <f>+IF('BOLETA OFICIAL'!C44&gt;0,'BOLETA OFICIAL'!C44,+IF('BOLETA OFICIAL'!C44=0," "))</f>
        <v xml:space="preserve"> </v>
      </c>
      <c r="E46" s="61" t="str">
        <f>+IF('BOLETA OFICIAL'!D44&gt;0,'BOLETA OFICIAL'!D44,+IF('BOLETA OFICIAL'!D44=0," "))</f>
        <v xml:space="preserve"> </v>
      </c>
      <c r="F46" s="61" t="str">
        <f>IF('BOLETA OFICIAL'!B44&gt;0,'BOLETA OFICIAL'!B44,+IF('BOLETA OFICIAL'!B44=0," "))</f>
        <v xml:space="preserve"> </v>
      </c>
      <c r="G46" s="62" t="str">
        <f>+IF('BOLETA OFICIAL'!P44&gt;0,'BOLETA OFICIAL'!P44,+IF('BOLETA OFICIAL'!P44=0," "))</f>
        <v xml:space="preserve"> </v>
      </c>
      <c r="H46" s="62" t="str">
        <f>+IF('BOLETA OFICIAL'!Q44&gt;0,'BOLETA OFICIAL'!Q44,+IF('BOLETA OFICIAL'!Q44=0," "))</f>
        <v xml:space="preserve"> </v>
      </c>
      <c r="I46" s="145">
        <f t="shared" ca="1" si="0"/>
        <v>0</v>
      </c>
      <c r="J46" s="146"/>
      <c r="XFD46" s="49"/>
    </row>
    <row r="47" spans="1:10 16384:16384" ht="30" customHeight="1" x14ac:dyDescent="0.35">
      <c r="A47" s="64" t="str">
        <f>+IF('BOLETA OFICIAL'!F45&gt;0,'BOLETA OFICIAL'!F45,+IF('BOLETA OFICIAL'!F45=0," "))</f>
        <v xml:space="preserve"> </v>
      </c>
      <c r="B47" s="60" t="str">
        <f ca="1">+IF('BOLETA OFICIAL'!G45&gt;0,'BOLETA OFICIAL'!G45,+IF('BOLETA OFICIAL'!G45=0," "))</f>
        <v xml:space="preserve"> </v>
      </c>
      <c r="C47" s="55"/>
      <c r="D47" s="61" t="str">
        <f>+IF('BOLETA OFICIAL'!C45&gt;0,'BOLETA OFICIAL'!C45,+IF('BOLETA OFICIAL'!C45=0," "))</f>
        <v xml:space="preserve"> </v>
      </c>
      <c r="E47" s="61" t="str">
        <f>+IF('BOLETA OFICIAL'!D45&gt;0,'BOLETA OFICIAL'!D45,+IF('BOLETA OFICIAL'!D45=0," "))</f>
        <v xml:space="preserve"> </v>
      </c>
      <c r="F47" s="61" t="str">
        <f>IF('BOLETA OFICIAL'!B45&gt;0,'BOLETA OFICIAL'!B45,+IF('BOLETA OFICIAL'!B45=0," "))</f>
        <v xml:space="preserve"> </v>
      </c>
      <c r="G47" s="62" t="str">
        <f>+IF('BOLETA OFICIAL'!P45&gt;0,'BOLETA OFICIAL'!P45,+IF('BOLETA OFICIAL'!P45=0," "))</f>
        <v xml:space="preserve"> </v>
      </c>
      <c r="H47" s="62" t="str">
        <f>+IF('BOLETA OFICIAL'!Q45&gt;0,'BOLETA OFICIAL'!Q45,+IF('BOLETA OFICIAL'!Q45=0," "))</f>
        <v xml:space="preserve"> </v>
      </c>
      <c r="I47" s="145">
        <f t="shared" ca="1" si="0"/>
        <v>0</v>
      </c>
      <c r="J47" s="146"/>
      <c r="XFD47" s="49"/>
    </row>
    <row r="48" spans="1:10 16384:16384" ht="30" customHeight="1" x14ac:dyDescent="0.35">
      <c r="A48" s="64" t="str">
        <f>+IF('BOLETA OFICIAL'!F46&gt;0,'BOLETA OFICIAL'!F46,+IF('BOLETA OFICIAL'!F46=0," "))</f>
        <v xml:space="preserve"> </v>
      </c>
      <c r="B48" s="60" t="str">
        <f ca="1">+IF('BOLETA OFICIAL'!G46&gt;0,'BOLETA OFICIAL'!G46,+IF('BOLETA OFICIAL'!G46=0," "))</f>
        <v xml:space="preserve"> </v>
      </c>
      <c r="C48" s="55"/>
      <c r="D48" s="61" t="str">
        <f>+IF('BOLETA OFICIAL'!C46&gt;0,'BOLETA OFICIAL'!C46,+IF('BOLETA OFICIAL'!C46=0," "))</f>
        <v xml:space="preserve"> </v>
      </c>
      <c r="E48" s="61" t="str">
        <f>+IF('BOLETA OFICIAL'!D46&gt;0,'BOLETA OFICIAL'!D46,+IF('BOLETA OFICIAL'!D46=0," "))</f>
        <v xml:space="preserve"> </v>
      </c>
      <c r="F48" s="61" t="str">
        <f>IF('BOLETA OFICIAL'!B46&gt;0,'BOLETA OFICIAL'!B46,+IF('BOLETA OFICIAL'!B46=0," "))</f>
        <v xml:space="preserve"> </v>
      </c>
      <c r="G48" s="62" t="str">
        <f>+IF('BOLETA OFICIAL'!P46&gt;0,'BOLETA OFICIAL'!P46,+IF('BOLETA OFICIAL'!P46=0," "))</f>
        <v xml:space="preserve"> </v>
      </c>
      <c r="H48" s="62" t="str">
        <f>+IF('BOLETA OFICIAL'!Q46&gt;0,'BOLETA OFICIAL'!Q46,+IF('BOLETA OFICIAL'!Q46=0," "))</f>
        <v xml:space="preserve"> </v>
      </c>
      <c r="I48" s="145">
        <f t="shared" ca="1" si="0"/>
        <v>0</v>
      </c>
      <c r="J48" s="146"/>
      <c r="XFD48" s="49"/>
    </row>
    <row r="49" spans="1:10 16384:16384" ht="30" customHeight="1" x14ac:dyDescent="0.35">
      <c r="A49" s="64" t="str">
        <f>+IF('BOLETA OFICIAL'!F47&gt;0,'BOLETA OFICIAL'!F47,+IF('BOLETA OFICIAL'!F47=0," "))</f>
        <v xml:space="preserve"> </v>
      </c>
      <c r="B49" s="60" t="str">
        <f ca="1">+IF('BOLETA OFICIAL'!G47&gt;0,'BOLETA OFICIAL'!G47,+IF('BOLETA OFICIAL'!G47=0," "))</f>
        <v xml:space="preserve"> </v>
      </c>
      <c r="C49" s="55"/>
      <c r="D49" s="61" t="str">
        <f>+IF('BOLETA OFICIAL'!C47&gt;0,'BOLETA OFICIAL'!C47,+IF('BOLETA OFICIAL'!C47=0," "))</f>
        <v xml:space="preserve"> </v>
      </c>
      <c r="E49" s="61" t="str">
        <f>+IF('BOLETA OFICIAL'!D47&gt;0,'BOLETA OFICIAL'!D47,+IF('BOLETA OFICIAL'!D47=0," "))</f>
        <v xml:space="preserve"> </v>
      </c>
      <c r="F49" s="61" t="str">
        <f>IF('BOLETA OFICIAL'!B47&gt;0,'BOLETA OFICIAL'!B47,+IF('BOLETA OFICIAL'!B47=0," "))</f>
        <v xml:space="preserve"> </v>
      </c>
      <c r="G49" s="62" t="str">
        <f>+IF('BOLETA OFICIAL'!P47&gt;0,'BOLETA OFICIAL'!P47,+IF('BOLETA OFICIAL'!P47=0," "))</f>
        <v xml:space="preserve"> </v>
      </c>
      <c r="H49" s="62" t="str">
        <f>+IF('BOLETA OFICIAL'!Q47&gt;0,'BOLETA OFICIAL'!Q47,+IF('BOLETA OFICIAL'!Q47=0," "))</f>
        <v xml:space="preserve"> </v>
      </c>
      <c r="I49" s="145">
        <f t="shared" ca="1" si="0"/>
        <v>0</v>
      </c>
      <c r="J49" s="146"/>
      <c r="XFD49" s="49"/>
    </row>
    <row r="50" spans="1:10 16384:16384" ht="30" customHeight="1" x14ac:dyDescent="0.35">
      <c r="A50" s="64" t="str">
        <f>+IF('BOLETA OFICIAL'!F48&gt;0,'BOLETA OFICIAL'!F48,+IF('BOLETA OFICIAL'!F48=0," "))</f>
        <v xml:space="preserve"> </v>
      </c>
      <c r="B50" s="60" t="str">
        <f ca="1">+IF('BOLETA OFICIAL'!G48&gt;0,'BOLETA OFICIAL'!G48,+IF('BOLETA OFICIAL'!G48=0," "))</f>
        <v xml:space="preserve"> </v>
      </c>
      <c r="C50" s="55"/>
      <c r="D50" s="61" t="str">
        <f>+IF('BOLETA OFICIAL'!C48&gt;0,'BOLETA OFICIAL'!C48,+IF('BOLETA OFICIAL'!C48=0," "))</f>
        <v xml:space="preserve"> </v>
      </c>
      <c r="E50" s="61" t="str">
        <f>+IF('BOLETA OFICIAL'!D48&gt;0,'BOLETA OFICIAL'!D48,+IF('BOLETA OFICIAL'!D48=0," "))</f>
        <v xml:space="preserve"> </v>
      </c>
      <c r="F50" s="61" t="str">
        <f>IF('BOLETA OFICIAL'!B48&gt;0,'BOLETA OFICIAL'!B48,+IF('BOLETA OFICIAL'!B48=0," "))</f>
        <v xml:space="preserve"> </v>
      </c>
      <c r="G50" s="62" t="str">
        <f>+IF('BOLETA OFICIAL'!P48&gt;0,'BOLETA OFICIAL'!P48,+IF('BOLETA OFICIAL'!P48=0," "))</f>
        <v xml:space="preserve"> </v>
      </c>
      <c r="H50" s="62" t="str">
        <f>+IF('BOLETA OFICIAL'!Q48&gt;0,'BOLETA OFICIAL'!Q48,+IF('BOLETA OFICIAL'!Q48=0," "))</f>
        <v xml:space="preserve"> </v>
      </c>
      <c r="I50" s="145">
        <f t="shared" ca="1" si="0"/>
        <v>0</v>
      </c>
      <c r="J50" s="146"/>
      <c r="XFD50" s="49"/>
    </row>
    <row r="51" spans="1:10 16384:16384" ht="30" customHeight="1" x14ac:dyDescent="0.35">
      <c r="A51" s="64" t="str">
        <f>+IF('BOLETA OFICIAL'!F49&gt;0,'BOLETA OFICIAL'!F49,+IF('BOLETA OFICIAL'!F49=0," "))</f>
        <v xml:space="preserve"> </v>
      </c>
      <c r="B51" s="60" t="str">
        <f ca="1">+IF('BOLETA OFICIAL'!G49&gt;0,'BOLETA OFICIAL'!G49,+IF('BOLETA OFICIAL'!G49=0," "))</f>
        <v xml:space="preserve"> </v>
      </c>
      <c r="C51" s="55"/>
      <c r="D51" s="61" t="str">
        <f>+IF('BOLETA OFICIAL'!C49&gt;0,'BOLETA OFICIAL'!C49,+IF('BOLETA OFICIAL'!C49=0," "))</f>
        <v xml:space="preserve"> </v>
      </c>
      <c r="E51" s="61" t="str">
        <f>+IF('BOLETA OFICIAL'!D49&gt;0,'BOLETA OFICIAL'!D49,+IF('BOLETA OFICIAL'!D49=0," "))</f>
        <v xml:space="preserve"> </v>
      </c>
      <c r="F51" s="61" t="str">
        <f>IF('BOLETA OFICIAL'!B49&gt;0,'BOLETA OFICIAL'!B49,+IF('BOLETA OFICIAL'!B49=0," "))</f>
        <v xml:space="preserve"> </v>
      </c>
      <c r="G51" s="62" t="str">
        <f>+IF('BOLETA OFICIAL'!P49&gt;0,'BOLETA OFICIAL'!P49,+IF('BOLETA OFICIAL'!P49=0," "))</f>
        <v xml:space="preserve"> </v>
      </c>
      <c r="H51" s="62" t="str">
        <f>+IF('BOLETA OFICIAL'!Q49&gt;0,'BOLETA OFICIAL'!Q49,+IF('BOLETA OFICIAL'!Q49=0," "))</f>
        <v xml:space="preserve"> </v>
      </c>
      <c r="I51" s="145">
        <f t="shared" ca="1" si="0"/>
        <v>0</v>
      </c>
      <c r="J51" s="146"/>
      <c r="XFD51" s="49"/>
    </row>
    <row r="52" spans="1:10 16384:16384" ht="30" customHeight="1" x14ac:dyDescent="0.35">
      <c r="A52" s="64" t="str">
        <f>+IF('BOLETA OFICIAL'!F50&gt;0,'BOLETA OFICIAL'!F50,+IF('BOLETA OFICIAL'!F50=0," "))</f>
        <v xml:space="preserve"> </v>
      </c>
      <c r="B52" s="60" t="str">
        <f ca="1">+IF('BOLETA OFICIAL'!G50&gt;0,'BOLETA OFICIAL'!G50,+IF('BOLETA OFICIAL'!G50=0," "))</f>
        <v xml:space="preserve"> </v>
      </c>
      <c r="C52" s="55"/>
      <c r="D52" s="61" t="str">
        <f>+IF('BOLETA OFICIAL'!C50&gt;0,'BOLETA OFICIAL'!C50,+IF('BOLETA OFICIAL'!C50=0," "))</f>
        <v xml:space="preserve"> </v>
      </c>
      <c r="E52" s="61" t="str">
        <f>+IF('BOLETA OFICIAL'!D50&gt;0,'BOLETA OFICIAL'!D50,+IF('BOLETA OFICIAL'!D50=0," "))</f>
        <v xml:space="preserve"> </v>
      </c>
      <c r="F52" s="61" t="str">
        <f>IF('BOLETA OFICIAL'!B50&gt;0,'BOLETA OFICIAL'!B50,+IF('BOLETA OFICIAL'!B50=0," "))</f>
        <v xml:space="preserve"> </v>
      </c>
      <c r="G52" s="62" t="str">
        <f>+IF('BOLETA OFICIAL'!P50&gt;0,'BOLETA OFICIAL'!P50,+IF('BOLETA OFICIAL'!P50=0," "))</f>
        <v xml:space="preserve"> </v>
      </c>
      <c r="H52" s="62" t="str">
        <f>+IF('BOLETA OFICIAL'!Q50&gt;0,'BOLETA OFICIAL'!Q50,+IF('BOLETA OFICIAL'!Q50=0," "))</f>
        <v xml:space="preserve"> </v>
      </c>
      <c r="I52" s="145">
        <f t="shared" ca="1" si="0"/>
        <v>0</v>
      </c>
      <c r="J52" s="146"/>
      <c r="XFD52" s="49"/>
    </row>
    <row r="53" spans="1:10 16384:16384" ht="30" customHeight="1" x14ac:dyDescent="0.35">
      <c r="A53" s="64" t="str">
        <f>+IF('BOLETA OFICIAL'!F51&gt;0,'BOLETA OFICIAL'!F51,+IF('BOLETA OFICIAL'!F51=0," "))</f>
        <v xml:space="preserve"> </v>
      </c>
      <c r="B53" s="60" t="str">
        <f ca="1">+IF('BOLETA OFICIAL'!G51&gt;0,'BOLETA OFICIAL'!G51,+IF('BOLETA OFICIAL'!G51=0," "))</f>
        <v xml:space="preserve"> </v>
      </c>
      <c r="C53" s="55"/>
      <c r="D53" s="61" t="str">
        <f>+IF('BOLETA OFICIAL'!C51&gt;0,'BOLETA OFICIAL'!C51,+IF('BOLETA OFICIAL'!C51=0," "))</f>
        <v xml:space="preserve"> </v>
      </c>
      <c r="E53" s="61" t="str">
        <f>+IF('BOLETA OFICIAL'!D51&gt;0,'BOLETA OFICIAL'!D51,+IF('BOLETA OFICIAL'!D51=0," "))</f>
        <v xml:space="preserve"> </v>
      </c>
      <c r="F53" s="61" t="str">
        <f>IF('BOLETA OFICIAL'!B51&gt;0,'BOLETA OFICIAL'!B51,+IF('BOLETA OFICIAL'!B51=0," "))</f>
        <v xml:space="preserve"> </v>
      </c>
      <c r="G53" s="62" t="str">
        <f>+IF('BOLETA OFICIAL'!P51&gt;0,'BOLETA OFICIAL'!P51,+IF('BOLETA OFICIAL'!P51=0," "))</f>
        <v xml:space="preserve"> </v>
      </c>
      <c r="H53" s="62" t="str">
        <f>+IF('BOLETA OFICIAL'!Q51&gt;0,'BOLETA OFICIAL'!Q51,+IF('BOLETA OFICIAL'!Q51=0," "))</f>
        <v xml:space="preserve"> </v>
      </c>
      <c r="I53" s="145">
        <f t="shared" ca="1" si="0"/>
        <v>0</v>
      </c>
      <c r="J53" s="146"/>
      <c r="XFD53" s="49"/>
    </row>
    <row r="54" spans="1:10 16384:16384" ht="30" customHeight="1" x14ac:dyDescent="0.35">
      <c r="A54" s="64" t="str">
        <f>+IF('BOLETA OFICIAL'!F52&gt;0,'BOLETA OFICIAL'!F52,+IF('BOLETA OFICIAL'!F52=0," "))</f>
        <v xml:space="preserve"> </v>
      </c>
      <c r="B54" s="60" t="str">
        <f ca="1">+IF('BOLETA OFICIAL'!G52&gt;0,'BOLETA OFICIAL'!G52,+IF('BOLETA OFICIAL'!G52=0," "))</f>
        <v xml:space="preserve"> </v>
      </c>
      <c r="C54" s="55"/>
      <c r="D54" s="61" t="str">
        <f>+IF('BOLETA OFICIAL'!C52&gt;0,'BOLETA OFICIAL'!C52,+IF('BOLETA OFICIAL'!C52=0," "))</f>
        <v xml:space="preserve"> </v>
      </c>
      <c r="E54" s="61" t="str">
        <f>+IF('BOLETA OFICIAL'!D52&gt;0,'BOLETA OFICIAL'!D52,+IF('BOLETA OFICIAL'!D52=0," "))</f>
        <v xml:space="preserve"> </v>
      </c>
      <c r="F54" s="61" t="str">
        <f>IF('BOLETA OFICIAL'!B52&gt;0,'BOLETA OFICIAL'!B52,+IF('BOLETA OFICIAL'!B52=0," "))</f>
        <v xml:space="preserve"> </v>
      </c>
      <c r="G54" s="62" t="str">
        <f>+IF('BOLETA OFICIAL'!P52&gt;0,'BOLETA OFICIAL'!P52,+IF('BOLETA OFICIAL'!P52=0," "))</f>
        <v xml:space="preserve"> </v>
      </c>
      <c r="H54" s="62" t="str">
        <f>+IF('BOLETA OFICIAL'!Q52&gt;0,'BOLETA OFICIAL'!Q52,+IF('BOLETA OFICIAL'!Q52=0," "))</f>
        <v xml:space="preserve"> </v>
      </c>
      <c r="I54" s="145">
        <f t="shared" ca="1" si="0"/>
        <v>0</v>
      </c>
      <c r="J54" s="146"/>
      <c r="XFD54" s="49"/>
    </row>
    <row r="55" spans="1:10 16384:16384" ht="30" customHeight="1" x14ac:dyDescent="0.35">
      <c r="A55" s="64" t="str">
        <f>+IF('BOLETA OFICIAL'!F53&gt;0,'BOLETA OFICIAL'!F53,+IF('BOLETA OFICIAL'!F53=0," "))</f>
        <v xml:space="preserve"> </v>
      </c>
      <c r="B55" s="60" t="str">
        <f ca="1">+IF('BOLETA OFICIAL'!G53&gt;0,'BOLETA OFICIAL'!G53,+IF('BOLETA OFICIAL'!G53=0," "))</f>
        <v xml:space="preserve"> </v>
      </c>
      <c r="C55" s="55"/>
      <c r="D55" s="61" t="str">
        <f>+IF('BOLETA OFICIAL'!C53&gt;0,'BOLETA OFICIAL'!C53,+IF('BOLETA OFICIAL'!C53=0," "))</f>
        <v xml:space="preserve"> </v>
      </c>
      <c r="E55" s="61" t="str">
        <f>+IF('BOLETA OFICIAL'!D53&gt;0,'BOLETA OFICIAL'!D53,+IF('BOLETA OFICIAL'!D53=0," "))</f>
        <v xml:space="preserve"> </v>
      </c>
      <c r="F55" s="61" t="str">
        <f>IF('BOLETA OFICIAL'!B53&gt;0,'BOLETA OFICIAL'!B53,+IF('BOLETA OFICIAL'!B53=0," "))</f>
        <v xml:space="preserve"> </v>
      </c>
      <c r="G55" s="62" t="str">
        <f>+IF('BOLETA OFICIAL'!P53&gt;0,'BOLETA OFICIAL'!P53,+IF('BOLETA OFICIAL'!P53=0," "))</f>
        <v xml:space="preserve"> </v>
      </c>
      <c r="H55" s="62" t="str">
        <f>+IF('BOLETA OFICIAL'!Q53&gt;0,'BOLETA OFICIAL'!Q53,+IF('BOLETA OFICIAL'!Q53=0," "))</f>
        <v xml:space="preserve"> </v>
      </c>
      <c r="I55" s="145">
        <f t="shared" ca="1" si="0"/>
        <v>0</v>
      </c>
      <c r="J55" s="146"/>
      <c r="XFD55" s="49"/>
    </row>
    <row r="56" spans="1:10 16384:16384" ht="30" customHeight="1" x14ac:dyDescent="0.35">
      <c r="A56" s="64" t="str">
        <f>+IF('BOLETA OFICIAL'!F54&gt;0,'BOLETA OFICIAL'!F54,+IF('BOLETA OFICIAL'!F54=0," "))</f>
        <v xml:space="preserve"> </v>
      </c>
      <c r="B56" s="60" t="str">
        <f ca="1">+IF('BOLETA OFICIAL'!G54&gt;0,'BOLETA OFICIAL'!G54,+IF('BOLETA OFICIAL'!G54=0," "))</f>
        <v xml:space="preserve"> </v>
      </c>
      <c r="C56" s="55"/>
      <c r="D56" s="61" t="str">
        <f>+IF('BOLETA OFICIAL'!C54&gt;0,'BOLETA OFICIAL'!C54,+IF('BOLETA OFICIAL'!C54=0," "))</f>
        <v xml:space="preserve"> </v>
      </c>
      <c r="E56" s="61" t="str">
        <f>+IF('BOLETA OFICIAL'!D54&gt;0,'BOLETA OFICIAL'!D54,+IF('BOLETA OFICIAL'!D54=0," "))</f>
        <v xml:space="preserve"> </v>
      </c>
      <c r="F56" s="61" t="str">
        <f>IF('BOLETA OFICIAL'!B54&gt;0,'BOLETA OFICIAL'!B54,+IF('BOLETA OFICIAL'!B54=0," "))</f>
        <v xml:space="preserve"> </v>
      </c>
      <c r="G56" s="62" t="str">
        <f>+IF('BOLETA OFICIAL'!P54&gt;0,'BOLETA OFICIAL'!P54,+IF('BOLETA OFICIAL'!P54=0," "))</f>
        <v xml:space="preserve"> </v>
      </c>
      <c r="H56" s="62" t="str">
        <f>+IF('BOLETA OFICIAL'!Q54&gt;0,'BOLETA OFICIAL'!Q54,+IF('BOLETA OFICIAL'!Q54=0," "))</f>
        <v xml:space="preserve"> </v>
      </c>
      <c r="I56" s="145">
        <f t="shared" ca="1" si="0"/>
        <v>0</v>
      </c>
      <c r="J56" s="146"/>
      <c r="XFD56" s="49"/>
    </row>
    <row r="57" spans="1:10 16384:16384" ht="30" customHeight="1" x14ac:dyDescent="0.35">
      <c r="A57" s="64" t="str">
        <f>+IF('BOLETA OFICIAL'!F55&gt;0,'BOLETA OFICIAL'!F55,+IF('BOLETA OFICIAL'!F55=0," "))</f>
        <v xml:space="preserve"> </v>
      </c>
      <c r="B57" s="60" t="str">
        <f ca="1">+IF('BOLETA OFICIAL'!G55&gt;0,'BOLETA OFICIAL'!G55,+IF('BOLETA OFICIAL'!G55=0," "))</f>
        <v xml:space="preserve"> </v>
      </c>
      <c r="C57" s="55"/>
      <c r="D57" s="61" t="str">
        <f>+IF('BOLETA OFICIAL'!C55&gt;0,'BOLETA OFICIAL'!C55,+IF('BOLETA OFICIAL'!C55=0," "))</f>
        <v xml:space="preserve"> </v>
      </c>
      <c r="E57" s="61" t="str">
        <f>+IF('BOLETA OFICIAL'!D55&gt;0,'BOLETA OFICIAL'!D55,+IF('BOLETA OFICIAL'!D55=0," "))</f>
        <v xml:space="preserve"> </v>
      </c>
      <c r="F57" s="61" t="str">
        <f>IF('BOLETA OFICIAL'!B55&gt;0,'BOLETA OFICIAL'!B55,+IF('BOLETA OFICIAL'!B55=0," "))</f>
        <v xml:space="preserve"> </v>
      </c>
      <c r="G57" s="62" t="str">
        <f>+IF('BOLETA OFICIAL'!P55&gt;0,'BOLETA OFICIAL'!P55,+IF('BOLETA OFICIAL'!P55=0," "))</f>
        <v xml:space="preserve"> </v>
      </c>
      <c r="H57" s="62" t="str">
        <f>+IF('BOLETA OFICIAL'!Q55&gt;0,'BOLETA OFICIAL'!Q55,+IF('BOLETA OFICIAL'!Q55=0," "))</f>
        <v xml:space="preserve"> </v>
      </c>
      <c r="I57" s="145">
        <f t="shared" ca="1" si="0"/>
        <v>0</v>
      </c>
      <c r="J57" s="146"/>
      <c r="XFD57" s="49"/>
    </row>
    <row r="58" spans="1:10 16384:16384" ht="30" customHeight="1" x14ac:dyDescent="0.35">
      <c r="A58" s="64" t="str">
        <f>+IF('BOLETA OFICIAL'!F56&gt;0,'BOLETA OFICIAL'!F56,+IF('BOLETA OFICIAL'!F56=0," "))</f>
        <v xml:space="preserve"> </v>
      </c>
      <c r="B58" s="60" t="str">
        <f ca="1">+IF('BOLETA OFICIAL'!G56&gt;0,'BOLETA OFICIAL'!G56,+IF('BOLETA OFICIAL'!G56=0," "))</f>
        <v xml:space="preserve"> </v>
      </c>
      <c r="C58" s="55"/>
      <c r="D58" s="61" t="str">
        <f>+IF('BOLETA OFICIAL'!C56&gt;0,'BOLETA OFICIAL'!C56,+IF('BOLETA OFICIAL'!C56=0," "))</f>
        <v xml:space="preserve"> </v>
      </c>
      <c r="E58" s="61" t="str">
        <f>+IF('BOLETA OFICIAL'!D56&gt;0,'BOLETA OFICIAL'!D56,+IF('BOLETA OFICIAL'!D56=0," "))</f>
        <v xml:space="preserve"> </v>
      </c>
      <c r="F58" s="61" t="str">
        <f>IF('BOLETA OFICIAL'!B56&gt;0,'BOLETA OFICIAL'!B56,+IF('BOLETA OFICIAL'!B56=0," "))</f>
        <v xml:space="preserve"> </v>
      </c>
      <c r="G58" s="62" t="str">
        <f>+IF('BOLETA OFICIAL'!P56&gt;0,'BOLETA OFICIAL'!P56,+IF('BOLETA OFICIAL'!P56=0," "))</f>
        <v xml:space="preserve"> </v>
      </c>
      <c r="H58" s="62" t="str">
        <f>+IF('BOLETA OFICIAL'!Q56&gt;0,'BOLETA OFICIAL'!Q56,+IF('BOLETA OFICIAL'!Q56=0," "))</f>
        <v xml:space="preserve"> </v>
      </c>
      <c r="I58" s="145">
        <f t="shared" ca="1" si="0"/>
        <v>0</v>
      </c>
      <c r="J58" s="146"/>
      <c r="XFD58" s="49"/>
    </row>
    <row r="59" spans="1:10 16384:16384" ht="30" customHeight="1" x14ac:dyDescent="0.35">
      <c r="A59" s="64" t="str">
        <f>+IF('BOLETA OFICIAL'!F57&gt;0,'BOLETA OFICIAL'!F57,+IF('BOLETA OFICIAL'!F57=0," "))</f>
        <v xml:space="preserve"> </v>
      </c>
      <c r="B59" s="60" t="str">
        <f ca="1">+IF('BOLETA OFICIAL'!G57&gt;0,'BOLETA OFICIAL'!G57,+IF('BOLETA OFICIAL'!G57=0," "))</f>
        <v xml:space="preserve"> </v>
      </c>
      <c r="C59" s="55"/>
      <c r="D59" s="61" t="str">
        <f>+IF('BOLETA OFICIAL'!C57&gt;0,'BOLETA OFICIAL'!C57,+IF('BOLETA OFICIAL'!C57=0," "))</f>
        <v xml:space="preserve"> </v>
      </c>
      <c r="E59" s="61" t="str">
        <f>+IF('BOLETA OFICIAL'!D57&gt;0,'BOLETA OFICIAL'!D57,+IF('BOLETA OFICIAL'!D57=0," "))</f>
        <v xml:space="preserve"> </v>
      </c>
      <c r="F59" s="61" t="str">
        <f>IF('BOLETA OFICIAL'!B57&gt;0,'BOLETA OFICIAL'!B57,+IF('BOLETA OFICIAL'!B57=0," "))</f>
        <v xml:space="preserve"> </v>
      </c>
      <c r="G59" s="62" t="str">
        <f>+IF('BOLETA OFICIAL'!P57&gt;0,'BOLETA OFICIAL'!P57,+IF('BOLETA OFICIAL'!P57=0," "))</f>
        <v xml:space="preserve"> </v>
      </c>
      <c r="H59" s="62" t="str">
        <f>+IF('BOLETA OFICIAL'!Q57&gt;0,'BOLETA OFICIAL'!Q57,+IF('BOLETA OFICIAL'!Q57=0," "))</f>
        <v xml:space="preserve"> </v>
      </c>
      <c r="I59" s="145">
        <f t="shared" ca="1" si="0"/>
        <v>0</v>
      </c>
      <c r="J59" s="146"/>
      <c r="XFD59" s="49"/>
    </row>
    <row r="60" spans="1:10 16384:16384" ht="30" customHeight="1" x14ac:dyDescent="0.35">
      <c r="A60" s="64" t="str">
        <f>+IF('BOLETA OFICIAL'!F58&gt;0,'BOLETA OFICIAL'!F58,+IF('BOLETA OFICIAL'!F58=0," "))</f>
        <v xml:space="preserve"> </v>
      </c>
      <c r="B60" s="60" t="str">
        <f ca="1">+IF('BOLETA OFICIAL'!G58&gt;0,'BOLETA OFICIAL'!G58,+IF('BOLETA OFICIAL'!G58=0," "))</f>
        <v xml:space="preserve"> </v>
      </c>
      <c r="C60" s="55"/>
      <c r="D60" s="61" t="str">
        <f>+IF('BOLETA OFICIAL'!C58&gt;0,'BOLETA OFICIAL'!C58,+IF('BOLETA OFICIAL'!C58=0," "))</f>
        <v xml:space="preserve"> </v>
      </c>
      <c r="E60" s="61" t="str">
        <f>+IF('BOLETA OFICIAL'!D58&gt;0,'BOLETA OFICIAL'!D58,+IF('BOLETA OFICIAL'!D58=0," "))</f>
        <v xml:space="preserve"> </v>
      </c>
      <c r="F60" s="61" t="str">
        <f>IF('BOLETA OFICIAL'!B58&gt;0,'BOLETA OFICIAL'!B58,+IF('BOLETA OFICIAL'!B58=0," "))</f>
        <v xml:space="preserve"> </v>
      </c>
      <c r="G60" s="62" t="str">
        <f>+IF('BOLETA OFICIAL'!P58&gt;0,'BOLETA OFICIAL'!P58,+IF('BOLETA OFICIAL'!P58=0," "))</f>
        <v xml:space="preserve"> </v>
      </c>
      <c r="H60" s="62" t="str">
        <f>+IF('BOLETA OFICIAL'!Q58&gt;0,'BOLETA OFICIAL'!Q58,+IF('BOLETA OFICIAL'!Q58=0," "))</f>
        <v xml:space="preserve"> </v>
      </c>
      <c r="I60" s="145">
        <f t="shared" ca="1" si="0"/>
        <v>0</v>
      </c>
      <c r="J60" s="146"/>
      <c r="XFD60" s="49"/>
    </row>
    <row r="61" spans="1:10 16384:16384" ht="30" customHeight="1" x14ac:dyDescent="0.35">
      <c r="A61" s="64" t="str">
        <f>+IF('BOLETA OFICIAL'!F59&gt;0,'BOLETA OFICIAL'!F59,+IF('BOLETA OFICIAL'!F59=0," "))</f>
        <v xml:space="preserve"> </v>
      </c>
      <c r="B61" s="60" t="str">
        <f ca="1">+IF('BOLETA OFICIAL'!G59&gt;0,'BOLETA OFICIAL'!G59,+IF('BOLETA OFICIAL'!G59=0," "))</f>
        <v xml:space="preserve"> </v>
      </c>
      <c r="C61" s="55"/>
      <c r="D61" s="61" t="str">
        <f>+IF('BOLETA OFICIAL'!C59&gt;0,'BOLETA OFICIAL'!C59,+IF('BOLETA OFICIAL'!C59=0," "))</f>
        <v xml:space="preserve"> </v>
      </c>
      <c r="E61" s="61" t="str">
        <f>+IF('BOLETA OFICIAL'!D59&gt;0,'BOLETA OFICIAL'!D59,+IF('BOLETA OFICIAL'!D59=0," "))</f>
        <v xml:space="preserve"> </v>
      </c>
      <c r="F61" s="61" t="str">
        <f>IF('BOLETA OFICIAL'!B59&gt;0,'BOLETA OFICIAL'!B59,+IF('BOLETA OFICIAL'!B59=0," "))</f>
        <v xml:space="preserve"> </v>
      </c>
      <c r="G61" s="62" t="str">
        <f>+IF('BOLETA OFICIAL'!P59&gt;0,'BOLETA OFICIAL'!P59,+IF('BOLETA OFICIAL'!P59=0," "))</f>
        <v xml:space="preserve"> </v>
      </c>
      <c r="H61" s="62" t="str">
        <f>+IF('BOLETA OFICIAL'!Q59&gt;0,'BOLETA OFICIAL'!Q59,+IF('BOLETA OFICIAL'!Q59=0," "))</f>
        <v xml:space="preserve"> </v>
      </c>
      <c r="I61" s="145">
        <f t="shared" ca="1" si="0"/>
        <v>0</v>
      </c>
      <c r="J61" s="146"/>
      <c r="XFD61" s="49"/>
    </row>
    <row r="62" spans="1:10 16384:16384" ht="30" customHeight="1" x14ac:dyDescent="0.35">
      <c r="A62" s="64" t="str">
        <f>+IF('BOLETA OFICIAL'!F60&gt;0,'BOLETA OFICIAL'!F60,+IF('BOLETA OFICIAL'!F60=0," "))</f>
        <v xml:space="preserve"> </v>
      </c>
      <c r="B62" s="60" t="str">
        <f ca="1">+IF('BOLETA OFICIAL'!G60&gt;0,'BOLETA OFICIAL'!G60,+IF('BOLETA OFICIAL'!G60=0," "))</f>
        <v xml:space="preserve"> </v>
      </c>
      <c r="C62" s="55"/>
      <c r="D62" s="61" t="str">
        <f>+IF('BOLETA OFICIAL'!C60&gt;0,'BOLETA OFICIAL'!C60,+IF('BOLETA OFICIAL'!C60=0," "))</f>
        <v xml:space="preserve"> </v>
      </c>
      <c r="E62" s="61" t="str">
        <f>+IF('BOLETA OFICIAL'!D60&gt;0,'BOLETA OFICIAL'!D60,+IF('BOLETA OFICIAL'!D60=0," "))</f>
        <v xml:space="preserve"> </v>
      </c>
      <c r="F62" s="61" t="str">
        <f>IF('BOLETA OFICIAL'!B60&gt;0,'BOLETA OFICIAL'!B60,+IF('BOLETA OFICIAL'!B60=0," "))</f>
        <v xml:space="preserve"> </v>
      </c>
      <c r="G62" s="62" t="str">
        <f>+IF('BOLETA OFICIAL'!P60&gt;0,'BOLETA OFICIAL'!P60,+IF('BOLETA OFICIAL'!P60=0," "))</f>
        <v xml:space="preserve"> </v>
      </c>
      <c r="H62" s="62" t="str">
        <f>+IF('BOLETA OFICIAL'!Q60&gt;0,'BOLETA OFICIAL'!Q60,+IF('BOLETA OFICIAL'!Q60=0," "))</f>
        <v xml:space="preserve"> </v>
      </c>
      <c r="I62" s="145">
        <f t="shared" ca="1" si="0"/>
        <v>0</v>
      </c>
      <c r="J62" s="146"/>
      <c r="XFD62" s="49"/>
    </row>
    <row r="63" spans="1:10 16384:16384" ht="30" customHeight="1" x14ac:dyDescent="0.35">
      <c r="A63" s="64" t="str">
        <f>+IF('BOLETA OFICIAL'!F61&gt;0,'BOLETA OFICIAL'!F61,+IF('BOLETA OFICIAL'!F61=0," "))</f>
        <v xml:space="preserve"> </v>
      </c>
      <c r="B63" s="60" t="str">
        <f ca="1">+IF('BOLETA OFICIAL'!G61&gt;0,'BOLETA OFICIAL'!G61,+IF('BOLETA OFICIAL'!G61=0," "))</f>
        <v xml:space="preserve"> </v>
      </c>
      <c r="C63" s="55"/>
      <c r="D63" s="61" t="str">
        <f>+IF('BOLETA OFICIAL'!C61&gt;0,'BOLETA OFICIAL'!C61,+IF('BOLETA OFICIAL'!C61=0," "))</f>
        <v xml:space="preserve"> </v>
      </c>
      <c r="E63" s="61" t="str">
        <f>+IF('BOLETA OFICIAL'!D61&gt;0,'BOLETA OFICIAL'!D61,+IF('BOLETA OFICIAL'!D61=0," "))</f>
        <v xml:space="preserve"> </v>
      </c>
      <c r="F63" s="61" t="str">
        <f>IF('BOLETA OFICIAL'!B61&gt;0,'BOLETA OFICIAL'!B61,+IF('BOLETA OFICIAL'!B61=0," "))</f>
        <v xml:space="preserve"> </v>
      </c>
      <c r="G63" s="62" t="str">
        <f>+IF('BOLETA OFICIAL'!P61&gt;0,'BOLETA OFICIAL'!P61,+IF('BOLETA OFICIAL'!P61=0," "))</f>
        <v xml:space="preserve"> </v>
      </c>
      <c r="H63" s="62" t="str">
        <f>+IF('BOLETA OFICIAL'!Q61&gt;0,'BOLETA OFICIAL'!Q61,+IF('BOLETA OFICIAL'!Q61=0," "))</f>
        <v xml:space="preserve"> </v>
      </c>
      <c r="I63" s="145">
        <f t="shared" ca="1" si="0"/>
        <v>0</v>
      </c>
      <c r="J63" s="146"/>
      <c r="XFD63" s="49"/>
    </row>
    <row r="64" spans="1:10 16384:16384" ht="30" customHeight="1" x14ac:dyDescent="0.35">
      <c r="A64" s="64" t="str">
        <f>+IF('BOLETA OFICIAL'!F62&gt;0,'BOLETA OFICIAL'!F62,+IF('BOLETA OFICIAL'!F62=0," "))</f>
        <v xml:space="preserve"> </v>
      </c>
      <c r="B64" s="60" t="str">
        <f ca="1">+IF('BOLETA OFICIAL'!G62&gt;0,'BOLETA OFICIAL'!G62,+IF('BOLETA OFICIAL'!G62=0," "))</f>
        <v xml:space="preserve"> </v>
      </c>
      <c r="C64" s="55"/>
      <c r="D64" s="61" t="str">
        <f>+IF('BOLETA OFICIAL'!C62&gt;0,'BOLETA OFICIAL'!C62,+IF('BOLETA OFICIAL'!C62=0," "))</f>
        <v xml:space="preserve"> </v>
      </c>
      <c r="E64" s="61" t="str">
        <f>+IF('BOLETA OFICIAL'!D62&gt;0,'BOLETA OFICIAL'!D62,+IF('BOLETA OFICIAL'!D62=0," "))</f>
        <v xml:space="preserve"> </v>
      </c>
      <c r="F64" s="61" t="str">
        <f>IF('BOLETA OFICIAL'!B62&gt;0,'BOLETA OFICIAL'!B62,+IF('BOLETA OFICIAL'!B62=0," "))</f>
        <v xml:space="preserve"> </v>
      </c>
      <c r="G64" s="62" t="str">
        <f>+IF('BOLETA OFICIAL'!P62&gt;0,'BOLETA OFICIAL'!P62,+IF('BOLETA OFICIAL'!P62=0," "))</f>
        <v xml:space="preserve"> </v>
      </c>
      <c r="H64" s="62" t="str">
        <f>+IF('BOLETA OFICIAL'!Q62&gt;0,'BOLETA OFICIAL'!Q62,+IF('BOLETA OFICIAL'!Q62=0," "))</f>
        <v xml:space="preserve"> </v>
      </c>
      <c r="I64" s="145">
        <f t="shared" ca="1" si="0"/>
        <v>0</v>
      </c>
      <c r="J64" s="146"/>
      <c r="XFD64" s="49"/>
    </row>
    <row r="65" spans="1:10 16384:16384" ht="30" customHeight="1" x14ac:dyDescent="0.35">
      <c r="A65" s="64" t="str">
        <f>+IF('BOLETA OFICIAL'!F63&gt;0,'BOLETA OFICIAL'!F63,+IF('BOLETA OFICIAL'!F63=0," "))</f>
        <v xml:space="preserve"> </v>
      </c>
      <c r="B65" s="60" t="str">
        <f ca="1">+IF('BOLETA OFICIAL'!G63&gt;0,'BOLETA OFICIAL'!G63,+IF('BOLETA OFICIAL'!G63=0," "))</f>
        <v xml:space="preserve"> </v>
      </c>
      <c r="C65" s="55"/>
      <c r="D65" s="61" t="str">
        <f>+IF('BOLETA OFICIAL'!C63&gt;0,'BOLETA OFICIAL'!C63,+IF('BOLETA OFICIAL'!C63=0," "))</f>
        <v xml:space="preserve"> </v>
      </c>
      <c r="E65" s="61" t="str">
        <f>+IF('BOLETA OFICIAL'!D63&gt;0,'BOLETA OFICIAL'!D63,+IF('BOLETA OFICIAL'!D63=0," "))</f>
        <v xml:space="preserve"> </v>
      </c>
      <c r="F65" s="61" t="str">
        <f>IF('BOLETA OFICIAL'!B63&gt;0,'BOLETA OFICIAL'!B63,+IF('BOLETA OFICIAL'!B63=0," "))</f>
        <v xml:space="preserve"> </v>
      </c>
      <c r="G65" s="62" t="str">
        <f>+IF('BOLETA OFICIAL'!P63&gt;0,'BOLETA OFICIAL'!P63,+IF('BOLETA OFICIAL'!P63=0," "))</f>
        <v xml:space="preserve"> </v>
      </c>
      <c r="H65" s="62" t="str">
        <f>+IF('BOLETA OFICIAL'!Q63&gt;0,'BOLETA OFICIAL'!Q63,+IF('BOLETA OFICIAL'!Q63=0," "))</f>
        <v xml:space="preserve"> </v>
      </c>
      <c r="I65" s="145">
        <f t="shared" ca="1" si="0"/>
        <v>0</v>
      </c>
      <c r="J65" s="146"/>
      <c r="XFD65" s="49"/>
    </row>
    <row r="66" spans="1:10 16384:16384" ht="30" customHeight="1" x14ac:dyDescent="0.35">
      <c r="A66" s="64" t="str">
        <f>+IF('BOLETA OFICIAL'!F64&gt;0,'BOLETA OFICIAL'!F64,+IF('BOLETA OFICIAL'!F64=0," "))</f>
        <v xml:space="preserve"> </v>
      </c>
      <c r="B66" s="60" t="str">
        <f ca="1">+IF('BOLETA OFICIAL'!G64&gt;0,'BOLETA OFICIAL'!G64,+IF('BOLETA OFICIAL'!G64=0," "))</f>
        <v xml:space="preserve"> </v>
      </c>
      <c r="C66" s="55"/>
      <c r="D66" s="61" t="str">
        <f>+IF('BOLETA OFICIAL'!C64&gt;0,'BOLETA OFICIAL'!C64,+IF('BOLETA OFICIAL'!C64=0," "))</f>
        <v xml:space="preserve"> </v>
      </c>
      <c r="E66" s="61" t="str">
        <f>+IF('BOLETA OFICIAL'!D64&gt;0,'BOLETA OFICIAL'!D64,+IF('BOLETA OFICIAL'!D64=0," "))</f>
        <v xml:space="preserve"> </v>
      </c>
      <c r="F66" s="61" t="str">
        <f>IF('BOLETA OFICIAL'!B64&gt;0,'BOLETA OFICIAL'!B64,+IF('BOLETA OFICIAL'!B64=0," "))</f>
        <v xml:space="preserve"> </v>
      </c>
      <c r="G66" s="62" t="str">
        <f>+IF('BOLETA OFICIAL'!P64&gt;0,'BOLETA OFICIAL'!P64,+IF('BOLETA OFICIAL'!P64=0," "))</f>
        <v xml:space="preserve"> </v>
      </c>
      <c r="H66" s="62" t="str">
        <f>+IF('BOLETA OFICIAL'!Q64&gt;0,'BOLETA OFICIAL'!Q64,+IF('BOLETA OFICIAL'!Q64=0," "))</f>
        <v xml:space="preserve"> </v>
      </c>
      <c r="I66" s="145">
        <f t="shared" ca="1" si="0"/>
        <v>0</v>
      </c>
      <c r="J66" s="146"/>
      <c r="XFD66" s="49"/>
    </row>
    <row r="67" spans="1:10 16384:16384" ht="30" customHeight="1" x14ac:dyDescent="0.35">
      <c r="A67" s="64" t="str">
        <f>+IF('BOLETA OFICIAL'!F65&gt;0,'BOLETA OFICIAL'!F65,+IF('BOLETA OFICIAL'!F65=0," "))</f>
        <v xml:space="preserve"> </v>
      </c>
      <c r="B67" s="60" t="str">
        <f ca="1">+IF('BOLETA OFICIAL'!G65&gt;0,'BOLETA OFICIAL'!G65,+IF('BOLETA OFICIAL'!G65=0," "))</f>
        <v xml:space="preserve"> </v>
      </c>
      <c r="C67" s="55"/>
      <c r="D67" s="61" t="str">
        <f>+IF('BOLETA OFICIAL'!C65&gt;0,'BOLETA OFICIAL'!C65,+IF('BOLETA OFICIAL'!C65=0," "))</f>
        <v xml:space="preserve"> </v>
      </c>
      <c r="E67" s="61" t="str">
        <f>+IF('BOLETA OFICIAL'!D65&gt;0,'BOLETA OFICIAL'!D65,+IF('BOLETA OFICIAL'!D65=0," "))</f>
        <v xml:space="preserve"> </v>
      </c>
      <c r="F67" s="61" t="str">
        <f>IF('BOLETA OFICIAL'!B65&gt;0,'BOLETA OFICIAL'!B65,+IF('BOLETA OFICIAL'!B65=0," "))</f>
        <v xml:space="preserve"> </v>
      </c>
      <c r="G67" s="62" t="str">
        <f>+IF('BOLETA OFICIAL'!P65&gt;0,'BOLETA OFICIAL'!P65,+IF('BOLETA OFICIAL'!P65=0," "))</f>
        <v xml:space="preserve"> </v>
      </c>
      <c r="H67" s="62" t="str">
        <f>+IF('BOLETA OFICIAL'!Q65&gt;0,'BOLETA OFICIAL'!Q65,+IF('BOLETA OFICIAL'!Q65=0," "))</f>
        <v xml:space="preserve"> </v>
      </c>
      <c r="I67" s="145">
        <f t="shared" ca="1" si="0"/>
        <v>0</v>
      </c>
      <c r="J67" s="146"/>
      <c r="XFD67" s="49"/>
    </row>
    <row r="68" spans="1:10 16384:16384" ht="30" customHeight="1" x14ac:dyDescent="0.35">
      <c r="A68" s="64" t="str">
        <f>+IF('BOLETA OFICIAL'!F66&gt;0,'BOLETA OFICIAL'!F66,+IF('BOLETA OFICIAL'!F66=0," "))</f>
        <v xml:space="preserve"> </v>
      </c>
      <c r="B68" s="60" t="str">
        <f ca="1">+IF('BOLETA OFICIAL'!G66&gt;0,'BOLETA OFICIAL'!G66,+IF('BOLETA OFICIAL'!G66=0," "))</f>
        <v xml:space="preserve"> </v>
      </c>
      <c r="C68" s="55"/>
      <c r="D68" s="61" t="str">
        <f>+IF('BOLETA OFICIAL'!C66&gt;0,'BOLETA OFICIAL'!C66,+IF('BOLETA OFICIAL'!C66=0," "))</f>
        <v xml:space="preserve"> </v>
      </c>
      <c r="E68" s="61" t="str">
        <f>+IF('BOLETA OFICIAL'!D66&gt;0,'BOLETA OFICIAL'!D66,+IF('BOLETA OFICIAL'!D66=0," "))</f>
        <v xml:space="preserve"> </v>
      </c>
      <c r="F68" s="61" t="str">
        <f>IF('BOLETA OFICIAL'!B66&gt;0,'BOLETA OFICIAL'!B66,+IF('BOLETA OFICIAL'!B66=0," "))</f>
        <v xml:space="preserve"> </v>
      </c>
      <c r="G68" s="62" t="str">
        <f>+IF('BOLETA OFICIAL'!P66&gt;0,'BOLETA OFICIAL'!P66,+IF('BOLETA OFICIAL'!P66=0," "))</f>
        <v xml:space="preserve"> </v>
      </c>
      <c r="H68" s="62" t="str">
        <f>+IF('BOLETA OFICIAL'!Q66&gt;0,'BOLETA OFICIAL'!Q66,+IF('BOLETA OFICIAL'!Q66=0," "))</f>
        <v xml:space="preserve"> </v>
      </c>
      <c r="I68" s="145">
        <f t="shared" ca="1" si="0"/>
        <v>0</v>
      </c>
      <c r="J68" s="146"/>
      <c r="XFD68" s="49"/>
    </row>
    <row r="69" spans="1:10 16384:16384" ht="30" customHeight="1" x14ac:dyDescent="0.35">
      <c r="A69" s="64" t="str">
        <f>+IF('BOLETA OFICIAL'!F67&gt;0,'BOLETA OFICIAL'!F67,+IF('BOLETA OFICIAL'!F67=0," "))</f>
        <v xml:space="preserve"> </v>
      </c>
      <c r="B69" s="60" t="str">
        <f ca="1">+IF('BOLETA OFICIAL'!G67&gt;0,'BOLETA OFICIAL'!G67,+IF('BOLETA OFICIAL'!G67=0," "))</f>
        <v xml:space="preserve"> </v>
      </c>
      <c r="C69" s="55"/>
      <c r="D69" s="61" t="str">
        <f>+IF('BOLETA OFICIAL'!C67&gt;0,'BOLETA OFICIAL'!C67,+IF('BOLETA OFICIAL'!C67=0," "))</f>
        <v xml:space="preserve"> </v>
      </c>
      <c r="E69" s="61" t="str">
        <f>+IF('BOLETA OFICIAL'!D67&gt;0,'BOLETA OFICIAL'!D67,+IF('BOLETA OFICIAL'!D67=0," "))</f>
        <v xml:space="preserve"> </v>
      </c>
      <c r="F69" s="61" t="str">
        <f>IF('BOLETA OFICIAL'!B67&gt;0,'BOLETA OFICIAL'!B67,+IF('BOLETA OFICIAL'!B67=0," "))</f>
        <v xml:space="preserve"> </v>
      </c>
      <c r="G69" s="62" t="str">
        <f>+IF('BOLETA OFICIAL'!P67&gt;0,'BOLETA OFICIAL'!P67,+IF('BOLETA OFICIAL'!P67=0," "))</f>
        <v xml:space="preserve"> </v>
      </c>
      <c r="H69" s="62" t="str">
        <f>+IF('BOLETA OFICIAL'!Q67&gt;0,'BOLETA OFICIAL'!Q67,+IF('BOLETA OFICIAL'!Q67=0," "))</f>
        <v xml:space="preserve"> </v>
      </c>
      <c r="I69" s="145">
        <f t="shared" ca="1" si="0"/>
        <v>0</v>
      </c>
      <c r="J69" s="146"/>
      <c r="XFD69" s="49"/>
    </row>
    <row r="70" spans="1:10 16384:16384" ht="30" customHeight="1" x14ac:dyDescent="0.35">
      <c r="A70" s="64" t="str">
        <f>+IF('BOLETA OFICIAL'!F68&gt;0,'BOLETA OFICIAL'!F68,+IF('BOLETA OFICIAL'!F68=0," "))</f>
        <v xml:space="preserve"> </v>
      </c>
      <c r="B70" s="60" t="str">
        <f ca="1">+IF('BOLETA OFICIAL'!G68&gt;0,'BOLETA OFICIAL'!G68,+IF('BOLETA OFICIAL'!G68=0," "))</f>
        <v xml:space="preserve"> </v>
      </c>
      <c r="C70" s="55"/>
      <c r="D70" s="61" t="str">
        <f>+IF('BOLETA OFICIAL'!C68&gt;0,'BOLETA OFICIAL'!C68,+IF('BOLETA OFICIAL'!C68=0," "))</f>
        <v xml:space="preserve"> </v>
      </c>
      <c r="E70" s="61" t="str">
        <f>+IF('BOLETA OFICIAL'!D68&gt;0,'BOLETA OFICIAL'!D68,+IF('BOLETA OFICIAL'!D68=0," "))</f>
        <v xml:space="preserve"> </v>
      </c>
      <c r="F70" s="61" t="str">
        <f>IF('BOLETA OFICIAL'!B68&gt;0,'BOLETA OFICIAL'!B68,+IF('BOLETA OFICIAL'!B68=0," "))</f>
        <v xml:space="preserve"> </v>
      </c>
      <c r="G70" s="62" t="str">
        <f>+IF('BOLETA OFICIAL'!P68&gt;0,'BOLETA OFICIAL'!P68,+IF('BOLETA OFICIAL'!P68=0," "))</f>
        <v xml:space="preserve"> </v>
      </c>
      <c r="H70" s="62" t="str">
        <f>+IF('BOLETA OFICIAL'!Q68&gt;0,'BOLETA OFICIAL'!Q68,+IF('BOLETA OFICIAL'!Q68=0," "))</f>
        <v xml:space="preserve"> </v>
      </c>
      <c r="I70" s="145">
        <f t="shared" ca="1" si="0"/>
        <v>0</v>
      </c>
      <c r="J70" s="146"/>
      <c r="XFD70" s="49"/>
    </row>
    <row r="71" spans="1:10 16384:16384" ht="30" customHeight="1" x14ac:dyDescent="0.35">
      <c r="A71" s="64" t="str">
        <f>+IF('BOLETA OFICIAL'!F69&gt;0,'BOLETA OFICIAL'!F69,+IF('BOLETA OFICIAL'!F69=0," "))</f>
        <v xml:space="preserve"> </v>
      </c>
      <c r="B71" s="60" t="str">
        <f ca="1">+IF('BOLETA OFICIAL'!G69&gt;0,'BOLETA OFICIAL'!G69,+IF('BOLETA OFICIAL'!G69=0," "))</f>
        <v xml:space="preserve"> </v>
      </c>
      <c r="C71" s="55"/>
      <c r="D71" s="61" t="str">
        <f>+IF('BOLETA OFICIAL'!C69&gt;0,'BOLETA OFICIAL'!C69,+IF('BOLETA OFICIAL'!C69=0," "))</f>
        <v xml:space="preserve"> </v>
      </c>
      <c r="E71" s="61" t="str">
        <f>+IF('BOLETA OFICIAL'!D69&gt;0,'BOLETA OFICIAL'!D69,+IF('BOLETA OFICIAL'!D69=0," "))</f>
        <v xml:space="preserve"> </v>
      </c>
      <c r="F71" s="61" t="str">
        <f>IF('BOLETA OFICIAL'!B69&gt;0,'BOLETA OFICIAL'!B69,+IF('BOLETA OFICIAL'!B69=0," "))</f>
        <v xml:space="preserve"> </v>
      </c>
      <c r="G71" s="62" t="str">
        <f>+IF('BOLETA OFICIAL'!P69&gt;0,'BOLETA OFICIAL'!P69,+IF('BOLETA OFICIAL'!P69=0," "))</f>
        <v xml:space="preserve"> </v>
      </c>
      <c r="H71" s="62" t="str">
        <f>+IF('BOLETA OFICIAL'!Q69&gt;0,'BOLETA OFICIAL'!Q69,+IF('BOLETA OFICIAL'!Q69=0," "))</f>
        <v xml:space="preserve"> </v>
      </c>
      <c r="I71" s="145">
        <f t="shared" ca="1" si="0"/>
        <v>0</v>
      </c>
      <c r="J71" s="146"/>
      <c r="XFD71" s="49"/>
    </row>
    <row r="72" spans="1:10 16384:16384" ht="30" customHeight="1" x14ac:dyDescent="0.35">
      <c r="A72" s="64" t="str">
        <f>+IF('BOLETA OFICIAL'!F70&gt;0,'BOLETA OFICIAL'!F70,+IF('BOLETA OFICIAL'!F70=0," "))</f>
        <v xml:space="preserve"> </v>
      </c>
      <c r="B72" s="60" t="str">
        <f ca="1">+IF('BOLETA OFICIAL'!G70&gt;0,'BOLETA OFICIAL'!G70,+IF('BOLETA OFICIAL'!G70=0," "))</f>
        <v xml:space="preserve"> </v>
      </c>
      <c r="C72" s="55"/>
      <c r="D72" s="61" t="str">
        <f>+IF('BOLETA OFICIAL'!C70&gt;0,'BOLETA OFICIAL'!C70,+IF('BOLETA OFICIAL'!C70=0," "))</f>
        <v xml:space="preserve"> </v>
      </c>
      <c r="E72" s="61" t="str">
        <f>+IF('BOLETA OFICIAL'!D70&gt;0,'BOLETA OFICIAL'!D70,+IF('BOLETA OFICIAL'!D70=0," "))</f>
        <v xml:space="preserve"> </v>
      </c>
      <c r="F72" s="61" t="str">
        <f>IF('BOLETA OFICIAL'!B70&gt;0,'BOLETA OFICIAL'!B70,+IF('BOLETA OFICIAL'!B70=0," "))</f>
        <v xml:space="preserve"> </v>
      </c>
      <c r="G72" s="62" t="str">
        <f>+IF('BOLETA OFICIAL'!P70&gt;0,'BOLETA OFICIAL'!P70,+IF('BOLETA OFICIAL'!P70=0," "))</f>
        <v xml:space="preserve"> </v>
      </c>
      <c r="H72" s="62" t="str">
        <f>+IF('BOLETA OFICIAL'!Q70&gt;0,'BOLETA OFICIAL'!Q70,+IF('BOLETA OFICIAL'!Q70=0," "))</f>
        <v xml:space="preserve"> </v>
      </c>
      <c r="I72" s="145">
        <f t="shared" ref="I72:I135" ca="1" si="1">+IFERROR(A72*B72*C72,0)</f>
        <v>0</v>
      </c>
      <c r="J72" s="146"/>
      <c r="XFD72" s="49"/>
    </row>
    <row r="73" spans="1:10 16384:16384" ht="30" customHeight="1" x14ac:dyDescent="0.35">
      <c r="A73" s="64" t="str">
        <f>+IF('BOLETA OFICIAL'!F71&gt;0,'BOLETA OFICIAL'!F71,+IF('BOLETA OFICIAL'!F71=0," "))</f>
        <v xml:space="preserve"> </v>
      </c>
      <c r="B73" s="60" t="str">
        <f ca="1">+IF('BOLETA OFICIAL'!G71&gt;0,'BOLETA OFICIAL'!G71,+IF('BOLETA OFICIAL'!G71=0," "))</f>
        <v xml:space="preserve"> </v>
      </c>
      <c r="C73" s="55"/>
      <c r="D73" s="61" t="str">
        <f>+IF('BOLETA OFICIAL'!C71&gt;0,'BOLETA OFICIAL'!C71,+IF('BOLETA OFICIAL'!C71=0," "))</f>
        <v xml:space="preserve"> </v>
      </c>
      <c r="E73" s="61" t="str">
        <f>+IF('BOLETA OFICIAL'!D71&gt;0,'BOLETA OFICIAL'!D71,+IF('BOLETA OFICIAL'!D71=0," "))</f>
        <v xml:space="preserve"> </v>
      </c>
      <c r="F73" s="61" t="str">
        <f>IF('BOLETA OFICIAL'!B71&gt;0,'BOLETA OFICIAL'!B71,+IF('BOLETA OFICIAL'!B71=0," "))</f>
        <v xml:space="preserve"> </v>
      </c>
      <c r="G73" s="62" t="str">
        <f>+IF('BOLETA OFICIAL'!P71&gt;0,'BOLETA OFICIAL'!P71,+IF('BOLETA OFICIAL'!P71=0," "))</f>
        <v xml:space="preserve"> </v>
      </c>
      <c r="H73" s="62" t="str">
        <f>+IF('BOLETA OFICIAL'!Q71&gt;0,'BOLETA OFICIAL'!Q71,+IF('BOLETA OFICIAL'!Q71=0," "))</f>
        <v xml:space="preserve"> </v>
      </c>
      <c r="I73" s="145">
        <f t="shared" ca="1" si="1"/>
        <v>0</v>
      </c>
      <c r="J73" s="146"/>
      <c r="XFD73" s="49"/>
    </row>
    <row r="74" spans="1:10 16384:16384" ht="30" customHeight="1" x14ac:dyDescent="0.35">
      <c r="A74" s="64" t="str">
        <f>+IF('BOLETA OFICIAL'!F72&gt;0,'BOLETA OFICIAL'!F72,+IF('BOLETA OFICIAL'!F72=0," "))</f>
        <v xml:space="preserve"> </v>
      </c>
      <c r="B74" s="60" t="str">
        <f ca="1">+IF('BOLETA OFICIAL'!G72&gt;0,'BOLETA OFICIAL'!G72,+IF('BOLETA OFICIAL'!G72=0," "))</f>
        <v xml:space="preserve"> </v>
      </c>
      <c r="C74" s="55"/>
      <c r="D74" s="61" t="str">
        <f>+IF('BOLETA OFICIAL'!C72&gt;0,'BOLETA OFICIAL'!C72,+IF('BOLETA OFICIAL'!C72=0," "))</f>
        <v xml:space="preserve"> </v>
      </c>
      <c r="E74" s="61" t="str">
        <f>+IF('BOLETA OFICIAL'!D72&gt;0,'BOLETA OFICIAL'!D72,+IF('BOLETA OFICIAL'!D72=0," "))</f>
        <v xml:space="preserve"> </v>
      </c>
      <c r="F74" s="61" t="str">
        <f>IF('BOLETA OFICIAL'!B72&gt;0,'BOLETA OFICIAL'!B72,+IF('BOLETA OFICIAL'!B72=0," "))</f>
        <v xml:space="preserve"> </v>
      </c>
      <c r="G74" s="62" t="str">
        <f>+IF('BOLETA OFICIAL'!P72&gt;0,'BOLETA OFICIAL'!P72,+IF('BOLETA OFICIAL'!P72=0," "))</f>
        <v xml:space="preserve"> </v>
      </c>
      <c r="H74" s="62" t="str">
        <f>+IF('BOLETA OFICIAL'!Q72&gt;0,'BOLETA OFICIAL'!Q72,+IF('BOLETA OFICIAL'!Q72=0," "))</f>
        <v xml:space="preserve"> </v>
      </c>
      <c r="I74" s="145">
        <f t="shared" ca="1" si="1"/>
        <v>0</v>
      </c>
      <c r="J74" s="146"/>
      <c r="XFD74" s="49"/>
    </row>
    <row r="75" spans="1:10 16384:16384" ht="30" customHeight="1" x14ac:dyDescent="0.35">
      <c r="A75" s="64" t="str">
        <f>+IF('BOLETA OFICIAL'!F73&gt;0,'BOLETA OFICIAL'!F73,+IF('BOLETA OFICIAL'!F73=0," "))</f>
        <v xml:space="preserve"> </v>
      </c>
      <c r="B75" s="60" t="str">
        <f ca="1">+IF('BOLETA OFICIAL'!G73&gt;0,'BOLETA OFICIAL'!G73,+IF('BOLETA OFICIAL'!G73=0," "))</f>
        <v xml:space="preserve"> </v>
      </c>
      <c r="C75" s="55"/>
      <c r="D75" s="61" t="str">
        <f>+IF('BOLETA OFICIAL'!C73&gt;0,'BOLETA OFICIAL'!C73,+IF('BOLETA OFICIAL'!C73=0," "))</f>
        <v xml:space="preserve"> </v>
      </c>
      <c r="E75" s="61" t="str">
        <f>+IF('BOLETA OFICIAL'!D73&gt;0,'BOLETA OFICIAL'!D73,+IF('BOLETA OFICIAL'!D73=0," "))</f>
        <v xml:space="preserve"> </v>
      </c>
      <c r="F75" s="61" t="str">
        <f>IF('BOLETA OFICIAL'!B73&gt;0,'BOLETA OFICIAL'!B73,+IF('BOLETA OFICIAL'!B73=0," "))</f>
        <v xml:space="preserve"> </v>
      </c>
      <c r="G75" s="62" t="str">
        <f>+IF('BOLETA OFICIAL'!P73&gt;0,'BOLETA OFICIAL'!P73,+IF('BOLETA OFICIAL'!P73=0," "))</f>
        <v xml:space="preserve"> </v>
      </c>
      <c r="H75" s="62" t="str">
        <f>+IF('BOLETA OFICIAL'!Q73&gt;0,'BOLETA OFICIAL'!Q73,+IF('BOLETA OFICIAL'!Q73=0," "))</f>
        <v xml:space="preserve"> </v>
      </c>
      <c r="I75" s="145">
        <f t="shared" ca="1" si="1"/>
        <v>0</v>
      </c>
      <c r="J75" s="146"/>
      <c r="XFD75" s="49"/>
    </row>
    <row r="76" spans="1:10 16384:16384" ht="30" customHeight="1" x14ac:dyDescent="0.35">
      <c r="A76" s="64" t="str">
        <f>+IF('BOLETA OFICIAL'!F74&gt;0,'BOLETA OFICIAL'!F74,+IF('BOLETA OFICIAL'!F74=0," "))</f>
        <v xml:space="preserve"> </v>
      </c>
      <c r="B76" s="60" t="str">
        <f ca="1">+IF('BOLETA OFICIAL'!G74&gt;0,'BOLETA OFICIAL'!G74,+IF('BOLETA OFICIAL'!G74=0," "))</f>
        <v xml:space="preserve"> </v>
      </c>
      <c r="C76" s="55"/>
      <c r="D76" s="61" t="str">
        <f>+IF('BOLETA OFICIAL'!C74&gt;0,'BOLETA OFICIAL'!C74,+IF('BOLETA OFICIAL'!C74=0," "))</f>
        <v xml:space="preserve"> </v>
      </c>
      <c r="E76" s="61" t="str">
        <f>+IF('BOLETA OFICIAL'!D74&gt;0,'BOLETA OFICIAL'!D74,+IF('BOLETA OFICIAL'!D74=0," "))</f>
        <v xml:space="preserve"> </v>
      </c>
      <c r="F76" s="61" t="str">
        <f>IF('BOLETA OFICIAL'!B74&gt;0,'BOLETA OFICIAL'!B74,+IF('BOLETA OFICIAL'!B74=0," "))</f>
        <v xml:space="preserve"> </v>
      </c>
      <c r="G76" s="62" t="str">
        <f>+IF('BOLETA OFICIAL'!P74&gt;0,'BOLETA OFICIAL'!P74,+IF('BOLETA OFICIAL'!P74=0," "))</f>
        <v xml:space="preserve"> </v>
      </c>
      <c r="H76" s="62" t="str">
        <f>+IF('BOLETA OFICIAL'!Q74&gt;0,'BOLETA OFICIAL'!Q74,+IF('BOLETA OFICIAL'!Q74=0," "))</f>
        <v xml:space="preserve"> </v>
      </c>
      <c r="I76" s="145">
        <f t="shared" ca="1" si="1"/>
        <v>0</v>
      </c>
      <c r="J76" s="146"/>
      <c r="XFD76" s="49"/>
    </row>
    <row r="77" spans="1:10 16384:16384" ht="30" customHeight="1" x14ac:dyDescent="0.35">
      <c r="A77" s="64" t="str">
        <f>+IF('BOLETA OFICIAL'!F75&gt;0,'BOLETA OFICIAL'!F75,+IF('BOLETA OFICIAL'!F75=0," "))</f>
        <v xml:space="preserve"> </v>
      </c>
      <c r="B77" s="60" t="str">
        <f ca="1">+IF('BOLETA OFICIAL'!G75&gt;0,'BOLETA OFICIAL'!G75,+IF('BOLETA OFICIAL'!G75=0," "))</f>
        <v xml:space="preserve"> </v>
      </c>
      <c r="C77" s="55"/>
      <c r="D77" s="61" t="str">
        <f>+IF('BOLETA OFICIAL'!C75&gt;0,'BOLETA OFICIAL'!C75,+IF('BOLETA OFICIAL'!C75=0," "))</f>
        <v xml:space="preserve"> </v>
      </c>
      <c r="E77" s="61" t="str">
        <f>+IF('BOLETA OFICIAL'!D75&gt;0,'BOLETA OFICIAL'!D75,+IF('BOLETA OFICIAL'!D75=0," "))</f>
        <v xml:space="preserve"> </v>
      </c>
      <c r="F77" s="61" t="str">
        <f>IF('BOLETA OFICIAL'!B75&gt;0,'BOLETA OFICIAL'!B75,+IF('BOLETA OFICIAL'!B75=0," "))</f>
        <v xml:space="preserve"> </v>
      </c>
      <c r="G77" s="62" t="str">
        <f>+IF('BOLETA OFICIAL'!P75&gt;0,'BOLETA OFICIAL'!P75,+IF('BOLETA OFICIAL'!P75=0," "))</f>
        <v xml:space="preserve"> </v>
      </c>
      <c r="H77" s="62" t="str">
        <f>+IF('BOLETA OFICIAL'!Q75&gt;0,'BOLETA OFICIAL'!Q75,+IF('BOLETA OFICIAL'!Q75=0," "))</f>
        <v xml:space="preserve"> </v>
      </c>
      <c r="I77" s="145">
        <f t="shared" ca="1" si="1"/>
        <v>0</v>
      </c>
      <c r="J77" s="146"/>
      <c r="XFD77" s="49"/>
    </row>
    <row r="78" spans="1:10 16384:16384" ht="30" customHeight="1" x14ac:dyDescent="0.35">
      <c r="A78" s="64" t="str">
        <f>+IF('BOLETA OFICIAL'!F76&gt;0,'BOLETA OFICIAL'!F76,+IF('BOLETA OFICIAL'!F76=0," "))</f>
        <v xml:space="preserve"> </v>
      </c>
      <c r="B78" s="60" t="str">
        <f ca="1">+IF('BOLETA OFICIAL'!G76&gt;0,'BOLETA OFICIAL'!G76,+IF('BOLETA OFICIAL'!G76=0," "))</f>
        <v xml:space="preserve"> </v>
      </c>
      <c r="C78" s="55"/>
      <c r="D78" s="61" t="str">
        <f>+IF('BOLETA OFICIAL'!C76&gt;0,'BOLETA OFICIAL'!C76,+IF('BOLETA OFICIAL'!C76=0," "))</f>
        <v xml:space="preserve"> </v>
      </c>
      <c r="E78" s="61" t="str">
        <f>+IF('BOLETA OFICIAL'!D76&gt;0,'BOLETA OFICIAL'!D76,+IF('BOLETA OFICIAL'!D76=0," "))</f>
        <v xml:space="preserve"> </v>
      </c>
      <c r="F78" s="61" t="str">
        <f>IF('BOLETA OFICIAL'!B76&gt;0,'BOLETA OFICIAL'!B76,+IF('BOLETA OFICIAL'!B76=0," "))</f>
        <v xml:space="preserve"> </v>
      </c>
      <c r="G78" s="62" t="str">
        <f>+IF('BOLETA OFICIAL'!P76&gt;0,'BOLETA OFICIAL'!P76,+IF('BOLETA OFICIAL'!P76=0," "))</f>
        <v xml:space="preserve"> </v>
      </c>
      <c r="H78" s="62" t="str">
        <f>+IF('BOLETA OFICIAL'!Q76&gt;0,'BOLETA OFICIAL'!Q76,+IF('BOLETA OFICIAL'!Q76=0," "))</f>
        <v xml:space="preserve"> </v>
      </c>
      <c r="I78" s="145">
        <f t="shared" ca="1" si="1"/>
        <v>0</v>
      </c>
      <c r="J78" s="146"/>
      <c r="XFD78" s="49"/>
    </row>
    <row r="79" spans="1:10 16384:16384" ht="30" customHeight="1" x14ac:dyDescent="0.35">
      <c r="A79" s="64" t="str">
        <f>+IF('BOLETA OFICIAL'!F77&gt;0,'BOLETA OFICIAL'!F77,+IF('BOLETA OFICIAL'!F77=0," "))</f>
        <v xml:space="preserve"> </v>
      </c>
      <c r="B79" s="60" t="str">
        <f ca="1">+IF('BOLETA OFICIAL'!G77&gt;0,'BOLETA OFICIAL'!G77,+IF('BOLETA OFICIAL'!G77=0," "))</f>
        <v xml:space="preserve"> </v>
      </c>
      <c r="C79" s="55"/>
      <c r="D79" s="61" t="str">
        <f>+IF('BOLETA OFICIAL'!C77&gt;0,'BOLETA OFICIAL'!C77,+IF('BOLETA OFICIAL'!C77=0," "))</f>
        <v xml:space="preserve"> </v>
      </c>
      <c r="E79" s="61" t="str">
        <f>+IF('BOLETA OFICIAL'!D77&gt;0,'BOLETA OFICIAL'!D77,+IF('BOLETA OFICIAL'!D77=0," "))</f>
        <v xml:space="preserve"> </v>
      </c>
      <c r="F79" s="61" t="str">
        <f>IF('BOLETA OFICIAL'!B77&gt;0,'BOLETA OFICIAL'!B77,+IF('BOLETA OFICIAL'!B77=0," "))</f>
        <v xml:space="preserve"> </v>
      </c>
      <c r="G79" s="62" t="str">
        <f>+IF('BOLETA OFICIAL'!P77&gt;0,'BOLETA OFICIAL'!P77,+IF('BOLETA OFICIAL'!P77=0," "))</f>
        <v xml:space="preserve"> </v>
      </c>
      <c r="H79" s="62" t="str">
        <f>+IF('BOLETA OFICIAL'!Q77&gt;0,'BOLETA OFICIAL'!Q77,+IF('BOLETA OFICIAL'!Q77=0," "))</f>
        <v xml:space="preserve"> </v>
      </c>
      <c r="I79" s="145">
        <f t="shared" ca="1" si="1"/>
        <v>0</v>
      </c>
      <c r="J79" s="146"/>
      <c r="XFD79" s="49"/>
    </row>
    <row r="80" spans="1:10 16384:16384" ht="30" customHeight="1" x14ac:dyDescent="0.35">
      <c r="A80" s="64" t="str">
        <f>+IF('BOLETA OFICIAL'!F78&gt;0,'BOLETA OFICIAL'!F78,+IF('BOLETA OFICIAL'!F78=0," "))</f>
        <v xml:space="preserve"> </v>
      </c>
      <c r="B80" s="60" t="str">
        <f ca="1">+IF('BOLETA OFICIAL'!G78&gt;0,'BOLETA OFICIAL'!G78,+IF('BOLETA OFICIAL'!G78=0," "))</f>
        <v xml:space="preserve"> </v>
      </c>
      <c r="C80" s="55"/>
      <c r="D80" s="61" t="str">
        <f>+IF('BOLETA OFICIAL'!C78&gt;0,'BOLETA OFICIAL'!C78,+IF('BOLETA OFICIAL'!C78=0," "))</f>
        <v xml:space="preserve"> </v>
      </c>
      <c r="E80" s="61" t="str">
        <f>+IF('BOLETA OFICIAL'!D78&gt;0,'BOLETA OFICIAL'!D78,+IF('BOLETA OFICIAL'!D78=0," "))</f>
        <v xml:space="preserve"> </v>
      </c>
      <c r="F80" s="61" t="str">
        <f>IF('BOLETA OFICIAL'!B78&gt;0,'BOLETA OFICIAL'!B78,+IF('BOLETA OFICIAL'!B78=0," "))</f>
        <v xml:space="preserve"> </v>
      </c>
      <c r="G80" s="62" t="str">
        <f>+IF('BOLETA OFICIAL'!P78&gt;0,'BOLETA OFICIAL'!P78,+IF('BOLETA OFICIAL'!P78=0," "))</f>
        <v xml:space="preserve"> </v>
      </c>
      <c r="H80" s="62" t="str">
        <f>+IF('BOLETA OFICIAL'!Q78&gt;0,'BOLETA OFICIAL'!Q78,+IF('BOLETA OFICIAL'!Q78=0," "))</f>
        <v xml:space="preserve"> </v>
      </c>
      <c r="I80" s="145">
        <f t="shared" ca="1" si="1"/>
        <v>0</v>
      </c>
      <c r="J80" s="146"/>
      <c r="XFD80" s="49"/>
    </row>
    <row r="81" spans="1:10 16384:16384" ht="30" customHeight="1" x14ac:dyDescent="0.35">
      <c r="A81" s="64" t="str">
        <f>+IF('BOLETA OFICIAL'!F79&gt;0,'BOLETA OFICIAL'!F79,+IF('BOLETA OFICIAL'!F79=0," "))</f>
        <v xml:space="preserve"> </v>
      </c>
      <c r="B81" s="60" t="str">
        <f ca="1">+IF('BOLETA OFICIAL'!G79&gt;0,'BOLETA OFICIAL'!G79,+IF('BOLETA OFICIAL'!G79=0," "))</f>
        <v xml:space="preserve"> </v>
      </c>
      <c r="C81" s="55"/>
      <c r="D81" s="61" t="str">
        <f>+IF('BOLETA OFICIAL'!C79&gt;0,'BOLETA OFICIAL'!C79,+IF('BOLETA OFICIAL'!C79=0," "))</f>
        <v xml:space="preserve"> </v>
      </c>
      <c r="E81" s="61" t="str">
        <f>+IF('BOLETA OFICIAL'!D79&gt;0,'BOLETA OFICIAL'!D79,+IF('BOLETA OFICIAL'!D79=0," "))</f>
        <v xml:space="preserve"> </v>
      </c>
      <c r="F81" s="61" t="str">
        <f>IF('BOLETA OFICIAL'!B79&gt;0,'BOLETA OFICIAL'!B79,+IF('BOLETA OFICIAL'!B79=0," "))</f>
        <v xml:space="preserve"> </v>
      </c>
      <c r="G81" s="62" t="str">
        <f>+IF('BOLETA OFICIAL'!P79&gt;0,'BOLETA OFICIAL'!P79,+IF('BOLETA OFICIAL'!P79=0," "))</f>
        <v xml:space="preserve"> </v>
      </c>
      <c r="H81" s="62" t="str">
        <f>+IF('BOLETA OFICIAL'!Q79&gt;0,'BOLETA OFICIAL'!Q79,+IF('BOLETA OFICIAL'!Q79=0," "))</f>
        <v xml:space="preserve"> </v>
      </c>
      <c r="I81" s="145">
        <f t="shared" ca="1" si="1"/>
        <v>0</v>
      </c>
      <c r="J81" s="146"/>
      <c r="XFD81" s="49"/>
    </row>
    <row r="82" spans="1:10 16384:16384" ht="30" customHeight="1" x14ac:dyDescent="0.35">
      <c r="A82" s="64" t="str">
        <f>+IF('BOLETA OFICIAL'!F80&gt;0,'BOLETA OFICIAL'!F80,+IF('BOLETA OFICIAL'!F80=0," "))</f>
        <v xml:space="preserve"> </v>
      </c>
      <c r="B82" s="60" t="str">
        <f ca="1">+IF('BOLETA OFICIAL'!G80&gt;0,'BOLETA OFICIAL'!G80,+IF('BOLETA OFICIAL'!G80=0," "))</f>
        <v xml:space="preserve"> </v>
      </c>
      <c r="C82" s="55"/>
      <c r="D82" s="61" t="str">
        <f>+IF('BOLETA OFICIAL'!C80&gt;0,'BOLETA OFICIAL'!C80,+IF('BOLETA OFICIAL'!C80=0," "))</f>
        <v xml:space="preserve"> </v>
      </c>
      <c r="E82" s="61" t="str">
        <f>+IF('BOLETA OFICIAL'!D80&gt;0,'BOLETA OFICIAL'!D80,+IF('BOLETA OFICIAL'!D80=0," "))</f>
        <v xml:space="preserve"> </v>
      </c>
      <c r="F82" s="61" t="str">
        <f>IF('BOLETA OFICIAL'!B80&gt;0,'BOLETA OFICIAL'!B80,+IF('BOLETA OFICIAL'!B80=0," "))</f>
        <v xml:space="preserve"> </v>
      </c>
      <c r="G82" s="62" t="str">
        <f>+IF('BOLETA OFICIAL'!P80&gt;0,'BOLETA OFICIAL'!P80,+IF('BOLETA OFICIAL'!P80=0," "))</f>
        <v xml:space="preserve"> </v>
      </c>
      <c r="H82" s="62" t="str">
        <f>+IF('BOLETA OFICIAL'!Q80&gt;0,'BOLETA OFICIAL'!Q80,+IF('BOLETA OFICIAL'!Q80=0," "))</f>
        <v xml:space="preserve"> </v>
      </c>
      <c r="I82" s="145">
        <f t="shared" ca="1" si="1"/>
        <v>0</v>
      </c>
      <c r="J82" s="146"/>
      <c r="XFD82" s="49"/>
    </row>
    <row r="83" spans="1:10 16384:16384" ht="30" customHeight="1" x14ac:dyDescent="0.35">
      <c r="A83" s="64" t="str">
        <f>+IF('BOLETA OFICIAL'!F81&gt;0,'BOLETA OFICIAL'!F81,+IF('BOLETA OFICIAL'!F81=0," "))</f>
        <v xml:space="preserve"> </v>
      </c>
      <c r="B83" s="60" t="str">
        <f ca="1">+IF('BOLETA OFICIAL'!G81&gt;0,'BOLETA OFICIAL'!G81,+IF('BOLETA OFICIAL'!G81=0," "))</f>
        <v xml:space="preserve"> </v>
      </c>
      <c r="C83" s="55"/>
      <c r="D83" s="61" t="str">
        <f>+IF('BOLETA OFICIAL'!C81&gt;0,'BOLETA OFICIAL'!C81,+IF('BOLETA OFICIAL'!C81=0," "))</f>
        <v xml:space="preserve"> </v>
      </c>
      <c r="E83" s="61" t="str">
        <f>+IF('BOLETA OFICIAL'!D81&gt;0,'BOLETA OFICIAL'!D81,+IF('BOLETA OFICIAL'!D81=0," "))</f>
        <v xml:space="preserve"> </v>
      </c>
      <c r="F83" s="61" t="str">
        <f>IF('BOLETA OFICIAL'!B81&gt;0,'BOLETA OFICIAL'!B81,+IF('BOLETA OFICIAL'!B81=0," "))</f>
        <v xml:space="preserve"> </v>
      </c>
      <c r="G83" s="62" t="str">
        <f>+IF('BOLETA OFICIAL'!P81&gt;0,'BOLETA OFICIAL'!P81,+IF('BOLETA OFICIAL'!P81=0," "))</f>
        <v xml:space="preserve"> </v>
      </c>
      <c r="H83" s="62" t="str">
        <f>+IF('BOLETA OFICIAL'!Q81&gt;0,'BOLETA OFICIAL'!Q81,+IF('BOLETA OFICIAL'!Q81=0," "))</f>
        <v xml:space="preserve"> </v>
      </c>
      <c r="I83" s="145">
        <f t="shared" ca="1" si="1"/>
        <v>0</v>
      </c>
      <c r="J83" s="146"/>
      <c r="XFD83" s="49"/>
    </row>
    <row r="84" spans="1:10 16384:16384" ht="30" customHeight="1" x14ac:dyDescent="0.35">
      <c r="A84" s="64" t="str">
        <f>+IF('BOLETA OFICIAL'!F82&gt;0,'BOLETA OFICIAL'!F82,+IF('BOLETA OFICIAL'!F82=0," "))</f>
        <v xml:space="preserve"> </v>
      </c>
      <c r="B84" s="60" t="str">
        <f ca="1">+IF('BOLETA OFICIAL'!G82&gt;0,'BOLETA OFICIAL'!G82,+IF('BOLETA OFICIAL'!G82=0," "))</f>
        <v xml:space="preserve"> </v>
      </c>
      <c r="C84" s="55"/>
      <c r="D84" s="61" t="str">
        <f>+IF('BOLETA OFICIAL'!C82&gt;0,'BOLETA OFICIAL'!C82,+IF('BOLETA OFICIAL'!C82=0," "))</f>
        <v xml:space="preserve"> </v>
      </c>
      <c r="E84" s="61" t="str">
        <f>+IF('BOLETA OFICIAL'!D82&gt;0,'BOLETA OFICIAL'!D82,+IF('BOLETA OFICIAL'!D82=0," "))</f>
        <v xml:space="preserve"> </v>
      </c>
      <c r="F84" s="61" t="str">
        <f>IF('BOLETA OFICIAL'!B82&gt;0,'BOLETA OFICIAL'!B82,+IF('BOLETA OFICIAL'!B82=0," "))</f>
        <v xml:space="preserve"> </v>
      </c>
      <c r="G84" s="62" t="str">
        <f>+IF('BOLETA OFICIAL'!P82&gt;0,'BOLETA OFICIAL'!P82,+IF('BOLETA OFICIAL'!P82=0," "))</f>
        <v xml:space="preserve"> </v>
      </c>
      <c r="H84" s="62" t="str">
        <f>+IF('BOLETA OFICIAL'!Q82&gt;0,'BOLETA OFICIAL'!Q82,+IF('BOLETA OFICIAL'!Q82=0," "))</f>
        <v xml:space="preserve"> </v>
      </c>
      <c r="I84" s="145">
        <f t="shared" ca="1" si="1"/>
        <v>0</v>
      </c>
      <c r="J84" s="146"/>
      <c r="XFD84" s="49"/>
    </row>
    <row r="85" spans="1:10 16384:16384" ht="30" customHeight="1" x14ac:dyDescent="0.35">
      <c r="A85" s="64" t="str">
        <f>+IF('BOLETA OFICIAL'!F83&gt;0,'BOLETA OFICIAL'!F83,+IF('BOLETA OFICIAL'!F83=0," "))</f>
        <v xml:space="preserve"> </v>
      </c>
      <c r="B85" s="60" t="str">
        <f ca="1">+IF('BOLETA OFICIAL'!G83&gt;0,'BOLETA OFICIAL'!G83,+IF('BOLETA OFICIAL'!G83=0," "))</f>
        <v xml:space="preserve"> </v>
      </c>
      <c r="C85" s="55"/>
      <c r="D85" s="61" t="str">
        <f>+IF('BOLETA OFICIAL'!C83&gt;0,'BOLETA OFICIAL'!C83,+IF('BOLETA OFICIAL'!C83=0," "))</f>
        <v xml:space="preserve"> </v>
      </c>
      <c r="E85" s="61" t="str">
        <f>+IF('BOLETA OFICIAL'!D83&gt;0,'BOLETA OFICIAL'!D83,+IF('BOLETA OFICIAL'!D83=0," "))</f>
        <v xml:space="preserve"> </v>
      </c>
      <c r="F85" s="61" t="str">
        <f>IF('BOLETA OFICIAL'!B83&gt;0,'BOLETA OFICIAL'!B83,+IF('BOLETA OFICIAL'!B83=0," "))</f>
        <v xml:space="preserve"> </v>
      </c>
      <c r="G85" s="62" t="str">
        <f>+IF('BOLETA OFICIAL'!P83&gt;0,'BOLETA OFICIAL'!P83,+IF('BOLETA OFICIAL'!P83=0," "))</f>
        <v xml:space="preserve"> </v>
      </c>
      <c r="H85" s="62" t="str">
        <f>+IF('BOLETA OFICIAL'!Q83&gt;0,'BOLETA OFICIAL'!Q83,+IF('BOLETA OFICIAL'!Q83=0," "))</f>
        <v xml:space="preserve"> </v>
      </c>
      <c r="I85" s="145">
        <f t="shared" ca="1" si="1"/>
        <v>0</v>
      </c>
      <c r="J85" s="146"/>
      <c r="XFD85" s="49"/>
    </row>
    <row r="86" spans="1:10 16384:16384" ht="30" customHeight="1" x14ac:dyDescent="0.35">
      <c r="A86" s="64" t="str">
        <f>+IF('BOLETA OFICIAL'!F84&gt;0,'BOLETA OFICIAL'!F84,+IF('BOLETA OFICIAL'!F84=0," "))</f>
        <v xml:space="preserve"> </v>
      </c>
      <c r="B86" s="60" t="str">
        <f ca="1">+IF('BOLETA OFICIAL'!G84&gt;0,'BOLETA OFICIAL'!G84,+IF('BOLETA OFICIAL'!G84=0," "))</f>
        <v xml:space="preserve"> </v>
      </c>
      <c r="C86" s="55"/>
      <c r="D86" s="61" t="str">
        <f>+IF('BOLETA OFICIAL'!C84&gt;0,'BOLETA OFICIAL'!C84,+IF('BOLETA OFICIAL'!C84=0," "))</f>
        <v xml:space="preserve"> </v>
      </c>
      <c r="E86" s="61" t="str">
        <f>+IF('BOLETA OFICIAL'!D84&gt;0,'BOLETA OFICIAL'!D84,+IF('BOLETA OFICIAL'!D84=0," "))</f>
        <v xml:space="preserve"> </v>
      </c>
      <c r="F86" s="61" t="str">
        <f>IF('BOLETA OFICIAL'!B84&gt;0,'BOLETA OFICIAL'!B84,+IF('BOLETA OFICIAL'!B84=0," "))</f>
        <v xml:space="preserve"> </v>
      </c>
      <c r="G86" s="62" t="str">
        <f>+IF('BOLETA OFICIAL'!P84&gt;0,'BOLETA OFICIAL'!P84,+IF('BOLETA OFICIAL'!P84=0," "))</f>
        <v xml:space="preserve"> </v>
      </c>
      <c r="H86" s="62" t="str">
        <f>+IF('BOLETA OFICIAL'!Q84&gt;0,'BOLETA OFICIAL'!Q84,+IF('BOLETA OFICIAL'!Q84=0," "))</f>
        <v xml:space="preserve"> </v>
      </c>
      <c r="I86" s="145">
        <f t="shared" ca="1" si="1"/>
        <v>0</v>
      </c>
      <c r="J86" s="146"/>
      <c r="XFD86" s="49"/>
    </row>
    <row r="87" spans="1:10 16384:16384" ht="30" customHeight="1" x14ac:dyDescent="0.35">
      <c r="A87" s="64" t="str">
        <f>+IF('BOLETA OFICIAL'!F85&gt;0,'BOLETA OFICIAL'!F85,+IF('BOLETA OFICIAL'!F85=0," "))</f>
        <v xml:space="preserve"> </v>
      </c>
      <c r="B87" s="60" t="str">
        <f ca="1">+IF('BOLETA OFICIAL'!G85&gt;0,'BOLETA OFICIAL'!G85,+IF('BOLETA OFICIAL'!G85=0," "))</f>
        <v xml:space="preserve"> </v>
      </c>
      <c r="C87" s="55"/>
      <c r="D87" s="61" t="str">
        <f>+IF('BOLETA OFICIAL'!C85&gt;0,'BOLETA OFICIAL'!C85,+IF('BOLETA OFICIAL'!C85=0," "))</f>
        <v xml:space="preserve"> </v>
      </c>
      <c r="E87" s="61" t="str">
        <f>+IF('BOLETA OFICIAL'!D85&gt;0,'BOLETA OFICIAL'!D85,+IF('BOLETA OFICIAL'!D85=0," "))</f>
        <v xml:space="preserve"> </v>
      </c>
      <c r="F87" s="61" t="str">
        <f>IF('BOLETA OFICIAL'!B85&gt;0,'BOLETA OFICIAL'!B85,+IF('BOLETA OFICIAL'!B85=0," "))</f>
        <v xml:space="preserve"> </v>
      </c>
      <c r="G87" s="62" t="str">
        <f>+IF('BOLETA OFICIAL'!P85&gt;0,'BOLETA OFICIAL'!P85,+IF('BOLETA OFICIAL'!P85=0," "))</f>
        <v xml:space="preserve"> </v>
      </c>
      <c r="H87" s="62" t="str">
        <f>+IF('BOLETA OFICIAL'!Q85&gt;0,'BOLETA OFICIAL'!Q85,+IF('BOLETA OFICIAL'!Q85=0," "))</f>
        <v xml:space="preserve"> </v>
      </c>
      <c r="I87" s="145">
        <f t="shared" ca="1" si="1"/>
        <v>0</v>
      </c>
      <c r="J87" s="146"/>
      <c r="XFD87" s="49"/>
    </row>
    <row r="88" spans="1:10 16384:16384" ht="30" customHeight="1" x14ac:dyDescent="0.35">
      <c r="A88" s="64" t="str">
        <f>+IF('BOLETA OFICIAL'!F86&gt;0,'BOLETA OFICIAL'!F86,+IF('BOLETA OFICIAL'!F86=0," "))</f>
        <v xml:space="preserve"> </v>
      </c>
      <c r="B88" s="60" t="str">
        <f ca="1">+IF('BOLETA OFICIAL'!G86&gt;0,'BOLETA OFICIAL'!G86,+IF('BOLETA OFICIAL'!G86=0," "))</f>
        <v xml:space="preserve"> </v>
      </c>
      <c r="C88" s="55"/>
      <c r="D88" s="61" t="str">
        <f>+IF('BOLETA OFICIAL'!C86&gt;0,'BOLETA OFICIAL'!C86,+IF('BOLETA OFICIAL'!C86=0," "))</f>
        <v xml:space="preserve"> </v>
      </c>
      <c r="E88" s="61" t="str">
        <f>+IF('BOLETA OFICIAL'!D86&gt;0,'BOLETA OFICIAL'!D86,+IF('BOLETA OFICIAL'!D86=0," "))</f>
        <v xml:space="preserve"> </v>
      </c>
      <c r="F88" s="61" t="str">
        <f>IF('BOLETA OFICIAL'!B86&gt;0,'BOLETA OFICIAL'!B86,+IF('BOLETA OFICIAL'!B86=0," "))</f>
        <v xml:space="preserve"> </v>
      </c>
      <c r="G88" s="62" t="str">
        <f>+IF('BOLETA OFICIAL'!P86&gt;0,'BOLETA OFICIAL'!P86,+IF('BOLETA OFICIAL'!P86=0," "))</f>
        <v xml:space="preserve"> </v>
      </c>
      <c r="H88" s="62" t="str">
        <f>+IF('BOLETA OFICIAL'!Q86&gt;0,'BOLETA OFICIAL'!Q86,+IF('BOLETA OFICIAL'!Q86=0," "))</f>
        <v xml:space="preserve"> </v>
      </c>
      <c r="I88" s="145">
        <f t="shared" ca="1" si="1"/>
        <v>0</v>
      </c>
      <c r="J88" s="146"/>
      <c r="XFD88" s="49"/>
    </row>
    <row r="89" spans="1:10 16384:16384" ht="30" customHeight="1" x14ac:dyDescent="0.35">
      <c r="A89" s="64" t="str">
        <f>+IF('BOLETA OFICIAL'!F87&gt;0,'BOLETA OFICIAL'!F87,+IF('BOLETA OFICIAL'!F87=0," "))</f>
        <v xml:space="preserve"> </v>
      </c>
      <c r="B89" s="60" t="str">
        <f ca="1">+IF('BOLETA OFICIAL'!G87&gt;0,'BOLETA OFICIAL'!G87,+IF('BOLETA OFICIAL'!G87=0," "))</f>
        <v xml:space="preserve"> </v>
      </c>
      <c r="C89" s="55"/>
      <c r="D89" s="61" t="str">
        <f>+IF('BOLETA OFICIAL'!C87&gt;0,'BOLETA OFICIAL'!C87,+IF('BOLETA OFICIAL'!C87=0," "))</f>
        <v xml:space="preserve"> </v>
      </c>
      <c r="E89" s="61" t="str">
        <f>+IF('BOLETA OFICIAL'!D87&gt;0,'BOLETA OFICIAL'!D87,+IF('BOLETA OFICIAL'!D87=0," "))</f>
        <v xml:space="preserve"> </v>
      </c>
      <c r="F89" s="61" t="str">
        <f>IF('BOLETA OFICIAL'!B87&gt;0,'BOLETA OFICIAL'!B87,+IF('BOLETA OFICIAL'!B87=0," "))</f>
        <v xml:space="preserve"> </v>
      </c>
      <c r="G89" s="62" t="str">
        <f>+IF('BOLETA OFICIAL'!P87&gt;0,'BOLETA OFICIAL'!P87,+IF('BOLETA OFICIAL'!P87=0," "))</f>
        <v xml:space="preserve"> </v>
      </c>
      <c r="H89" s="62" t="str">
        <f>+IF('BOLETA OFICIAL'!Q87&gt;0,'BOLETA OFICIAL'!Q87,+IF('BOLETA OFICIAL'!Q87=0," "))</f>
        <v xml:space="preserve"> </v>
      </c>
      <c r="I89" s="145">
        <f t="shared" ca="1" si="1"/>
        <v>0</v>
      </c>
      <c r="J89" s="146"/>
      <c r="XFD89" s="49"/>
    </row>
    <row r="90" spans="1:10 16384:16384" ht="30" customHeight="1" x14ac:dyDescent="0.35">
      <c r="A90" s="64" t="str">
        <f>+IF('BOLETA OFICIAL'!F88&gt;0,'BOLETA OFICIAL'!F88,+IF('BOLETA OFICIAL'!F88=0," "))</f>
        <v xml:space="preserve"> </v>
      </c>
      <c r="B90" s="60" t="str">
        <f ca="1">+IF('BOLETA OFICIAL'!G88&gt;0,'BOLETA OFICIAL'!G88,+IF('BOLETA OFICIAL'!G88=0," "))</f>
        <v xml:space="preserve"> </v>
      </c>
      <c r="C90" s="55"/>
      <c r="D90" s="61" t="str">
        <f>+IF('BOLETA OFICIAL'!C88&gt;0,'BOLETA OFICIAL'!C88,+IF('BOLETA OFICIAL'!C88=0," "))</f>
        <v xml:space="preserve"> </v>
      </c>
      <c r="E90" s="61" t="str">
        <f>+IF('BOLETA OFICIAL'!D88&gt;0,'BOLETA OFICIAL'!D88,+IF('BOLETA OFICIAL'!D88=0," "))</f>
        <v xml:space="preserve"> </v>
      </c>
      <c r="F90" s="61" t="str">
        <f>IF('BOLETA OFICIAL'!B88&gt;0,'BOLETA OFICIAL'!B88,+IF('BOLETA OFICIAL'!B88=0," "))</f>
        <v xml:space="preserve"> </v>
      </c>
      <c r="G90" s="62" t="str">
        <f>+IF('BOLETA OFICIAL'!P88&gt;0,'BOLETA OFICIAL'!P88,+IF('BOLETA OFICIAL'!P88=0," "))</f>
        <v xml:space="preserve"> </v>
      </c>
      <c r="H90" s="62" t="str">
        <f>+IF('BOLETA OFICIAL'!Q88&gt;0,'BOLETA OFICIAL'!Q88,+IF('BOLETA OFICIAL'!Q88=0," "))</f>
        <v xml:space="preserve"> </v>
      </c>
      <c r="I90" s="145">
        <f t="shared" ca="1" si="1"/>
        <v>0</v>
      </c>
      <c r="J90" s="146"/>
      <c r="XFD90" s="49"/>
    </row>
    <row r="91" spans="1:10 16384:16384" ht="30" customHeight="1" x14ac:dyDescent="0.35">
      <c r="A91" s="64" t="str">
        <f>+IF('BOLETA OFICIAL'!F89&gt;0,'BOLETA OFICIAL'!F89,+IF('BOLETA OFICIAL'!F89=0," "))</f>
        <v xml:space="preserve"> </v>
      </c>
      <c r="B91" s="60" t="str">
        <f ca="1">+IF('BOLETA OFICIAL'!G89&gt;0,'BOLETA OFICIAL'!G89,+IF('BOLETA OFICIAL'!G89=0," "))</f>
        <v xml:space="preserve"> </v>
      </c>
      <c r="C91" s="55"/>
      <c r="D91" s="61" t="str">
        <f>+IF('BOLETA OFICIAL'!C89&gt;0,'BOLETA OFICIAL'!C89,+IF('BOLETA OFICIAL'!C89=0," "))</f>
        <v xml:space="preserve"> </v>
      </c>
      <c r="E91" s="61" t="str">
        <f>+IF('BOLETA OFICIAL'!D89&gt;0,'BOLETA OFICIAL'!D89,+IF('BOLETA OFICIAL'!D89=0," "))</f>
        <v xml:space="preserve"> </v>
      </c>
      <c r="F91" s="61" t="str">
        <f>IF('BOLETA OFICIAL'!B89&gt;0,'BOLETA OFICIAL'!B89,+IF('BOLETA OFICIAL'!B89=0," "))</f>
        <v xml:space="preserve"> </v>
      </c>
      <c r="G91" s="62" t="str">
        <f>+IF('BOLETA OFICIAL'!P89&gt;0,'BOLETA OFICIAL'!P89,+IF('BOLETA OFICIAL'!P89=0," "))</f>
        <v xml:space="preserve"> </v>
      </c>
      <c r="H91" s="62" t="str">
        <f>+IF('BOLETA OFICIAL'!Q89&gt;0,'BOLETA OFICIAL'!Q89,+IF('BOLETA OFICIAL'!Q89=0," "))</f>
        <v xml:space="preserve"> </v>
      </c>
      <c r="I91" s="145">
        <f t="shared" ca="1" si="1"/>
        <v>0</v>
      </c>
      <c r="J91" s="146"/>
      <c r="XFD91" s="49"/>
    </row>
    <row r="92" spans="1:10 16384:16384" ht="30" customHeight="1" x14ac:dyDescent="0.35">
      <c r="A92" s="64" t="str">
        <f>+IF('BOLETA OFICIAL'!F90&gt;0,'BOLETA OFICIAL'!F90,+IF('BOLETA OFICIAL'!F90=0," "))</f>
        <v xml:space="preserve"> </v>
      </c>
      <c r="B92" s="60" t="str">
        <f ca="1">+IF('BOLETA OFICIAL'!G90&gt;0,'BOLETA OFICIAL'!G90,+IF('BOLETA OFICIAL'!G90=0," "))</f>
        <v xml:space="preserve"> </v>
      </c>
      <c r="C92" s="55"/>
      <c r="D92" s="61" t="str">
        <f>+IF('BOLETA OFICIAL'!C90&gt;0,'BOLETA OFICIAL'!C90,+IF('BOLETA OFICIAL'!C90=0," "))</f>
        <v xml:space="preserve"> </v>
      </c>
      <c r="E92" s="61" t="str">
        <f>+IF('BOLETA OFICIAL'!D90&gt;0,'BOLETA OFICIAL'!D90,+IF('BOLETA OFICIAL'!D90=0," "))</f>
        <v xml:space="preserve"> </v>
      </c>
      <c r="F92" s="61" t="str">
        <f>IF('BOLETA OFICIAL'!B90&gt;0,'BOLETA OFICIAL'!B90,+IF('BOLETA OFICIAL'!B90=0," "))</f>
        <v xml:space="preserve"> </v>
      </c>
      <c r="G92" s="62" t="str">
        <f>+IF('BOLETA OFICIAL'!P90&gt;0,'BOLETA OFICIAL'!P90,+IF('BOLETA OFICIAL'!P90=0," "))</f>
        <v xml:space="preserve"> </v>
      </c>
      <c r="H92" s="62" t="str">
        <f>+IF('BOLETA OFICIAL'!Q90&gt;0,'BOLETA OFICIAL'!Q90,+IF('BOLETA OFICIAL'!Q90=0," "))</f>
        <v xml:space="preserve"> </v>
      </c>
      <c r="I92" s="145">
        <f t="shared" ca="1" si="1"/>
        <v>0</v>
      </c>
      <c r="J92" s="146"/>
      <c r="XFD92" s="49"/>
    </row>
    <row r="93" spans="1:10 16384:16384" ht="30" customHeight="1" x14ac:dyDescent="0.35">
      <c r="A93" s="64" t="str">
        <f>+IF('BOLETA OFICIAL'!F91&gt;0,'BOLETA OFICIAL'!F91,+IF('BOLETA OFICIAL'!F91=0," "))</f>
        <v xml:space="preserve"> </v>
      </c>
      <c r="B93" s="60" t="str">
        <f ca="1">+IF('BOLETA OFICIAL'!G91&gt;0,'BOLETA OFICIAL'!G91,+IF('BOLETA OFICIAL'!G91=0," "))</f>
        <v xml:space="preserve"> </v>
      </c>
      <c r="C93" s="55"/>
      <c r="D93" s="61" t="str">
        <f>+IF('BOLETA OFICIAL'!C91&gt;0,'BOLETA OFICIAL'!C91,+IF('BOLETA OFICIAL'!C91=0," "))</f>
        <v xml:space="preserve"> </v>
      </c>
      <c r="E93" s="61" t="str">
        <f>+IF('BOLETA OFICIAL'!D91&gt;0,'BOLETA OFICIAL'!D91,+IF('BOLETA OFICIAL'!D91=0," "))</f>
        <v xml:space="preserve"> </v>
      </c>
      <c r="F93" s="61" t="str">
        <f>IF('BOLETA OFICIAL'!B91&gt;0,'BOLETA OFICIAL'!B91,+IF('BOLETA OFICIAL'!B91=0," "))</f>
        <v xml:space="preserve"> </v>
      </c>
      <c r="G93" s="62" t="str">
        <f>+IF('BOLETA OFICIAL'!P91&gt;0,'BOLETA OFICIAL'!P91,+IF('BOLETA OFICIAL'!P91=0," "))</f>
        <v xml:space="preserve"> </v>
      </c>
      <c r="H93" s="62" t="str">
        <f>+IF('BOLETA OFICIAL'!Q91&gt;0,'BOLETA OFICIAL'!Q91,+IF('BOLETA OFICIAL'!Q91=0," "))</f>
        <v xml:space="preserve"> </v>
      </c>
      <c r="I93" s="145">
        <f t="shared" ca="1" si="1"/>
        <v>0</v>
      </c>
      <c r="J93" s="146"/>
      <c r="XFD93" s="49"/>
    </row>
    <row r="94" spans="1:10 16384:16384" ht="30" customHeight="1" x14ac:dyDescent="0.35">
      <c r="A94" s="64" t="str">
        <f>+IF('BOLETA OFICIAL'!F92&gt;0,'BOLETA OFICIAL'!F92,+IF('BOLETA OFICIAL'!F92=0," "))</f>
        <v xml:space="preserve"> </v>
      </c>
      <c r="B94" s="60" t="str">
        <f ca="1">+IF('BOLETA OFICIAL'!G92&gt;0,'BOLETA OFICIAL'!G92,+IF('BOLETA OFICIAL'!G92=0," "))</f>
        <v xml:space="preserve"> </v>
      </c>
      <c r="C94" s="55"/>
      <c r="D94" s="61" t="str">
        <f>+IF('BOLETA OFICIAL'!C92&gt;0,'BOLETA OFICIAL'!C92,+IF('BOLETA OFICIAL'!C92=0," "))</f>
        <v xml:space="preserve"> </v>
      </c>
      <c r="E94" s="61" t="str">
        <f>+IF('BOLETA OFICIAL'!D92&gt;0,'BOLETA OFICIAL'!D92,+IF('BOLETA OFICIAL'!D92=0," "))</f>
        <v xml:space="preserve"> </v>
      </c>
      <c r="F94" s="61" t="str">
        <f>IF('BOLETA OFICIAL'!B92&gt;0,'BOLETA OFICIAL'!B92,+IF('BOLETA OFICIAL'!B92=0," "))</f>
        <v xml:space="preserve"> </v>
      </c>
      <c r="G94" s="62" t="str">
        <f>+IF('BOLETA OFICIAL'!P92&gt;0,'BOLETA OFICIAL'!P92,+IF('BOLETA OFICIAL'!P92=0," "))</f>
        <v xml:space="preserve"> </v>
      </c>
      <c r="H94" s="62" t="str">
        <f>+IF('BOLETA OFICIAL'!Q92&gt;0,'BOLETA OFICIAL'!Q92,+IF('BOLETA OFICIAL'!Q92=0," "))</f>
        <v xml:space="preserve"> </v>
      </c>
      <c r="I94" s="145">
        <f t="shared" ca="1" si="1"/>
        <v>0</v>
      </c>
      <c r="J94" s="146"/>
      <c r="XFD94" s="49"/>
    </row>
    <row r="95" spans="1:10 16384:16384" ht="30" customHeight="1" x14ac:dyDescent="0.35">
      <c r="A95" s="64" t="str">
        <f>+IF('BOLETA OFICIAL'!F93&gt;0,'BOLETA OFICIAL'!F93,+IF('BOLETA OFICIAL'!F93=0," "))</f>
        <v xml:space="preserve"> </v>
      </c>
      <c r="B95" s="60" t="str">
        <f ca="1">+IF('BOLETA OFICIAL'!G93&gt;0,'BOLETA OFICIAL'!G93,+IF('BOLETA OFICIAL'!G93=0," "))</f>
        <v xml:space="preserve"> </v>
      </c>
      <c r="C95" s="55"/>
      <c r="D95" s="61" t="str">
        <f>+IF('BOLETA OFICIAL'!C93&gt;0,'BOLETA OFICIAL'!C93,+IF('BOLETA OFICIAL'!C93=0," "))</f>
        <v xml:space="preserve"> </v>
      </c>
      <c r="E95" s="61" t="str">
        <f>+IF('BOLETA OFICIAL'!D93&gt;0,'BOLETA OFICIAL'!D93,+IF('BOLETA OFICIAL'!D93=0," "))</f>
        <v xml:space="preserve"> </v>
      </c>
      <c r="F95" s="61" t="str">
        <f>IF('BOLETA OFICIAL'!B93&gt;0,'BOLETA OFICIAL'!B93,+IF('BOLETA OFICIAL'!B93=0," "))</f>
        <v xml:space="preserve"> </v>
      </c>
      <c r="G95" s="62" t="str">
        <f>+IF('BOLETA OFICIAL'!P93&gt;0,'BOLETA OFICIAL'!P93,+IF('BOLETA OFICIAL'!P93=0," "))</f>
        <v xml:space="preserve"> </v>
      </c>
      <c r="H95" s="62" t="str">
        <f>+IF('BOLETA OFICIAL'!Q93&gt;0,'BOLETA OFICIAL'!Q93,+IF('BOLETA OFICIAL'!Q93=0," "))</f>
        <v xml:space="preserve"> </v>
      </c>
      <c r="I95" s="145">
        <f t="shared" ca="1" si="1"/>
        <v>0</v>
      </c>
      <c r="J95" s="146"/>
      <c r="XFD95" s="49"/>
    </row>
    <row r="96" spans="1:10 16384:16384" ht="30" customHeight="1" x14ac:dyDescent="0.35">
      <c r="A96" s="64" t="str">
        <f>+IF('BOLETA OFICIAL'!F94&gt;0,'BOLETA OFICIAL'!F94,+IF('BOLETA OFICIAL'!F94=0," "))</f>
        <v xml:space="preserve"> </v>
      </c>
      <c r="B96" s="60" t="str">
        <f ca="1">+IF('BOLETA OFICIAL'!G94&gt;0,'BOLETA OFICIAL'!G94,+IF('BOLETA OFICIAL'!G94=0," "))</f>
        <v xml:space="preserve"> </v>
      </c>
      <c r="C96" s="55"/>
      <c r="D96" s="61" t="str">
        <f>+IF('BOLETA OFICIAL'!C94&gt;0,'BOLETA OFICIAL'!C94,+IF('BOLETA OFICIAL'!C94=0," "))</f>
        <v xml:space="preserve"> </v>
      </c>
      <c r="E96" s="61" t="str">
        <f>+IF('BOLETA OFICIAL'!D94&gt;0,'BOLETA OFICIAL'!D94,+IF('BOLETA OFICIAL'!D94=0," "))</f>
        <v xml:space="preserve"> </v>
      </c>
      <c r="F96" s="61" t="str">
        <f>IF('BOLETA OFICIAL'!B94&gt;0,'BOLETA OFICIAL'!B94,+IF('BOLETA OFICIAL'!B94=0," "))</f>
        <v xml:space="preserve"> </v>
      </c>
      <c r="G96" s="62" t="str">
        <f>+IF('BOLETA OFICIAL'!P94&gt;0,'BOLETA OFICIAL'!P94,+IF('BOLETA OFICIAL'!P94=0," "))</f>
        <v xml:space="preserve"> </v>
      </c>
      <c r="H96" s="62" t="str">
        <f>+IF('BOLETA OFICIAL'!Q94&gt;0,'BOLETA OFICIAL'!Q94,+IF('BOLETA OFICIAL'!Q94=0," "))</f>
        <v xml:space="preserve"> </v>
      </c>
      <c r="I96" s="145">
        <f t="shared" ca="1" si="1"/>
        <v>0</v>
      </c>
      <c r="J96" s="146"/>
      <c r="XFD96" s="49"/>
    </row>
    <row r="97" spans="1:10 16384:16384" ht="30" customHeight="1" x14ac:dyDescent="0.35">
      <c r="A97" s="64" t="str">
        <f>+IF('BOLETA OFICIAL'!F95&gt;0,'BOLETA OFICIAL'!F95,+IF('BOLETA OFICIAL'!F95=0," "))</f>
        <v xml:space="preserve"> </v>
      </c>
      <c r="B97" s="60" t="str">
        <f ca="1">+IF('BOLETA OFICIAL'!G95&gt;0,'BOLETA OFICIAL'!G95,+IF('BOLETA OFICIAL'!G95=0," "))</f>
        <v xml:space="preserve"> </v>
      </c>
      <c r="C97" s="55"/>
      <c r="D97" s="61" t="str">
        <f>+IF('BOLETA OFICIAL'!C95&gt;0,'BOLETA OFICIAL'!C95,+IF('BOLETA OFICIAL'!C95=0," "))</f>
        <v xml:space="preserve"> </v>
      </c>
      <c r="E97" s="61" t="str">
        <f>+IF('BOLETA OFICIAL'!D95&gt;0,'BOLETA OFICIAL'!D95,+IF('BOLETA OFICIAL'!D95=0," "))</f>
        <v xml:space="preserve"> </v>
      </c>
      <c r="F97" s="61" t="str">
        <f>IF('BOLETA OFICIAL'!B95&gt;0,'BOLETA OFICIAL'!B95,+IF('BOLETA OFICIAL'!B95=0," "))</f>
        <v xml:space="preserve"> </v>
      </c>
      <c r="G97" s="62" t="str">
        <f>+IF('BOLETA OFICIAL'!P95&gt;0,'BOLETA OFICIAL'!P95,+IF('BOLETA OFICIAL'!P95=0," "))</f>
        <v xml:space="preserve"> </v>
      </c>
      <c r="H97" s="62" t="str">
        <f>+IF('BOLETA OFICIAL'!Q95&gt;0,'BOLETA OFICIAL'!Q95,+IF('BOLETA OFICIAL'!Q95=0," "))</f>
        <v xml:space="preserve"> </v>
      </c>
      <c r="I97" s="145">
        <f t="shared" ca="1" si="1"/>
        <v>0</v>
      </c>
      <c r="J97" s="146"/>
      <c r="XFD97" s="49"/>
    </row>
    <row r="98" spans="1:10 16384:16384" ht="30" customHeight="1" x14ac:dyDescent="0.35">
      <c r="A98" s="64" t="str">
        <f>+IF('BOLETA OFICIAL'!F96&gt;0,'BOLETA OFICIAL'!F96,+IF('BOLETA OFICIAL'!F96=0," "))</f>
        <v xml:space="preserve"> </v>
      </c>
      <c r="B98" s="60" t="str">
        <f ca="1">+IF('BOLETA OFICIAL'!G96&gt;0,'BOLETA OFICIAL'!G96,+IF('BOLETA OFICIAL'!G96=0," "))</f>
        <v xml:space="preserve"> </v>
      </c>
      <c r="C98" s="55"/>
      <c r="D98" s="61" t="str">
        <f>+IF('BOLETA OFICIAL'!C96&gt;0,'BOLETA OFICIAL'!C96,+IF('BOLETA OFICIAL'!C96=0," "))</f>
        <v xml:space="preserve"> </v>
      </c>
      <c r="E98" s="61" t="str">
        <f>+IF('BOLETA OFICIAL'!D96&gt;0,'BOLETA OFICIAL'!D96,+IF('BOLETA OFICIAL'!D96=0," "))</f>
        <v xml:space="preserve"> </v>
      </c>
      <c r="F98" s="61" t="str">
        <f>IF('BOLETA OFICIAL'!B96&gt;0,'BOLETA OFICIAL'!B96,+IF('BOLETA OFICIAL'!B96=0," "))</f>
        <v xml:space="preserve"> </v>
      </c>
      <c r="G98" s="62" t="str">
        <f>+IF('BOLETA OFICIAL'!P96&gt;0,'BOLETA OFICIAL'!P96,+IF('BOLETA OFICIAL'!P96=0," "))</f>
        <v xml:space="preserve"> </v>
      </c>
      <c r="H98" s="62" t="str">
        <f>+IF('BOLETA OFICIAL'!Q96&gt;0,'BOLETA OFICIAL'!Q96,+IF('BOLETA OFICIAL'!Q96=0," "))</f>
        <v xml:space="preserve"> </v>
      </c>
      <c r="I98" s="145">
        <f t="shared" ca="1" si="1"/>
        <v>0</v>
      </c>
      <c r="J98" s="146"/>
      <c r="XFD98" s="49"/>
    </row>
    <row r="99" spans="1:10 16384:16384" ht="30" customHeight="1" x14ac:dyDescent="0.35">
      <c r="A99" s="64" t="str">
        <f>+IF('BOLETA OFICIAL'!F97&gt;0,'BOLETA OFICIAL'!F97,+IF('BOLETA OFICIAL'!F97=0," "))</f>
        <v xml:space="preserve"> </v>
      </c>
      <c r="B99" s="60" t="str">
        <f ca="1">+IF('BOLETA OFICIAL'!G97&gt;0,'BOLETA OFICIAL'!G97,+IF('BOLETA OFICIAL'!G97=0," "))</f>
        <v xml:space="preserve"> </v>
      </c>
      <c r="C99" s="55"/>
      <c r="D99" s="61" t="str">
        <f>+IF('BOLETA OFICIAL'!C97&gt;0,'BOLETA OFICIAL'!C97,+IF('BOLETA OFICIAL'!C97=0," "))</f>
        <v xml:space="preserve"> </v>
      </c>
      <c r="E99" s="61" t="str">
        <f>+IF('BOLETA OFICIAL'!D97&gt;0,'BOLETA OFICIAL'!D97,+IF('BOLETA OFICIAL'!D97=0," "))</f>
        <v xml:space="preserve"> </v>
      </c>
      <c r="F99" s="61" t="str">
        <f>IF('BOLETA OFICIAL'!B97&gt;0,'BOLETA OFICIAL'!B97,+IF('BOLETA OFICIAL'!B97=0," "))</f>
        <v xml:space="preserve"> </v>
      </c>
      <c r="G99" s="62" t="str">
        <f>+IF('BOLETA OFICIAL'!P97&gt;0,'BOLETA OFICIAL'!P97,+IF('BOLETA OFICIAL'!P97=0," "))</f>
        <v xml:space="preserve"> </v>
      </c>
      <c r="H99" s="62" t="str">
        <f>+IF('BOLETA OFICIAL'!Q97&gt;0,'BOLETA OFICIAL'!Q97,+IF('BOLETA OFICIAL'!Q97=0," "))</f>
        <v xml:space="preserve"> </v>
      </c>
      <c r="I99" s="145">
        <f t="shared" ca="1" si="1"/>
        <v>0</v>
      </c>
      <c r="J99" s="146"/>
      <c r="XFD99" s="49"/>
    </row>
    <row r="100" spans="1:10 16384:16384" ht="30" customHeight="1" x14ac:dyDescent="0.35">
      <c r="A100" s="64" t="str">
        <f>+IF('BOLETA OFICIAL'!F98&gt;0,'BOLETA OFICIAL'!F98,+IF('BOLETA OFICIAL'!F98=0," "))</f>
        <v xml:space="preserve"> </v>
      </c>
      <c r="B100" s="60" t="str">
        <f ca="1">+IF('BOLETA OFICIAL'!G98&gt;0,'BOLETA OFICIAL'!G98,+IF('BOLETA OFICIAL'!G98=0," "))</f>
        <v xml:space="preserve"> </v>
      </c>
      <c r="C100" s="55"/>
      <c r="D100" s="61" t="str">
        <f>+IF('BOLETA OFICIAL'!C98&gt;0,'BOLETA OFICIAL'!C98,+IF('BOLETA OFICIAL'!C98=0," "))</f>
        <v xml:space="preserve"> </v>
      </c>
      <c r="E100" s="61" t="str">
        <f>+IF('BOLETA OFICIAL'!D98&gt;0,'BOLETA OFICIAL'!D98,+IF('BOLETA OFICIAL'!D98=0," "))</f>
        <v xml:space="preserve"> </v>
      </c>
      <c r="F100" s="61" t="str">
        <f>IF('BOLETA OFICIAL'!B98&gt;0,'BOLETA OFICIAL'!B98,+IF('BOLETA OFICIAL'!B98=0," "))</f>
        <v xml:space="preserve"> </v>
      </c>
      <c r="G100" s="62" t="str">
        <f>+IF('BOLETA OFICIAL'!P98&gt;0,'BOLETA OFICIAL'!P98,+IF('BOLETA OFICIAL'!P98=0," "))</f>
        <v xml:space="preserve"> </v>
      </c>
      <c r="H100" s="62" t="str">
        <f>+IF('BOLETA OFICIAL'!Q98&gt;0,'BOLETA OFICIAL'!Q98,+IF('BOLETA OFICIAL'!Q98=0," "))</f>
        <v xml:space="preserve"> </v>
      </c>
      <c r="I100" s="145">
        <f t="shared" ca="1" si="1"/>
        <v>0</v>
      </c>
      <c r="J100" s="146"/>
      <c r="XFD100" s="49"/>
    </row>
    <row r="101" spans="1:10 16384:16384" ht="30" customHeight="1" x14ac:dyDescent="0.35">
      <c r="A101" s="64" t="str">
        <f>+IF('BOLETA OFICIAL'!F99&gt;0,'BOLETA OFICIAL'!F99,+IF('BOLETA OFICIAL'!F99=0," "))</f>
        <v xml:space="preserve"> </v>
      </c>
      <c r="B101" s="60" t="str">
        <f ca="1">+IF('BOLETA OFICIAL'!G99&gt;0,'BOLETA OFICIAL'!G99,+IF('BOLETA OFICIAL'!G99=0," "))</f>
        <v xml:space="preserve"> </v>
      </c>
      <c r="C101" s="55"/>
      <c r="D101" s="61" t="str">
        <f>+IF('BOLETA OFICIAL'!C99&gt;0,'BOLETA OFICIAL'!C99,+IF('BOLETA OFICIAL'!C99=0," "))</f>
        <v xml:space="preserve"> </v>
      </c>
      <c r="E101" s="61" t="str">
        <f>+IF('BOLETA OFICIAL'!D99&gt;0,'BOLETA OFICIAL'!D99,+IF('BOLETA OFICIAL'!D99=0," "))</f>
        <v xml:space="preserve"> </v>
      </c>
      <c r="F101" s="61" t="str">
        <f>IF('BOLETA OFICIAL'!B99&gt;0,'BOLETA OFICIAL'!B99,+IF('BOLETA OFICIAL'!B99=0," "))</f>
        <v xml:space="preserve"> </v>
      </c>
      <c r="G101" s="62" t="str">
        <f>+IF('BOLETA OFICIAL'!P99&gt;0,'BOLETA OFICIAL'!P99,+IF('BOLETA OFICIAL'!P99=0," "))</f>
        <v xml:space="preserve"> </v>
      </c>
      <c r="H101" s="62" t="str">
        <f>+IF('BOLETA OFICIAL'!Q99&gt;0,'BOLETA OFICIAL'!Q99,+IF('BOLETA OFICIAL'!Q99=0," "))</f>
        <v xml:space="preserve"> </v>
      </c>
      <c r="I101" s="145">
        <f t="shared" ca="1" si="1"/>
        <v>0</v>
      </c>
      <c r="J101" s="146"/>
      <c r="XFD101" s="49"/>
    </row>
    <row r="102" spans="1:10 16384:16384" ht="30" customHeight="1" x14ac:dyDescent="0.35">
      <c r="A102" s="64" t="str">
        <f>+IF('BOLETA OFICIAL'!F100&gt;0,'BOLETA OFICIAL'!F100,+IF('BOLETA OFICIAL'!F100=0," "))</f>
        <v xml:space="preserve"> </v>
      </c>
      <c r="B102" s="60" t="str">
        <f ca="1">+IF('BOLETA OFICIAL'!G100&gt;0,'BOLETA OFICIAL'!G100,+IF('BOLETA OFICIAL'!G100=0," "))</f>
        <v xml:space="preserve"> </v>
      </c>
      <c r="C102" s="55"/>
      <c r="D102" s="61" t="str">
        <f>+IF('BOLETA OFICIAL'!C100&gt;0,'BOLETA OFICIAL'!C100,+IF('BOLETA OFICIAL'!C100=0," "))</f>
        <v xml:space="preserve"> </v>
      </c>
      <c r="E102" s="61" t="str">
        <f>+IF('BOLETA OFICIAL'!D100&gt;0,'BOLETA OFICIAL'!D100,+IF('BOLETA OFICIAL'!D100=0," "))</f>
        <v xml:space="preserve"> </v>
      </c>
      <c r="F102" s="61" t="str">
        <f>IF('BOLETA OFICIAL'!B100&gt;0,'BOLETA OFICIAL'!B100,+IF('BOLETA OFICIAL'!B100=0," "))</f>
        <v xml:space="preserve"> </v>
      </c>
      <c r="G102" s="62" t="str">
        <f>+IF('BOLETA OFICIAL'!P100&gt;0,'BOLETA OFICIAL'!P100,+IF('BOLETA OFICIAL'!P100=0," "))</f>
        <v xml:space="preserve"> </v>
      </c>
      <c r="H102" s="62" t="str">
        <f>+IF('BOLETA OFICIAL'!Q100&gt;0,'BOLETA OFICIAL'!Q100,+IF('BOLETA OFICIAL'!Q100=0," "))</f>
        <v xml:space="preserve"> </v>
      </c>
      <c r="I102" s="145">
        <f t="shared" ca="1" si="1"/>
        <v>0</v>
      </c>
      <c r="J102" s="146"/>
      <c r="XFD102" s="49"/>
    </row>
    <row r="103" spans="1:10 16384:16384" ht="30" customHeight="1" x14ac:dyDescent="0.35">
      <c r="A103" s="64" t="str">
        <f>+IF('BOLETA OFICIAL'!F101&gt;0,'BOLETA OFICIAL'!F101,+IF('BOLETA OFICIAL'!F101=0," "))</f>
        <v xml:space="preserve"> </v>
      </c>
      <c r="B103" s="60" t="str">
        <f ca="1">+IF('BOLETA OFICIAL'!G101&gt;0,'BOLETA OFICIAL'!G101,+IF('BOLETA OFICIAL'!G101=0," "))</f>
        <v xml:space="preserve"> </v>
      </c>
      <c r="C103" s="55"/>
      <c r="D103" s="61" t="str">
        <f>+IF('BOLETA OFICIAL'!C101&gt;0,'BOLETA OFICIAL'!C101,+IF('BOLETA OFICIAL'!C101=0," "))</f>
        <v xml:space="preserve"> </v>
      </c>
      <c r="E103" s="61" t="str">
        <f>+IF('BOLETA OFICIAL'!D101&gt;0,'BOLETA OFICIAL'!D101,+IF('BOLETA OFICIAL'!D101=0," "))</f>
        <v xml:space="preserve"> </v>
      </c>
      <c r="F103" s="61" t="str">
        <f>IF('BOLETA OFICIAL'!B101&gt;0,'BOLETA OFICIAL'!B101,+IF('BOLETA OFICIAL'!B101=0," "))</f>
        <v xml:space="preserve"> </v>
      </c>
      <c r="G103" s="62" t="str">
        <f>+IF('BOLETA OFICIAL'!P101&gt;0,'BOLETA OFICIAL'!P101,+IF('BOLETA OFICIAL'!P101=0," "))</f>
        <v xml:space="preserve"> </v>
      </c>
      <c r="H103" s="62" t="str">
        <f>+IF('BOLETA OFICIAL'!Q101&gt;0,'BOLETA OFICIAL'!Q101,+IF('BOLETA OFICIAL'!Q101=0," "))</f>
        <v xml:space="preserve"> </v>
      </c>
      <c r="I103" s="145">
        <f t="shared" ca="1" si="1"/>
        <v>0</v>
      </c>
      <c r="J103" s="146"/>
      <c r="XFD103" s="49"/>
    </row>
    <row r="104" spans="1:10 16384:16384" ht="30" customHeight="1" x14ac:dyDescent="0.35">
      <c r="A104" s="64" t="str">
        <f>+IF('BOLETA OFICIAL'!F102&gt;0,'BOLETA OFICIAL'!F102,+IF('BOLETA OFICIAL'!F102=0," "))</f>
        <v xml:space="preserve"> </v>
      </c>
      <c r="B104" s="60" t="str">
        <f ca="1">+IF('BOLETA OFICIAL'!G102&gt;0,'BOLETA OFICIAL'!G102,+IF('BOLETA OFICIAL'!G102=0," "))</f>
        <v xml:space="preserve"> </v>
      </c>
      <c r="C104" s="55"/>
      <c r="D104" s="61" t="str">
        <f>+IF('BOLETA OFICIAL'!C102&gt;0,'BOLETA OFICIAL'!C102,+IF('BOLETA OFICIAL'!C102=0," "))</f>
        <v xml:space="preserve"> </v>
      </c>
      <c r="E104" s="61" t="str">
        <f>+IF('BOLETA OFICIAL'!D102&gt;0,'BOLETA OFICIAL'!D102,+IF('BOLETA OFICIAL'!D102=0," "))</f>
        <v xml:space="preserve"> </v>
      </c>
      <c r="F104" s="61" t="str">
        <f>IF('BOLETA OFICIAL'!B102&gt;0,'BOLETA OFICIAL'!B102,+IF('BOLETA OFICIAL'!B102=0," "))</f>
        <v xml:space="preserve"> </v>
      </c>
      <c r="G104" s="62" t="str">
        <f>+IF('BOLETA OFICIAL'!P102&gt;0,'BOLETA OFICIAL'!P102,+IF('BOLETA OFICIAL'!P102=0," "))</f>
        <v xml:space="preserve"> </v>
      </c>
      <c r="H104" s="62" t="str">
        <f>+IF('BOLETA OFICIAL'!Q102&gt;0,'BOLETA OFICIAL'!Q102,+IF('BOLETA OFICIAL'!Q102=0," "))</f>
        <v xml:space="preserve"> </v>
      </c>
      <c r="I104" s="145">
        <f t="shared" ca="1" si="1"/>
        <v>0</v>
      </c>
      <c r="J104" s="146"/>
      <c r="XFD104" s="49"/>
    </row>
    <row r="105" spans="1:10 16384:16384" ht="30" customHeight="1" x14ac:dyDescent="0.35">
      <c r="A105" s="64" t="str">
        <f>+IF('BOLETA OFICIAL'!F103&gt;0,'BOLETA OFICIAL'!F103,+IF('BOLETA OFICIAL'!F103=0," "))</f>
        <v xml:space="preserve"> </v>
      </c>
      <c r="B105" s="60" t="str">
        <f ca="1">+IF('BOLETA OFICIAL'!G103&gt;0,'BOLETA OFICIAL'!G103,+IF('BOLETA OFICIAL'!G103=0," "))</f>
        <v xml:space="preserve"> </v>
      </c>
      <c r="C105" s="55"/>
      <c r="D105" s="61" t="str">
        <f>+IF('BOLETA OFICIAL'!C103&gt;0,'BOLETA OFICIAL'!C103,+IF('BOLETA OFICIAL'!C103=0," "))</f>
        <v xml:space="preserve"> </v>
      </c>
      <c r="E105" s="61" t="str">
        <f>+IF('BOLETA OFICIAL'!D103&gt;0,'BOLETA OFICIAL'!D103,+IF('BOLETA OFICIAL'!D103=0," "))</f>
        <v xml:space="preserve"> </v>
      </c>
      <c r="F105" s="61" t="str">
        <f>IF('BOLETA OFICIAL'!B103&gt;0,'BOLETA OFICIAL'!B103,+IF('BOLETA OFICIAL'!B103=0," "))</f>
        <v xml:space="preserve"> </v>
      </c>
      <c r="G105" s="62" t="str">
        <f>+IF('BOLETA OFICIAL'!P103&gt;0,'BOLETA OFICIAL'!P103,+IF('BOLETA OFICIAL'!P103=0," "))</f>
        <v xml:space="preserve"> </v>
      </c>
      <c r="H105" s="62" t="str">
        <f>+IF('BOLETA OFICIAL'!Q103&gt;0,'BOLETA OFICIAL'!Q103,+IF('BOLETA OFICIAL'!Q103=0," "))</f>
        <v xml:space="preserve"> </v>
      </c>
      <c r="I105" s="145">
        <f t="shared" ca="1" si="1"/>
        <v>0</v>
      </c>
      <c r="J105" s="146"/>
      <c r="XFD105" s="49"/>
    </row>
    <row r="106" spans="1:10 16384:16384" ht="30" customHeight="1" x14ac:dyDescent="0.35">
      <c r="A106" s="64" t="str">
        <f>+IF('BOLETA OFICIAL'!F104&gt;0,'BOLETA OFICIAL'!F104,+IF('BOLETA OFICIAL'!F104=0," "))</f>
        <v xml:space="preserve"> </v>
      </c>
      <c r="B106" s="60" t="str">
        <f ca="1">+IF('BOLETA OFICIAL'!G104&gt;0,'BOLETA OFICIAL'!G104,+IF('BOLETA OFICIAL'!G104=0," "))</f>
        <v xml:space="preserve"> </v>
      </c>
      <c r="C106" s="55"/>
      <c r="D106" s="61" t="str">
        <f>+IF('BOLETA OFICIAL'!C104&gt;0,'BOLETA OFICIAL'!C104,+IF('BOLETA OFICIAL'!C104=0," "))</f>
        <v xml:space="preserve"> </v>
      </c>
      <c r="E106" s="61" t="str">
        <f>+IF('BOLETA OFICIAL'!D104&gt;0,'BOLETA OFICIAL'!D104,+IF('BOLETA OFICIAL'!D104=0," "))</f>
        <v xml:space="preserve"> </v>
      </c>
      <c r="F106" s="61" t="str">
        <f>IF('BOLETA OFICIAL'!B104&gt;0,'BOLETA OFICIAL'!B104,+IF('BOLETA OFICIAL'!B104=0," "))</f>
        <v xml:space="preserve"> </v>
      </c>
      <c r="G106" s="62" t="str">
        <f>+IF('BOLETA OFICIAL'!P104&gt;0,'BOLETA OFICIAL'!P104,+IF('BOLETA OFICIAL'!P104=0," "))</f>
        <v xml:space="preserve"> </v>
      </c>
      <c r="H106" s="62" t="str">
        <f>+IF('BOLETA OFICIAL'!Q104&gt;0,'BOLETA OFICIAL'!Q104,+IF('BOLETA OFICIAL'!Q104=0," "))</f>
        <v xml:space="preserve"> </v>
      </c>
      <c r="I106" s="145">
        <f t="shared" ca="1" si="1"/>
        <v>0</v>
      </c>
      <c r="J106" s="146"/>
      <c r="XFD106" s="49"/>
    </row>
    <row r="107" spans="1:10 16384:16384" ht="30" customHeight="1" x14ac:dyDescent="0.35">
      <c r="A107" s="64" t="str">
        <f>+IF('BOLETA OFICIAL'!F105&gt;0,'BOLETA OFICIAL'!F105,+IF('BOLETA OFICIAL'!F105=0," "))</f>
        <v xml:space="preserve"> </v>
      </c>
      <c r="B107" s="60" t="str">
        <f ca="1">+IF('BOLETA OFICIAL'!G105&gt;0,'BOLETA OFICIAL'!G105,+IF('BOLETA OFICIAL'!G105=0," "))</f>
        <v xml:space="preserve"> </v>
      </c>
      <c r="C107" s="55"/>
      <c r="D107" s="61" t="str">
        <f>+IF('BOLETA OFICIAL'!C105&gt;0,'BOLETA OFICIAL'!C105,+IF('BOLETA OFICIAL'!C105=0," "))</f>
        <v xml:space="preserve"> </v>
      </c>
      <c r="E107" s="61" t="str">
        <f>+IF('BOLETA OFICIAL'!D105&gt;0,'BOLETA OFICIAL'!D105,+IF('BOLETA OFICIAL'!D105=0," "))</f>
        <v xml:space="preserve"> </v>
      </c>
      <c r="F107" s="61" t="str">
        <f>IF('BOLETA OFICIAL'!B105&gt;0,'BOLETA OFICIAL'!B105,+IF('BOLETA OFICIAL'!B105=0," "))</f>
        <v xml:space="preserve"> </v>
      </c>
      <c r="G107" s="62" t="str">
        <f>+IF('BOLETA OFICIAL'!P105&gt;0,'BOLETA OFICIAL'!P105,+IF('BOLETA OFICIAL'!P105=0," "))</f>
        <v xml:space="preserve"> </v>
      </c>
      <c r="H107" s="62" t="str">
        <f>+IF('BOLETA OFICIAL'!Q105&gt;0,'BOLETA OFICIAL'!Q105,+IF('BOLETA OFICIAL'!Q105=0," "))</f>
        <v xml:space="preserve"> </v>
      </c>
      <c r="I107" s="145">
        <f t="shared" ca="1" si="1"/>
        <v>0</v>
      </c>
      <c r="J107" s="146"/>
      <c r="XFD107" s="49"/>
    </row>
    <row r="108" spans="1:10 16384:16384" ht="30" customHeight="1" x14ac:dyDescent="0.35">
      <c r="A108" s="64" t="str">
        <f>+IF('BOLETA OFICIAL'!F106&gt;0,'BOLETA OFICIAL'!F106,+IF('BOLETA OFICIAL'!F106=0," "))</f>
        <v xml:space="preserve"> </v>
      </c>
      <c r="B108" s="60" t="str">
        <f ca="1">+IF('BOLETA OFICIAL'!G106&gt;0,'BOLETA OFICIAL'!G106,+IF('BOLETA OFICIAL'!G106=0," "))</f>
        <v xml:space="preserve"> </v>
      </c>
      <c r="C108" s="55"/>
      <c r="D108" s="61" t="str">
        <f>+IF('BOLETA OFICIAL'!C106&gt;0,'BOLETA OFICIAL'!C106,+IF('BOLETA OFICIAL'!C106=0," "))</f>
        <v xml:space="preserve"> </v>
      </c>
      <c r="E108" s="61" t="str">
        <f>+IF('BOLETA OFICIAL'!D106&gt;0,'BOLETA OFICIAL'!D106,+IF('BOLETA OFICIAL'!D106=0," "))</f>
        <v xml:space="preserve"> </v>
      </c>
      <c r="F108" s="61" t="str">
        <f>IF('BOLETA OFICIAL'!B106&gt;0,'BOLETA OFICIAL'!B106,+IF('BOLETA OFICIAL'!B106=0," "))</f>
        <v xml:space="preserve"> </v>
      </c>
      <c r="G108" s="62" t="str">
        <f>+IF('BOLETA OFICIAL'!P106&gt;0,'BOLETA OFICIAL'!P106,+IF('BOLETA OFICIAL'!P106=0," "))</f>
        <v xml:space="preserve"> </v>
      </c>
      <c r="H108" s="62" t="str">
        <f>+IF('BOLETA OFICIAL'!Q106&gt;0,'BOLETA OFICIAL'!Q106,+IF('BOLETA OFICIAL'!Q106=0," "))</f>
        <v xml:space="preserve"> </v>
      </c>
      <c r="I108" s="145">
        <f t="shared" ca="1" si="1"/>
        <v>0</v>
      </c>
      <c r="J108" s="146"/>
      <c r="XFD108" s="49"/>
    </row>
    <row r="109" spans="1:10 16384:16384" ht="30" customHeight="1" x14ac:dyDescent="0.35">
      <c r="A109" s="64" t="str">
        <f>+IF('BOLETA OFICIAL'!F107&gt;0,'BOLETA OFICIAL'!F107,+IF('BOLETA OFICIAL'!F107=0," "))</f>
        <v xml:space="preserve"> </v>
      </c>
      <c r="B109" s="60" t="str">
        <f ca="1">+IF('BOLETA OFICIAL'!G107&gt;0,'BOLETA OFICIAL'!G107,+IF('BOLETA OFICIAL'!G107=0," "))</f>
        <v xml:space="preserve"> </v>
      </c>
      <c r="C109" s="55"/>
      <c r="D109" s="61" t="str">
        <f>+IF('BOLETA OFICIAL'!C107&gt;0,'BOLETA OFICIAL'!C107,+IF('BOLETA OFICIAL'!C107=0," "))</f>
        <v xml:space="preserve"> </v>
      </c>
      <c r="E109" s="61" t="str">
        <f>+IF('BOLETA OFICIAL'!D107&gt;0,'BOLETA OFICIAL'!D107,+IF('BOLETA OFICIAL'!D107=0," "))</f>
        <v xml:space="preserve"> </v>
      </c>
      <c r="F109" s="61" t="str">
        <f>IF('BOLETA OFICIAL'!B107&gt;0,'BOLETA OFICIAL'!B107,+IF('BOLETA OFICIAL'!B107=0," "))</f>
        <v xml:space="preserve"> </v>
      </c>
      <c r="G109" s="62" t="str">
        <f>+IF('BOLETA OFICIAL'!P107&gt;0,'BOLETA OFICIAL'!P107,+IF('BOLETA OFICIAL'!P107=0," "))</f>
        <v xml:space="preserve"> </v>
      </c>
      <c r="H109" s="62" t="str">
        <f>+IF('BOLETA OFICIAL'!Q107&gt;0,'BOLETA OFICIAL'!Q107,+IF('BOLETA OFICIAL'!Q107=0," "))</f>
        <v xml:space="preserve"> </v>
      </c>
      <c r="I109" s="145">
        <f t="shared" ca="1" si="1"/>
        <v>0</v>
      </c>
      <c r="J109" s="146"/>
      <c r="XFD109" s="49"/>
    </row>
    <row r="110" spans="1:10 16384:16384" ht="30" customHeight="1" x14ac:dyDescent="0.35">
      <c r="A110" s="64" t="str">
        <f>+IF('BOLETA OFICIAL'!F108&gt;0,'BOLETA OFICIAL'!F108,+IF('BOLETA OFICIAL'!F108=0," "))</f>
        <v xml:space="preserve"> </v>
      </c>
      <c r="B110" s="60" t="str">
        <f ca="1">+IF('BOLETA OFICIAL'!G108&gt;0,'BOLETA OFICIAL'!G108,+IF('BOLETA OFICIAL'!G108=0," "))</f>
        <v xml:space="preserve"> </v>
      </c>
      <c r="C110" s="55"/>
      <c r="D110" s="61" t="str">
        <f>+IF('BOLETA OFICIAL'!C108&gt;0,'BOLETA OFICIAL'!C108,+IF('BOLETA OFICIAL'!C108=0," "))</f>
        <v xml:space="preserve"> </v>
      </c>
      <c r="E110" s="61" t="str">
        <f>+IF('BOLETA OFICIAL'!D108&gt;0,'BOLETA OFICIAL'!D108,+IF('BOLETA OFICIAL'!D108=0," "))</f>
        <v xml:space="preserve"> </v>
      </c>
      <c r="F110" s="61" t="str">
        <f>IF('BOLETA OFICIAL'!B108&gt;0,'BOLETA OFICIAL'!B108,+IF('BOLETA OFICIAL'!B108=0," "))</f>
        <v xml:space="preserve"> </v>
      </c>
      <c r="G110" s="62" t="str">
        <f>+IF('BOLETA OFICIAL'!P108&gt;0,'BOLETA OFICIAL'!P108,+IF('BOLETA OFICIAL'!P108=0," "))</f>
        <v xml:space="preserve"> </v>
      </c>
      <c r="H110" s="62" t="str">
        <f>+IF('BOLETA OFICIAL'!Q108&gt;0,'BOLETA OFICIAL'!Q108,+IF('BOLETA OFICIAL'!Q108=0," "))</f>
        <v xml:space="preserve"> </v>
      </c>
      <c r="I110" s="145">
        <f t="shared" ca="1" si="1"/>
        <v>0</v>
      </c>
      <c r="J110" s="146"/>
      <c r="XFD110" s="49"/>
    </row>
    <row r="111" spans="1:10 16384:16384" ht="30" customHeight="1" x14ac:dyDescent="0.35">
      <c r="A111" s="64" t="str">
        <f>+IF('BOLETA OFICIAL'!F109&gt;0,'BOLETA OFICIAL'!F109,+IF('BOLETA OFICIAL'!F109=0," "))</f>
        <v xml:space="preserve"> </v>
      </c>
      <c r="B111" s="60" t="str">
        <f ca="1">+IF('BOLETA OFICIAL'!G109&gt;0,'BOLETA OFICIAL'!G109,+IF('BOLETA OFICIAL'!G109=0," "))</f>
        <v xml:space="preserve"> </v>
      </c>
      <c r="C111" s="55"/>
      <c r="D111" s="61" t="str">
        <f>+IF('BOLETA OFICIAL'!C109&gt;0,'BOLETA OFICIAL'!C109,+IF('BOLETA OFICIAL'!C109=0," "))</f>
        <v xml:space="preserve"> </v>
      </c>
      <c r="E111" s="61" t="str">
        <f>+IF('BOLETA OFICIAL'!D109&gt;0,'BOLETA OFICIAL'!D109,+IF('BOLETA OFICIAL'!D109=0," "))</f>
        <v xml:space="preserve"> </v>
      </c>
      <c r="F111" s="61" t="str">
        <f>IF('BOLETA OFICIAL'!B109&gt;0,'BOLETA OFICIAL'!B109,+IF('BOLETA OFICIAL'!B109=0," "))</f>
        <v xml:space="preserve"> </v>
      </c>
      <c r="G111" s="62" t="str">
        <f>+IF('BOLETA OFICIAL'!P109&gt;0,'BOLETA OFICIAL'!P109,+IF('BOLETA OFICIAL'!P109=0," "))</f>
        <v xml:space="preserve"> </v>
      </c>
      <c r="H111" s="62" t="str">
        <f>+IF('BOLETA OFICIAL'!Q109&gt;0,'BOLETA OFICIAL'!Q109,+IF('BOLETA OFICIAL'!Q109=0," "))</f>
        <v xml:space="preserve"> </v>
      </c>
      <c r="I111" s="145">
        <f t="shared" ca="1" si="1"/>
        <v>0</v>
      </c>
      <c r="J111" s="146"/>
      <c r="XFD111" s="49"/>
    </row>
    <row r="112" spans="1:10 16384:16384" ht="30" customHeight="1" x14ac:dyDescent="0.35">
      <c r="A112" s="64" t="str">
        <f>+IF('BOLETA OFICIAL'!F110&gt;0,'BOLETA OFICIAL'!F110,+IF('BOLETA OFICIAL'!F110=0," "))</f>
        <v xml:space="preserve"> </v>
      </c>
      <c r="B112" s="60" t="str">
        <f ca="1">+IF('BOLETA OFICIAL'!G110&gt;0,'BOLETA OFICIAL'!G110,+IF('BOLETA OFICIAL'!G110=0," "))</f>
        <v xml:space="preserve"> </v>
      </c>
      <c r="C112" s="55"/>
      <c r="D112" s="61" t="str">
        <f>+IF('BOLETA OFICIAL'!C110&gt;0,'BOLETA OFICIAL'!C110,+IF('BOLETA OFICIAL'!C110=0," "))</f>
        <v xml:space="preserve"> </v>
      </c>
      <c r="E112" s="61" t="str">
        <f>+IF('BOLETA OFICIAL'!D110&gt;0,'BOLETA OFICIAL'!D110,+IF('BOLETA OFICIAL'!D110=0," "))</f>
        <v xml:space="preserve"> </v>
      </c>
      <c r="F112" s="61" t="str">
        <f>IF('BOLETA OFICIAL'!B110&gt;0,'BOLETA OFICIAL'!B110,+IF('BOLETA OFICIAL'!B110=0," "))</f>
        <v xml:space="preserve"> </v>
      </c>
      <c r="G112" s="62" t="str">
        <f>+IF('BOLETA OFICIAL'!P110&gt;0,'BOLETA OFICIAL'!P110,+IF('BOLETA OFICIAL'!P110=0," "))</f>
        <v xml:space="preserve"> </v>
      </c>
      <c r="H112" s="62" t="str">
        <f>+IF('BOLETA OFICIAL'!Q110&gt;0,'BOLETA OFICIAL'!Q110,+IF('BOLETA OFICIAL'!Q110=0," "))</f>
        <v xml:space="preserve"> </v>
      </c>
      <c r="I112" s="145">
        <f t="shared" ca="1" si="1"/>
        <v>0</v>
      </c>
      <c r="J112" s="146"/>
      <c r="XFD112" s="49"/>
    </row>
    <row r="113" spans="1:10 16384:16384" ht="30" customHeight="1" x14ac:dyDescent="0.35">
      <c r="A113" s="64" t="str">
        <f>+IF('BOLETA OFICIAL'!F111&gt;0,'BOLETA OFICIAL'!F111,+IF('BOLETA OFICIAL'!F111=0," "))</f>
        <v xml:space="preserve"> </v>
      </c>
      <c r="B113" s="60" t="str">
        <f ca="1">+IF('BOLETA OFICIAL'!G111&gt;0,'BOLETA OFICIAL'!G111,+IF('BOLETA OFICIAL'!G111=0," "))</f>
        <v xml:space="preserve"> </v>
      </c>
      <c r="C113" s="55"/>
      <c r="D113" s="61" t="str">
        <f>+IF('BOLETA OFICIAL'!C111&gt;0,'BOLETA OFICIAL'!C111,+IF('BOLETA OFICIAL'!C111=0," "))</f>
        <v xml:space="preserve"> </v>
      </c>
      <c r="E113" s="61" t="str">
        <f>+IF('BOLETA OFICIAL'!D111&gt;0,'BOLETA OFICIAL'!D111,+IF('BOLETA OFICIAL'!D111=0," "))</f>
        <v xml:space="preserve"> </v>
      </c>
      <c r="F113" s="61" t="str">
        <f>IF('BOLETA OFICIAL'!B111&gt;0,'BOLETA OFICIAL'!B111,+IF('BOLETA OFICIAL'!B111=0," "))</f>
        <v xml:space="preserve"> </v>
      </c>
      <c r="G113" s="62" t="str">
        <f>+IF('BOLETA OFICIAL'!P111&gt;0,'BOLETA OFICIAL'!P111,+IF('BOLETA OFICIAL'!P111=0," "))</f>
        <v xml:space="preserve"> </v>
      </c>
      <c r="H113" s="62" t="str">
        <f>+IF('BOLETA OFICIAL'!Q111&gt;0,'BOLETA OFICIAL'!Q111,+IF('BOLETA OFICIAL'!Q111=0," "))</f>
        <v xml:space="preserve"> </v>
      </c>
      <c r="I113" s="145">
        <f t="shared" ca="1" si="1"/>
        <v>0</v>
      </c>
      <c r="J113" s="146"/>
      <c r="XFD113" s="49"/>
    </row>
    <row r="114" spans="1:10 16384:16384" ht="30" customHeight="1" x14ac:dyDescent="0.35">
      <c r="A114" s="64" t="str">
        <f>+IF('BOLETA OFICIAL'!F112&gt;0,'BOLETA OFICIAL'!F112,+IF('BOLETA OFICIAL'!F112=0," "))</f>
        <v xml:space="preserve"> </v>
      </c>
      <c r="B114" s="60" t="str">
        <f ca="1">+IF('BOLETA OFICIAL'!G112&gt;0,'BOLETA OFICIAL'!G112,+IF('BOLETA OFICIAL'!G112=0," "))</f>
        <v xml:space="preserve"> </v>
      </c>
      <c r="C114" s="55"/>
      <c r="D114" s="61" t="str">
        <f>+IF('BOLETA OFICIAL'!C112&gt;0,'BOLETA OFICIAL'!C112,+IF('BOLETA OFICIAL'!C112=0," "))</f>
        <v xml:space="preserve"> </v>
      </c>
      <c r="E114" s="61" t="str">
        <f>+IF('BOLETA OFICIAL'!D112&gt;0,'BOLETA OFICIAL'!D112,+IF('BOLETA OFICIAL'!D112=0," "))</f>
        <v xml:space="preserve"> </v>
      </c>
      <c r="F114" s="61" t="str">
        <f>IF('BOLETA OFICIAL'!B112&gt;0,'BOLETA OFICIAL'!B112,+IF('BOLETA OFICIAL'!B112=0," "))</f>
        <v xml:space="preserve"> </v>
      </c>
      <c r="G114" s="62" t="str">
        <f>+IF('BOLETA OFICIAL'!P112&gt;0,'BOLETA OFICIAL'!P112,+IF('BOLETA OFICIAL'!P112=0," "))</f>
        <v xml:space="preserve"> </v>
      </c>
      <c r="H114" s="62" t="str">
        <f>+IF('BOLETA OFICIAL'!Q112&gt;0,'BOLETA OFICIAL'!Q112,+IF('BOLETA OFICIAL'!Q112=0," "))</f>
        <v xml:space="preserve"> </v>
      </c>
      <c r="I114" s="145">
        <f t="shared" ca="1" si="1"/>
        <v>0</v>
      </c>
      <c r="J114" s="146"/>
      <c r="XFD114" s="49"/>
    </row>
    <row r="115" spans="1:10 16384:16384" ht="30" customHeight="1" x14ac:dyDescent="0.35">
      <c r="A115" s="64" t="str">
        <f>+IF('BOLETA OFICIAL'!F113&gt;0,'BOLETA OFICIAL'!F113,+IF('BOLETA OFICIAL'!F113=0," "))</f>
        <v xml:space="preserve"> </v>
      </c>
      <c r="B115" s="60" t="str">
        <f ca="1">+IF('BOLETA OFICIAL'!G113&gt;0,'BOLETA OFICIAL'!G113,+IF('BOLETA OFICIAL'!G113=0," "))</f>
        <v xml:space="preserve"> </v>
      </c>
      <c r="C115" s="55"/>
      <c r="D115" s="61" t="str">
        <f>+IF('BOLETA OFICIAL'!C113&gt;0,'BOLETA OFICIAL'!C113,+IF('BOLETA OFICIAL'!C113=0," "))</f>
        <v xml:space="preserve"> </v>
      </c>
      <c r="E115" s="61" t="str">
        <f>+IF('BOLETA OFICIAL'!D113&gt;0,'BOLETA OFICIAL'!D113,+IF('BOLETA OFICIAL'!D113=0," "))</f>
        <v xml:space="preserve"> </v>
      </c>
      <c r="F115" s="61" t="str">
        <f>IF('BOLETA OFICIAL'!B113&gt;0,'BOLETA OFICIAL'!B113,+IF('BOLETA OFICIAL'!B113=0," "))</f>
        <v xml:space="preserve"> </v>
      </c>
      <c r="G115" s="62" t="str">
        <f>+IF('BOLETA OFICIAL'!P113&gt;0,'BOLETA OFICIAL'!P113,+IF('BOLETA OFICIAL'!P113=0," "))</f>
        <v xml:space="preserve"> </v>
      </c>
      <c r="H115" s="62" t="str">
        <f>+IF('BOLETA OFICIAL'!Q113&gt;0,'BOLETA OFICIAL'!Q113,+IF('BOLETA OFICIAL'!Q113=0," "))</f>
        <v xml:space="preserve"> </v>
      </c>
      <c r="I115" s="145">
        <f t="shared" ca="1" si="1"/>
        <v>0</v>
      </c>
      <c r="J115" s="146"/>
      <c r="XFD115" s="49"/>
    </row>
    <row r="116" spans="1:10 16384:16384" ht="30" customHeight="1" x14ac:dyDescent="0.35">
      <c r="A116" s="64" t="str">
        <f>+IF('BOLETA OFICIAL'!F114&gt;0,'BOLETA OFICIAL'!F114,+IF('BOLETA OFICIAL'!F114=0," "))</f>
        <v xml:space="preserve"> </v>
      </c>
      <c r="B116" s="60" t="str">
        <f ca="1">+IF('BOLETA OFICIAL'!G114&gt;0,'BOLETA OFICIAL'!G114,+IF('BOLETA OFICIAL'!G114=0," "))</f>
        <v xml:space="preserve"> </v>
      </c>
      <c r="C116" s="55"/>
      <c r="D116" s="61" t="str">
        <f>+IF('BOLETA OFICIAL'!C114&gt;0,'BOLETA OFICIAL'!C114,+IF('BOLETA OFICIAL'!C114=0," "))</f>
        <v xml:space="preserve"> </v>
      </c>
      <c r="E116" s="61" t="str">
        <f>+IF('BOLETA OFICIAL'!D114&gt;0,'BOLETA OFICIAL'!D114,+IF('BOLETA OFICIAL'!D114=0," "))</f>
        <v xml:space="preserve"> </v>
      </c>
      <c r="F116" s="61" t="str">
        <f>IF('BOLETA OFICIAL'!B114&gt;0,'BOLETA OFICIAL'!B114,+IF('BOLETA OFICIAL'!B114=0," "))</f>
        <v xml:space="preserve"> </v>
      </c>
      <c r="G116" s="62" t="str">
        <f>+IF('BOLETA OFICIAL'!P114&gt;0,'BOLETA OFICIAL'!P114,+IF('BOLETA OFICIAL'!P114=0," "))</f>
        <v xml:space="preserve"> </v>
      </c>
      <c r="H116" s="62" t="str">
        <f>+IF('BOLETA OFICIAL'!Q114&gt;0,'BOLETA OFICIAL'!Q114,+IF('BOLETA OFICIAL'!Q114=0," "))</f>
        <v xml:space="preserve"> </v>
      </c>
      <c r="I116" s="145">
        <f t="shared" ca="1" si="1"/>
        <v>0</v>
      </c>
      <c r="J116" s="146"/>
      <c r="XFD116" s="49"/>
    </row>
    <row r="117" spans="1:10 16384:16384" ht="30" customHeight="1" x14ac:dyDescent="0.35">
      <c r="A117" s="64" t="str">
        <f>+IF('BOLETA OFICIAL'!F115&gt;0,'BOLETA OFICIAL'!F115,+IF('BOLETA OFICIAL'!F115=0," "))</f>
        <v xml:space="preserve"> </v>
      </c>
      <c r="B117" s="60" t="str">
        <f ca="1">+IF('BOLETA OFICIAL'!G115&gt;0,'BOLETA OFICIAL'!G115,+IF('BOLETA OFICIAL'!G115=0," "))</f>
        <v xml:space="preserve"> </v>
      </c>
      <c r="C117" s="55"/>
      <c r="D117" s="61" t="str">
        <f>+IF('BOLETA OFICIAL'!C115&gt;0,'BOLETA OFICIAL'!C115,+IF('BOLETA OFICIAL'!C115=0," "))</f>
        <v xml:space="preserve"> </v>
      </c>
      <c r="E117" s="61" t="str">
        <f>+IF('BOLETA OFICIAL'!D115&gt;0,'BOLETA OFICIAL'!D115,+IF('BOLETA OFICIAL'!D115=0," "))</f>
        <v xml:space="preserve"> </v>
      </c>
      <c r="F117" s="61" t="str">
        <f>IF('BOLETA OFICIAL'!B115&gt;0,'BOLETA OFICIAL'!B115,+IF('BOLETA OFICIAL'!B115=0," "))</f>
        <v xml:space="preserve"> </v>
      </c>
      <c r="G117" s="62" t="str">
        <f>+IF('BOLETA OFICIAL'!P115&gt;0,'BOLETA OFICIAL'!P115,+IF('BOLETA OFICIAL'!P115=0," "))</f>
        <v xml:space="preserve"> </v>
      </c>
      <c r="H117" s="62" t="str">
        <f>+IF('BOLETA OFICIAL'!Q115&gt;0,'BOLETA OFICIAL'!Q115,+IF('BOLETA OFICIAL'!Q115=0," "))</f>
        <v xml:space="preserve"> </v>
      </c>
      <c r="I117" s="145">
        <f t="shared" ca="1" si="1"/>
        <v>0</v>
      </c>
      <c r="J117" s="146"/>
      <c r="XFD117" s="49"/>
    </row>
    <row r="118" spans="1:10 16384:16384" ht="30" customHeight="1" x14ac:dyDescent="0.35">
      <c r="A118" s="64" t="str">
        <f>+IF('BOLETA OFICIAL'!F116&gt;0,'BOLETA OFICIAL'!F116,+IF('BOLETA OFICIAL'!F116=0," "))</f>
        <v xml:space="preserve"> </v>
      </c>
      <c r="B118" s="60" t="str">
        <f ca="1">+IF('BOLETA OFICIAL'!G116&gt;0,'BOLETA OFICIAL'!G116,+IF('BOLETA OFICIAL'!G116=0," "))</f>
        <v xml:space="preserve"> </v>
      </c>
      <c r="C118" s="55"/>
      <c r="D118" s="61" t="str">
        <f>+IF('BOLETA OFICIAL'!C116&gt;0,'BOLETA OFICIAL'!C116,+IF('BOLETA OFICIAL'!C116=0," "))</f>
        <v xml:space="preserve"> </v>
      </c>
      <c r="E118" s="61" t="str">
        <f>+IF('BOLETA OFICIAL'!D116&gt;0,'BOLETA OFICIAL'!D116,+IF('BOLETA OFICIAL'!D116=0," "))</f>
        <v xml:space="preserve"> </v>
      </c>
      <c r="F118" s="61" t="str">
        <f>IF('BOLETA OFICIAL'!B116&gt;0,'BOLETA OFICIAL'!B116,+IF('BOLETA OFICIAL'!B116=0," "))</f>
        <v xml:space="preserve"> </v>
      </c>
      <c r="G118" s="62" t="str">
        <f>+IF('BOLETA OFICIAL'!P116&gt;0,'BOLETA OFICIAL'!P116,+IF('BOLETA OFICIAL'!P116=0," "))</f>
        <v xml:space="preserve"> </v>
      </c>
      <c r="H118" s="62" t="str">
        <f>+IF('BOLETA OFICIAL'!Q116&gt;0,'BOLETA OFICIAL'!Q116,+IF('BOLETA OFICIAL'!Q116=0," "))</f>
        <v xml:space="preserve"> </v>
      </c>
      <c r="I118" s="145">
        <f t="shared" ca="1" si="1"/>
        <v>0</v>
      </c>
      <c r="J118" s="146"/>
      <c r="XFD118" s="49"/>
    </row>
    <row r="119" spans="1:10 16384:16384" ht="30" customHeight="1" x14ac:dyDescent="0.35">
      <c r="A119" s="64" t="str">
        <f>+IF('BOLETA OFICIAL'!F117&gt;0,'BOLETA OFICIAL'!F117,+IF('BOLETA OFICIAL'!F117=0," "))</f>
        <v xml:space="preserve"> </v>
      </c>
      <c r="B119" s="60" t="str">
        <f ca="1">+IF('BOLETA OFICIAL'!G117&gt;0,'BOLETA OFICIAL'!G117,+IF('BOLETA OFICIAL'!G117=0," "))</f>
        <v xml:space="preserve"> </v>
      </c>
      <c r="C119" s="55"/>
      <c r="D119" s="61" t="str">
        <f>+IF('BOLETA OFICIAL'!C117&gt;0,'BOLETA OFICIAL'!C117,+IF('BOLETA OFICIAL'!C117=0," "))</f>
        <v xml:space="preserve"> </v>
      </c>
      <c r="E119" s="61" t="str">
        <f>+IF('BOLETA OFICIAL'!D117&gt;0,'BOLETA OFICIAL'!D117,+IF('BOLETA OFICIAL'!D117=0," "))</f>
        <v xml:space="preserve"> </v>
      </c>
      <c r="F119" s="61" t="str">
        <f>IF('BOLETA OFICIAL'!B117&gt;0,'BOLETA OFICIAL'!B117,+IF('BOLETA OFICIAL'!B117=0," "))</f>
        <v xml:space="preserve"> </v>
      </c>
      <c r="G119" s="62" t="str">
        <f>+IF('BOLETA OFICIAL'!P117&gt;0,'BOLETA OFICIAL'!P117,+IF('BOLETA OFICIAL'!P117=0," "))</f>
        <v xml:space="preserve"> </v>
      </c>
      <c r="H119" s="62" t="str">
        <f>+IF('BOLETA OFICIAL'!Q117&gt;0,'BOLETA OFICIAL'!Q117,+IF('BOLETA OFICIAL'!Q117=0," "))</f>
        <v xml:space="preserve"> </v>
      </c>
      <c r="I119" s="145">
        <f t="shared" ca="1" si="1"/>
        <v>0</v>
      </c>
      <c r="J119" s="146"/>
      <c r="XFD119" s="49"/>
    </row>
    <row r="120" spans="1:10 16384:16384" ht="30" customHeight="1" x14ac:dyDescent="0.35">
      <c r="A120" s="64" t="str">
        <f>+IF('BOLETA OFICIAL'!F118&gt;0,'BOLETA OFICIAL'!F118,+IF('BOLETA OFICIAL'!F118=0," "))</f>
        <v xml:space="preserve"> </v>
      </c>
      <c r="B120" s="60" t="str">
        <f ca="1">+IF('BOLETA OFICIAL'!G118&gt;0,'BOLETA OFICIAL'!G118,+IF('BOLETA OFICIAL'!G118=0," "))</f>
        <v xml:space="preserve"> </v>
      </c>
      <c r="C120" s="55"/>
      <c r="D120" s="61" t="str">
        <f>+IF('BOLETA OFICIAL'!C118&gt;0,'BOLETA OFICIAL'!C118,+IF('BOLETA OFICIAL'!C118=0," "))</f>
        <v xml:space="preserve"> </v>
      </c>
      <c r="E120" s="61" t="str">
        <f>+IF('BOLETA OFICIAL'!D118&gt;0,'BOLETA OFICIAL'!D118,+IF('BOLETA OFICIAL'!D118=0," "))</f>
        <v xml:space="preserve"> </v>
      </c>
      <c r="F120" s="61" t="str">
        <f>IF('BOLETA OFICIAL'!B118&gt;0,'BOLETA OFICIAL'!B118,+IF('BOLETA OFICIAL'!B118=0," "))</f>
        <v xml:space="preserve"> </v>
      </c>
      <c r="G120" s="62" t="str">
        <f>+IF('BOLETA OFICIAL'!P118&gt;0,'BOLETA OFICIAL'!P118,+IF('BOLETA OFICIAL'!P118=0," "))</f>
        <v xml:space="preserve"> </v>
      </c>
      <c r="H120" s="62" t="str">
        <f>+IF('BOLETA OFICIAL'!Q118&gt;0,'BOLETA OFICIAL'!Q118,+IF('BOLETA OFICIAL'!Q118=0," "))</f>
        <v xml:space="preserve"> </v>
      </c>
      <c r="I120" s="145">
        <f t="shared" ca="1" si="1"/>
        <v>0</v>
      </c>
      <c r="J120" s="146"/>
      <c r="XFD120" s="49"/>
    </row>
    <row r="121" spans="1:10 16384:16384" ht="30" customHeight="1" x14ac:dyDescent="0.35">
      <c r="A121" s="64" t="str">
        <f>+IF('BOLETA OFICIAL'!F119&gt;0,'BOLETA OFICIAL'!F119,+IF('BOLETA OFICIAL'!F119=0," "))</f>
        <v xml:space="preserve"> </v>
      </c>
      <c r="B121" s="60" t="str">
        <f ca="1">+IF('BOLETA OFICIAL'!G119&gt;0,'BOLETA OFICIAL'!G119,+IF('BOLETA OFICIAL'!G119=0," "))</f>
        <v xml:space="preserve"> </v>
      </c>
      <c r="C121" s="55"/>
      <c r="D121" s="61" t="str">
        <f>+IF('BOLETA OFICIAL'!C119&gt;0,'BOLETA OFICIAL'!C119,+IF('BOLETA OFICIAL'!C119=0," "))</f>
        <v xml:space="preserve"> </v>
      </c>
      <c r="E121" s="61" t="str">
        <f>+IF('BOLETA OFICIAL'!D119&gt;0,'BOLETA OFICIAL'!D119,+IF('BOLETA OFICIAL'!D119=0," "))</f>
        <v xml:space="preserve"> </v>
      </c>
      <c r="F121" s="61" t="str">
        <f>IF('BOLETA OFICIAL'!B119&gt;0,'BOLETA OFICIAL'!B119,+IF('BOLETA OFICIAL'!B119=0," "))</f>
        <v xml:space="preserve"> </v>
      </c>
      <c r="G121" s="62" t="str">
        <f>+IF('BOLETA OFICIAL'!P119&gt;0,'BOLETA OFICIAL'!P119,+IF('BOLETA OFICIAL'!P119=0," "))</f>
        <v xml:space="preserve"> </v>
      </c>
      <c r="H121" s="62" t="str">
        <f>+IF('BOLETA OFICIAL'!Q119&gt;0,'BOLETA OFICIAL'!Q119,+IF('BOLETA OFICIAL'!Q119=0," "))</f>
        <v xml:space="preserve"> </v>
      </c>
      <c r="I121" s="145">
        <f t="shared" ca="1" si="1"/>
        <v>0</v>
      </c>
      <c r="J121" s="146"/>
      <c r="XFD121" s="49"/>
    </row>
    <row r="122" spans="1:10 16384:16384" ht="30" customHeight="1" x14ac:dyDescent="0.35">
      <c r="A122" s="64" t="str">
        <f>+IF('BOLETA OFICIAL'!F120&gt;0,'BOLETA OFICIAL'!F120,+IF('BOLETA OFICIAL'!F120=0," "))</f>
        <v xml:space="preserve"> </v>
      </c>
      <c r="B122" s="60" t="str">
        <f ca="1">+IF('BOLETA OFICIAL'!G120&gt;0,'BOLETA OFICIAL'!G120,+IF('BOLETA OFICIAL'!G120=0," "))</f>
        <v xml:space="preserve"> </v>
      </c>
      <c r="C122" s="55"/>
      <c r="D122" s="61" t="str">
        <f>+IF('BOLETA OFICIAL'!C120&gt;0,'BOLETA OFICIAL'!C120,+IF('BOLETA OFICIAL'!C120=0," "))</f>
        <v xml:space="preserve"> </v>
      </c>
      <c r="E122" s="61" t="str">
        <f>+IF('BOLETA OFICIAL'!D120&gt;0,'BOLETA OFICIAL'!D120,+IF('BOLETA OFICIAL'!D120=0," "))</f>
        <v xml:space="preserve"> </v>
      </c>
      <c r="F122" s="61" t="str">
        <f>IF('BOLETA OFICIAL'!B120&gt;0,'BOLETA OFICIAL'!B120,+IF('BOLETA OFICIAL'!B120=0," "))</f>
        <v xml:space="preserve"> </v>
      </c>
      <c r="G122" s="62" t="str">
        <f>+IF('BOLETA OFICIAL'!P120&gt;0,'BOLETA OFICIAL'!P120,+IF('BOLETA OFICIAL'!P120=0," "))</f>
        <v xml:space="preserve"> </v>
      </c>
      <c r="H122" s="62" t="str">
        <f>+IF('BOLETA OFICIAL'!Q120&gt;0,'BOLETA OFICIAL'!Q120,+IF('BOLETA OFICIAL'!Q120=0," "))</f>
        <v xml:space="preserve"> </v>
      </c>
      <c r="I122" s="145">
        <f t="shared" ca="1" si="1"/>
        <v>0</v>
      </c>
      <c r="J122" s="146"/>
      <c r="XFD122" s="49"/>
    </row>
    <row r="123" spans="1:10 16384:16384" ht="30" customHeight="1" x14ac:dyDescent="0.35">
      <c r="A123" s="64" t="str">
        <f>+IF('BOLETA OFICIAL'!F121&gt;0,'BOLETA OFICIAL'!F121,+IF('BOLETA OFICIAL'!F121=0," "))</f>
        <v xml:space="preserve"> </v>
      </c>
      <c r="B123" s="60" t="str">
        <f ca="1">+IF('BOLETA OFICIAL'!G121&gt;0,'BOLETA OFICIAL'!G121,+IF('BOLETA OFICIAL'!G121=0," "))</f>
        <v xml:space="preserve"> </v>
      </c>
      <c r="C123" s="55"/>
      <c r="D123" s="61" t="str">
        <f>+IF('BOLETA OFICIAL'!C121&gt;0,'BOLETA OFICIAL'!C121,+IF('BOLETA OFICIAL'!C121=0," "))</f>
        <v xml:space="preserve"> </v>
      </c>
      <c r="E123" s="61" t="str">
        <f>+IF('BOLETA OFICIAL'!D121&gt;0,'BOLETA OFICIAL'!D121,+IF('BOLETA OFICIAL'!D121=0," "))</f>
        <v xml:space="preserve"> </v>
      </c>
      <c r="F123" s="61" t="str">
        <f>IF('BOLETA OFICIAL'!B121&gt;0,'BOLETA OFICIAL'!B121,+IF('BOLETA OFICIAL'!B121=0," "))</f>
        <v xml:space="preserve"> </v>
      </c>
      <c r="G123" s="62" t="str">
        <f>+IF('BOLETA OFICIAL'!P121&gt;0,'BOLETA OFICIAL'!P121,+IF('BOLETA OFICIAL'!P121=0," "))</f>
        <v xml:space="preserve"> </v>
      </c>
      <c r="H123" s="62" t="str">
        <f>+IF('BOLETA OFICIAL'!Q121&gt;0,'BOLETA OFICIAL'!Q121,+IF('BOLETA OFICIAL'!Q121=0," "))</f>
        <v xml:space="preserve"> </v>
      </c>
      <c r="I123" s="145">
        <f t="shared" ca="1" si="1"/>
        <v>0</v>
      </c>
      <c r="J123" s="146"/>
      <c r="XFD123" s="49"/>
    </row>
    <row r="124" spans="1:10 16384:16384" ht="30" customHeight="1" x14ac:dyDescent="0.35">
      <c r="A124" s="64" t="str">
        <f>+IF('BOLETA OFICIAL'!F122&gt;0,'BOLETA OFICIAL'!F122,+IF('BOLETA OFICIAL'!F122=0," "))</f>
        <v xml:space="preserve"> </v>
      </c>
      <c r="B124" s="60" t="str">
        <f ca="1">+IF('BOLETA OFICIAL'!G122&gt;0,'BOLETA OFICIAL'!G122,+IF('BOLETA OFICIAL'!G122=0," "))</f>
        <v xml:space="preserve"> </v>
      </c>
      <c r="C124" s="55"/>
      <c r="D124" s="61" t="str">
        <f>+IF('BOLETA OFICIAL'!C122&gt;0,'BOLETA OFICIAL'!C122,+IF('BOLETA OFICIAL'!C122=0," "))</f>
        <v xml:space="preserve"> </v>
      </c>
      <c r="E124" s="61" t="str">
        <f>+IF('BOLETA OFICIAL'!D122&gt;0,'BOLETA OFICIAL'!D122,+IF('BOLETA OFICIAL'!D122=0," "))</f>
        <v xml:space="preserve"> </v>
      </c>
      <c r="F124" s="61" t="str">
        <f>IF('BOLETA OFICIAL'!B122&gt;0,'BOLETA OFICIAL'!B122,+IF('BOLETA OFICIAL'!B122=0," "))</f>
        <v xml:space="preserve"> </v>
      </c>
      <c r="G124" s="62" t="str">
        <f>+IF('BOLETA OFICIAL'!P122&gt;0,'BOLETA OFICIAL'!P122,+IF('BOLETA OFICIAL'!P122=0," "))</f>
        <v xml:space="preserve"> </v>
      </c>
      <c r="H124" s="62" t="str">
        <f>+IF('BOLETA OFICIAL'!Q122&gt;0,'BOLETA OFICIAL'!Q122,+IF('BOLETA OFICIAL'!Q122=0," "))</f>
        <v xml:space="preserve"> </v>
      </c>
      <c r="I124" s="145">
        <f t="shared" ca="1" si="1"/>
        <v>0</v>
      </c>
      <c r="J124" s="146"/>
      <c r="XFD124" s="49"/>
    </row>
    <row r="125" spans="1:10 16384:16384" ht="30" customHeight="1" x14ac:dyDescent="0.35">
      <c r="A125" s="64" t="str">
        <f>+IF('BOLETA OFICIAL'!F123&gt;0,'BOLETA OFICIAL'!F123,+IF('BOLETA OFICIAL'!F123=0," "))</f>
        <v xml:space="preserve"> </v>
      </c>
      <c r="B125" s="60" t="str">
        <f ca="1">+IF('BOLETA OFICIAL'!G123&gt;0,'BOLETA OFICIAL'!G123,+IF('BOLETA OFICIAL'!G123=0," "))</f>
        <v xml:space="preserve"> </v>
      </c>
      <c r="C125" s="55"/>
      <c r="D125" s="61" t="str">
        <f>+IF('BOLETA OFICIAL'!C123&gt;0,'BOLETA OFICIAL'!C123,+IF('BOLETA OFICIAL'!C123=0," "))</f>
        <v xml:space="preserve"> </v>
      </c>
      <c r="E125" s="61" t="str">
        <f>+IF('BOLETA OFICIAL'!D123&gt;0,'BOLETA OFICIAL'!D123,+IF('BOLETA OFICIAL'!D123=0," "))</f>
        <v xml:space="preserve"> </v>
      </c>
      <c r="F125" s="61" t="str">
        <f>IF('BOLETA OFICIAL'!B123&gt;0,'BOLETA OFICIAL'!B123,+IF('BOLETA OFICIAL'!B123=0," "))</f>
        <v xml:space="preserve"> </v>
      </c>
      <c r="G125" s="62" t="str">
        <f>+IF('BOLETA OFICIAL'!P123&gt;0,'BOLETA OFICIAL'!P123,+IF('BOLETA OFICIAL'!P123=0," "))</f>
        <v xml:space="preserve"> </v>
      </c>
      <c r="H125" s="62" t="str">
        <f>+IF('BOLETA OFICIAL'!Q123&gt;0,'BOLETA OFICIAL'!Q123,+IF('BOLETA OFICIAL'!Q123=0," "))</f>
        <v xml:space="preserve"> </v>
      </c>
      <c r="I125" s="145">
        <f t="shared" ca="1" si="1"/>
        <v>0</v>
      </c>
      <c r="J125" s="146"/>
      <c r="XFD125" s="49"/>
    </row>
    <row r="126" spans="1:10 16384:16384" ht="30" customHeight="1" x14ac:dyDescent="0.35">
      <c r="A126" s="64" t="str">
        <f>+IF('BOLETA OFICIAL'!F124&gt;0,'BOLETA OFICIAL'!F124,+IF('BOLETA OFICIAL'!F124=0," "))</f>
        <v xml:space="preserve"> </v>
      </c>
      <c r="B126" s="60" t="str">
        <f ca="1">+IF('BOLETA OFICIAL'!G124&gt;0,'BOLETA OFICIAL'!G124,+IF('BOLETA OFICIAL'!G124=0," "))</f>
        <v xml:space="preserve"> </v>
      </c>
      <c r="C126" s="55"/>
      <c r="D126" s="61" t="str">
        <f>+IF('BOLETA OFICIAL'!C124&gt;0,'BOLETA OFICIAL'!C124,+IF('BOLETA OFICIAL'!C124=0," "))</f>
        <v xml:space="preserve"> </v>
      </c>
      <c r="E126" s="61" t="str">
        <f>+IF('BOLETA OFICIAL'!D124&gt;0,'BOLETA OFICIAL'!D124,+IF('BOLETA OFICIAL'!D124=0," "))</f>
        <v xml:space="preserve"> </v>
      </c>
      <c r="F126" s="61" t="str">
        <f>IF('BOLETA OFICIAL'!B124&gt;0,'BOLETA OFICIAL'!B124,+IF('BOLETA OFICIAL'!B124=0," "))</f>
        <v xml:space="preserve"> </v>
      </c>
      <c r="G126" s="62" t="str">
        <f>+IF('BOLETA OFICIAL'!P124&gt;0,'BOLETA OFICIAL'!P124,+IF('BOLETA OFICIAL'!P124=0," "))</f>
        <v xml:space="preserve"> </v>
      </c>
      <c r="H126" s="62" t="str">
        <f>+IF('BOLETA OFICIAL'!Q124&gt;0,'BOLETA OFICIAL'!Q124,+IF('BOLETA OFICIAL'!Q124=0," "))</f>
        <v xml:space="preserve"> </v>
      </c>
      <c r="I126" s="145">
        <f t="shared" ca="1" si="1"/>
        <v>0</v>
      </c>
      <c r="J126" s="146"/>
      <c r="XFD126" s="49"/>
    </row>
    <row r="127" spans="1:10 16384:16384" ht="30" customHeight="1" x14ac:dyDescent="0.35">
      <c r="A127" s="64" t="str">
        <f>+IF('BOLETA OFICIAL'!F125&gt;0,'BOLETA OFICIAL'!F125,+IF('BOLETA OFICIAL'!F125=0," "))</f>
        <v xml:space="preserve"> </v>
      </c>
      <c r="B127" s="60" t="str">
        <f ca="1">+IF('BOLETA OFICIAL'!G125&gt;0,'BOLETA OFICIAL'!G125,+IF('BOLETA OFICIAL'!G125=0," "))</f>
        <v xml:space="preserve"> </v>
      </c>
      <c r="C127" s="55"/>
      <c r="D127" s="61" t="str">
        <f>+IF('BOLETA OFICIAL'!C125&gt;0,'BOLETA OFICIAL'!C125,+IF('BOLETA OFICIAL'!C125=0," "))</f>
        <v xml:space="preserve"> </v>
      </c>
      <c r="E127" s="61" t="str">
        <f>+IF('BOLETA OFICIAL'!D125&gt;0,'BOLETA OFICIAL'!D125,+IF('BOLETA OFICIAL'!D125=0," "))</f>
        <v xml:space="preserve"> </v>
      </c>
      <c r="F127" s="61" t="str">
        <f>IF('BOLETA OFICIAL'!B125&gt;0,'BOLETA OFICIAL'!B125,+IF('BOLETA OFICIAL'!B125=0," "))</f>
        <v xml:space="preserve"> </v>
      </c>
      <c r="G127" s="62" t="str">
        <f>+IF('BOLETA OFICIAL'!P125&gt;0,'BOLETA OFICIAL'!P125,+IF('BOLETA OFICIAL'!P125=0," "))</f>
        <v xml:space="preserve"> </v>
      </c>
      <c r="H127" s="62" t="str">
        <f>+IF('BOLETA OFICIAL'!Q125&gt;0,'BOLETA OFICIAL'!Q125,+IF('BOLETA OFICIAL'!Q125=0," "))</f>
        <v xml:space="preserve"> </v>
      </c>
      <c r="I127" s="145">
        <f t="shared" ca="1" si="1"/>
        <v>0</v>
      </c>
      <c r="J127" s="146"/>
      <c r="XFD127" s="49"/>
    </row>
    <row r="128" spans="1:10 16384:16384" ht="30" customHeight="1" x14ac:dyDescent="0.35">
      <c r="A128" s="64" t="str">
        <f>+IF('BOLETA OFICIAL'!F126&gt;0,'BOLETA OFICIAL'!F126,+IF('BOLETA OFICIAL'!F126=0," "))</f>
        <v xml:space="preserve"> </v>
      </c>
      <c r="B128" s="60" t="str">
        <f ca="1">+IF('BOLETA OFICIAL'!G126&gt;0,'BOLETA OFICIAL'!G126,+IF('BOLETA OFICIAL'!G126=0," "))</f>
        <v xml:space="preserve"> </v>
      </c>
      <c r="C128" s="55"/>
      <c r="D128" s="61" t="str">
        <f>+IF('BOLETA OFICIAL'!C126&gt;0,'BOLETA OFICIAL'!C126,+IF('BOLETA OFICIAL'!C126=0," "))</f>
        <v xml:space="preserve"> </v>
      </c>
      <c r="E128" s="61" t="str">
        <f>+IF('BOLETA OFICIAL'!D126&gt;0,'BOLETA OFICIAL'!D126,+IF('BOLETA OFICIAL'!D126=0," "))</f>
        <v xml:space="preserve"> </v>
      </c>
      <c r="F128" s="61" t="str">
        <f>IF('BOLETA OFICIAL'!B126&gt;0,'BOLETA OFICIAL'!B126,+IF('BOLETA OFICIAL'!B126=0," "))</f>
        <v xml:space="preserve"> </v>
      </c>
      <c r="G128" s="62" t="str">
        <f>+IF('BOLETA OFICIAL'!P126&gt;0,'BOLETA OFICIAL'!P126,+IF('BOLETA OFICIAL'!P126=0," "))</f>
        <v xml:space="preserve"> </v>
      </c>
      <c r="H128" s="62" t="str">
        <f>+IF('BOLETA OFICIAL'!Q126&gt;0,'BOLETA OFICIAL'!Q126,+IF('BOLETA OFICIAL'!Q126=0," "))</f>
        <v xml:space="preserve"> </v>
      </c>
      <c r="I128" s="145">
        <f t="shared" ca="1" si="1"/>
        <v>0</v>
      </c>
      <c r="J128" s="146"/>
      <c r="XFD128" s="49"/>
    </row>
    <row r="129" spans="1:10 16384:16384" ht="30" customHeight="1" x14ac:dyDescent="0.35">
      <c r="A129" s="64" t="str">
        <f>+IF('BOLETA OFICIAL'!F127&gt;0,'BOLETA OFICIAL'!F127,+IF('BOLETA OFICIAL'!F127=0," "))</f>
        <v xml:space="preserve"> </v>
      </c>
      <c r="B129" s="60" t="str">
        <f ca="1">+IF('BOLETA OFICIAL'!G127&gt;0,'BOLETA OFICIAL'!G127,+IF('BOLETA OFICIAL'!G127=0," "))</f>
        <v xml:space="preserve"> </v>
      </c>
      <c r="C129" s="55"/>
      <c r="D129" s="61" t="str">
        <f>+IF('BOLETA OFICIAL'!C127&gt;0,'BOLETA OFICIAL'!C127,+IF('BOLETA OFICIAL'!C127=0," "))</f>
        <v xml:space="preserve"> </v>
      </c>
      <c r="E129" s="61" t="str">
        <f>+IF('BOLETA OFICIAL'!D127&gt;0,'BOLETA OFICIAL'!D127,+IF('BOLETA OFICIAL'!D127=0," "))</f>
        <v xml:space="preserve"> </v>
      </c>
      <c r="F129" s="61" t="str">
        <f>IF('BOLETA OFICIAL'!B127&gt;0,'BOLETA OFICIAL'!B127,+IF('BOLETA OFICIAL'!B127=0," "))</f>
        <v xml:space="preserve"> </v>
      </c>
      <c r="G129" s="62" t="str">
        <f>+IF('BOLETA OFICIAL'!P127&gt;0,'BOLETA OFICIAL'!P127,+IF('BOLETA OFICIAL'!P127=0," "))</f>
        <v xml:space="preserve"> </v>
      </c>
      <c r="H129" s="62" t="str">
        <f>+IF('BOLETA OFICIAL'!Q127&gt;0,'BOLETA OFICIAL'!Q127,+IF('BOLETA OFICIAL'!Q127=0," "))</f>
        <v xml:space="preserve"> </v>
      </c>
      <c r="I129" s="145">
        <f t="shared" ca="1" si="1"/>
        <v>0</v>
      </c>
      <c r="J129" s="146"/>
      <c r="XFD129" s="49"/>
    </row>
    <row r="130" spans="1:10 16384:16384" ht="30" customHeight="1" x14ac:dyDescent="0.35">
      <c r="A130" s="64" t="str">
        <f>+IF('BOLETA OFICIAL'!F128&gt;0,'BOLETA OFICIAL'!F128,+IF('BOLETA OFICIAL'!F128=0," "))</f>
        <v xml:space="preserve"> </v>
      </c>
      <c r="B130" s="60" t="str">
        <f ca="1">+IF('BOLETA OFICIAL'!G128&gt;0,'BOLETA OFICIAL'!G128,+IF('BOLETA OFICIAL'!G128=0," "))</f>
        <v xml:space="preserve"> </v>
      </c>
      <c r="C130" s="55"/>
      <c r="D130" s="61" t="str">
        <f>+IF('BOLETA OFICIAL'!C128&gt;0,'BOLETA OFICIAL'!C128,+IF('BOLETA OFICIAL'!C128=0," "))</f>
        <v xml:space="preserve"> </v>
      </c>
      <c r="E130" s="61" t="str">
        <f>+IF('BOLETA OFICIAL'!D128&gt;0,'BOLETA OFICIAL'!D128,+IF('BOLETA OFICIAL'!D128=0," "))</f>
        <v xml:space="preserve"> </v>
      </c>
      <c r="F130" s="61" t="str">
        <f>IF('BOLETA OFICIAL'!B128&gt;0,'BOLETA OFICIAL'!B128,+IF('BOLETA OFICIAL'!B128=0," "))</f>
        <v xml:space="preserve"> </v>
      </c>
      <c r="G130" s="62" t="str">
        <f>+IF('BOLETA OFICIAL'!P128&gt;0,'BOLETA OFICIAL'!P128,+IF('BOLETA OFICIAL'!P128=0," "))</f>
        <v xml:space="preserve"> </v>
      </c>
      <c r="H130" s="62" t="str">
        <f>+IF('BOLETA OFICIAL'!Q128&gt;0,'BOLETA OFICIAL'!Q128,+IF('BOLETA OFICIAL'!Q128=0," "))</f>
        <v xml:space="preserve"> </v>
      </c>
      <c r="I130" s="145">
        <f t="shared" ca="1" si="1"/>
        <v>0</v>
      </c>
      <c r="J130" s="146"/>
      <c r="XFD130" s="49"/>
    </row>
    <row r="131" spans="1:10 16384:16384" ht="30" customHeight="1" x14ac:dyDescent="0.35">
      <c r="A131" s="64" t="str">
        <f>+IF('BOLETA OFICIAL'!F129&gt;0,'BOLETA OFICIAL'!F129,+IF('BOLETA OFICIAL'!F129=0," "))</f>
        <v xml:space="preserve"> </v>
      </c>
      <c r="B131" s="60" t="str">
        <f ca="1">+IF('BOLETA OFICIAL'!G129&gt;0,'BOLETA OFICIAL'!G129,+IF('BOLETA OFICIAL'!G129=0," "))</f>
        <v xml:space="preserve"> </v>
      </c>
      <c r="C131" s="55"/>
      <c r="D131" s="61" t="str">
        <f>+IF('BOLETA OFICIAL'!C129&gt;0,'BOLETA OFICIAL'!C129,+IF('BOLETA OFICIAL'!C129=0," "))</f>
        <v xml:space="preserve"> </v>
      </c>
      <c r="E131" s="61" t="str">
        <f>+IF('BOLETA OFICIAL'!D129&gt;0,'BOLETA OFICIAL'!D129,+IF('BOLETA OFICIAL'!D129=0," "))</f>
        <v xml:space="preserve"> </v>
      </c>
      <c r="F131" s="61" t="str">
        <f>IF('BOLETA OFICIAL'!B129&gt;0,'BOLETA OFICIAL'!B129,+IF('BOLETA OFICIAL'!B129=0," "))</f>
        <v xml:space="preserve"> </v>
      </c>
      <c r="G131" s="62" t="str">
        <f>+IF('BOLETA OFICIAL'!P129&gt;0,'BOLETA OFICIAL'!P129,+IF('BOLETA OFICIAL'!P129=0," "))</f>
        <v xml:space="preserve"> </v>
      </c>
      <c r="H131" s="62" t="str">
        <f>+IF('BOLETA OFICIAL'!Q129&gt;0,'BOLETA OFICIAL'!Q129,+IF('BOLETA OFICIAL'!Q129=0," "))</f>
        <v xml:space="preserve"> </v>
      </c>
      <c r="I131" s="145">
        <f t="shared" ca="1" si="1"/>
        <v>0</v>
      </c>
      <c r="J131" s="146"/>
      <c r="XFD131" s="49"/>
    </row>
    <row r="132" spans="1:10 16384:16384" ht="30" customHeight="1" x14ac:dyDescent="0.35">
      <c r="A132" s="64" t="str">
        <f>+IF('BOLETA OFICIAL'!F130&gt;0,'BOLETA OFICIAL'!F130,+IF('BOLETA OFICIAL'!F130=0," "))</f>
        <v xml:space="preserve"> </v>
      </c>
      <c r="B132" s="60" t="str">
        <f ca="1">+IF('BOLETA OFICIAL'!G130&gt;0,'BOLETA OFICIAL'!G130,+IF('BOLETA OFICIAL'!G130=0," "))</f>
        <v xml:space="preserve"> </v>
      </c>
      <c r="C132" s="55"/>
      <c r="D132" s="61" t="str">
        <f>+IF('BOLETA OFICIAL'!C130&gt;0,'BOLETA OFICIAL'!C130,+IF('BOLETA OFICIAL'!C130=0," "))</f>
        <v xml:space="preserve"> </v>
      </c>
      <c r="E132" s="61" t="str">
        <f>+IF('BOLETA OFICIAL'!D130&gt;0,'BOLETA OFICIAL'!D130,+IF('BOLETA OFICIAL'!D130=0," "))</f>
        <v xml:space="preserve"> </v>
      </c>
      <c r="F132" s="61" t="str">
        <f>IF('BOLETA OFICIAL'!B130&gt;0,'BOLETA OFICIAL'!B130,+IF('BOLETA OFICIAL'!B130=0," "))</f>
        <v xml:space="preserve"> </v>
      </c>
      <c r="G132" s="62" t="str">
        <f>+IF('BOLETA OFICIAL'!P130&gt;0,'BOLETA OFICIAL'!P130,+IF('BOLETA OFICIAL'!P130=0," "))</f>
        <v xml:space="preserve"> </v>
      </c>
      <c r="H132" s="62" t="str">
        <f>+IF('BOLETA OFICIAL'!Q130&gt;0,'BOLETA OFICIAL'!Q130,+IF('BOLETA OFICIAL'!Q130=0," "))</f>
        <v xml:space="preserve"> </v>
      </c>
      <c r="I132" s="145">
        <f t="shared" ca="1" si="1"/>
        <v>0</v>
      </c>
      <c r="J132" s="146"/>
      <c r="XFD132" s="49"/>
    </row>
    <row r="133" spans="1:10 16384:16384" ht="30" customHeight="1" x14ac:dyDescent="0.35">
      <c r="A133" s="64" t="str">
        <f>+IF('BOLETA OFICIAL'!F131&gt;0,'BOLETA OFICIAL'!F131,+IF('BOLETA OFICIAL'!F131=0," "))</f>
        <v xml:space="preserve"> </v>
      </c>
      <c r="B133" s="60" t="str">
        <f ca="1">+IF('BOLETA OFICIAL'!G131&gt;0,'BOLETA OFICIAL'!G131,+IF('BOLETA OFICIAL'!G131=0," "))</f>
        <v xml:space="preserve"> </v>
      </c>
      <c r="C133" s="55"/>
      <c r="D133" s="61" t="str">
        <f>+IF('BOLETA OFICIAL'!C131&gt;0,'BOLETA OFICIAL'!C131,+IF('BOLETA OFICIAL'!C131=0," "))</f>
        <v xml:space="preserve"> </v>
      </c>
      <c r="E133" s="61" t="str">
        <f>+IF('BOLETA OFICIAL'!D131&gt;0,'BOLETA OFICIAL'!D131,+IF('BOLETA OFICIAL'!D131=0," "))</f>
        <v xml:space="preserve"> </v>
      </c>
      <c r="F133" s="61" t="str">
        <f>IF('BOLETA OFICIAL'!B131&gt;0,'BOLETA OFICIAL'!B131,+IF('BOLETA OFICIAL'!B131=0," "))</f>
        <v xml:space="preserve"> </v>
      </c>
      <c r="G133" s="62" t="str">
        <f>+IF('BOLETA OFICIAL'!P131&gt;0,'BOLETA OFICIAL'!P131,+IF('BOLETA OFICIAL'!P131=0," "))</f>
        <v xml:space="preserve"> </v>
      </c>
      <c r="H133" s="62" t="str">
        <f>+IF('BOLETA OFICIAL'!Q131&gt;0,'BOLETA OFICIAL'!Q131,+IF('BOLETA OFICIAL'!Q131=0," "))</f>
        <v xml:space="preserve"> </v>
      </c>
      <c r="I133" s="145">
        <f t="shared" ca="1" si="1"/>
        <v>0</v>
      </c>
      <c r="J133" s="146"/>
      <c r="XFD133" s="49"/>
    </row>
    <row r="134" spans="1:10 16384:16384" ht="30" customHeight="1" x14ac:dyDescent="0.35">
      <c r="A134" s="64" t="str">
        <f>+IF('BOLETA OFICIAL'!F132&gt;0,'BOLETA OFICIAL'!F132,+IF('BOLETA OFICIAL'!F132=0," "))</f>
        <v xml:space="preserve"> </v>
      </c>
      <c r="B134" s="60" t="str">
        <f ca="1">+IF('BOLETA OFICIAL'!G132&gt;0,'BOLETA OFICIAL'!G132,+IF('BOLETA OFICIAL'!G132=0," "))</f>
        <v xml:space="preserve"> </v>
      </c>
      <c r="C134" s="55"/>
      <c r="D134" s="61" t="str">
        <f>+IF('BOLETA OFICIAL'!C132&gt;0,'BOLETA OFICIAL'!C132,+IF('BOLETA OFICIAL'!C132=0," "))</f>
        <v xml:space="preserve"> </v>
      </c>
      <c r="E134" s="61" t="str">
        <f>+IF('BOLETA OFICIAL'!D132&gt;0,'BOLETA OFICIAL'!D132,+IF('BOLETA OFICIAL'!D132=0," "))</f>
        <v xml:space="preserve"> </v>
      </c>
      <c r="F134" s="61" t="str">
        <f>IF('BOLETA OFICIAL'!B132&gt;0,'BOLETA OFICIAL'!B132,+IF('BOLETA OFICIAL'!B132=0," "))</f>
        <v xml:space="preserve"> </v>
      </c>
      <c r="G134" s="62" t="str">
        <f>+IF('BOLETA OFICIAL'!P132&gt;0,'BOLETA OFICIAL'!P132,+IF('BOLETA OFICIAL'!P132=0," "))</f>
        <v xml:space="preserve"> </v>
      </c>
      <c r="H134" s="62" t="str">
        <f>+IF('BOLETA OFICIAL'!Q132&gt;0,'BOLETA OFICIAL'!Q132,+IF('BOLETA OFICIAL'!Q132=0," "))</f>
        <v xml:space="preserve"> </v>
      </c>
      <c r="I134" s="145">
        <f t="shared" ca="1" si="1"/>
        <v>0</v>
      </c>
      <c r="J134" s="146"/>
      <c r="XFD134" s="49"/>
    </row>
    <row r="135" spans="1:10 16384:16384" ht="30" customHeight="1" x14ac:dyDescent="0.35">
      <c r="A135" s="64" t="str">
        <f>+IF('BOLETA OFICIAL'!F133&gt;0,'BOLETA OFICIAL'!F133,+IF('BOLETA OFICIAL'!F133=0," "))</f>
        <v xml:space="preserve"> </v>
      </c>
      <c r="B135" s="60" t="str">
        <f ca="1">+IF('BOLETA OFICIAL'!G133&gt;0,'BOLETA OFICIAL'!G133,+IF('BOLETA OFICIAL'!G133=0," "))</f>
        <v xml:space="preserve"> </v>
      </c>
      <c r="C135" s="55"/>
      <c r="D135" s="61" t="str">
        <f>+IF('BOLETA OFICIAL'!C133&gt;0,'BOLETA OFICIAL'!C133,+IF('BOLETA OFICIAL'!C133=0," "))</f>
        <v xml:space="preserve"> </v>
      </c>
      <c r="E135" s="61" t="str">
        <f>+IF('BOLETA OFICIAL'!D133&gt;0,'BOLETA OFICIAL'!D133,+IF('BOLETA OFICIAL'!D133=0," "))</f>
        <v xml:space="preserve"> </v>
      </c>
      <c r="F135" s="61" t="str">
        <f>IF('BOLETA OFICIAL'!B133&gt;0,'BOLETA OFICIAL'!B133,+IF('BOLETA OFICIAL'!B133=0," "))</f>
        <v xml:space="preserve"> </v>
      </c>
      <c r="G135" s="62" t="str">
        <f>+IF('BOLETA OFICIAL'!P133&gt;0,'BOLETA OFICIAL'!P133,+IF('BOLETA OFICIAL'!P133=0," "))</f>
        <v xml:space="preserve"> </v>
      </c>
      <c r="H135" s="62" t="str">
        <f>+IF('BOLETA OFICIAL'!Q133&gt;0,'BOLETA OFICIAL'!Q133,+IF('BOLETA OFICIAL'!Q133=0," "))</f>
        <v xml:space="preserve"> </v>
      </c>
      <c r="I135" s="145">
        <f t="shared" ca="1" si="1"/>
        <v>0</v>
      </c>
      <c r="J135" s="146"/>
      <c r="XFD135" s="49"/>
    </row>
    <row r="136" spans="1:10 16384:16384" ht="30" customHeight="1" x14ac:dyDescent="0.35">
      <c r="A136" s="64" t="str">
        <f>+IF('BOLETA OFICIAL'!F134&gt;0,'BOLETA OFICIAL'!F134,+IF('BOLETA OFICIAL'!F134=0," "))</f>
        <v xml:space="preserve"> </v>
      </c>
      <c r="B136" s="60" t="str">
        <f ca="1">+IF('BOLETA OFICIAL'!G134&gt;0,'BOLETA OFICIAL'!G134,+IF('BOLETA OFICIAL'!G134=0," "))</f>
        <v xml:space="preserve"> </v>
      </c>
      <c r="C136" s="55"/>
      <c r="D136" s="61" t="str">
        <f>+IF('BOLETA OFICIAL'!C134&gt;0,'BOLETA OFICIAL'!C134,+IF('BOLETA OFICIAL'!C134=0," "))</f>
        <v xml:space="preserve"> </v>
      </c>
      <c r="E136" s="61" t="str">
        <f>+IF('BOLETA OFICIAL'!D134&gt;0,'BOLETA OFICIAL'!D134,+IF('BOLETA OFICIAL'!D134=0," "))</f>
        <v xml:space="preserve"> </v>
      </c>
      <c r="F136" s="61" t="str">
        <f>IF('BOLETA OFICIAL'!B134&gt;0,'BOLETA OFICIAL'!B134,+IF('BOLETA OFICIAL'!B134=0," "))</f>
        <v xml:space="preserve"> </v>
      </c>
      <c r="G136" s="62" t="str">
        <f>+IF('BOLETA OFICIAL'!P134&gt;0,'BOLETA OFICIAL'!P134,+IF('BOLETA OFICIAL'!P134=0," "))</f>
        <v xml:space="preserve"> </v>
      </c>
      <c r="H136" s="62" t="str">
        <f>+IF('BOLETA OFICIAL'!Q134&gt;0,'BOLETA OFICIAL'!Q134,+IF('BOLETA OFICIAL'!Q134=0," "))</f>
        <v xml:space="preserve"> </v>
      </c>
      <c r="I136" s="145">
        <f t="shared" ref="I136:I199" ca="1" si="2">+IFERROR(A136*B136*C136,0)</f>
        <v>0</v>
      </c>
      <c r="J136" s="146"/>
      <c r="XFD136" s="49"/>
    </row>
    <row r="137" spans="1:10 16384:16384" ht="30" customHeight="1" x14ac:dyDescent="0.35">
      <c r="A137" s="64" t="str">
        <f>+IF('BOLETA OFICIAL'!F135&gt;0,'BOLETA OFICIAL'!F135,+IF('BOLETA OFICIAL'!F135=0," "))</f>
        <v xml:space="preserve"> </v>
      </c>
      <c r="B137" s="60" t="str">
        <f ca="1">+IF('BOLETA OFICIAL'!G135&gt;0,'BOLETA OFICIAL'!G135,+IF('BOLETA OFICIAL'!G135=0," "))</f>
        <v xml:space="preserve"> </v>
      </c>
      <c r="C137" s="55"/>
      <c r="D137" s="61" t="str">
        <f>+IF('BOLETA OFICIAL'!C135&gt;0,'BOLETA OFICIAL'!C135,+IF('BOLETA OFICIAL'!C135=0," "))</f>
        <v xml:space="preserve"> </v>
      </c>
      <c r="E137" s="61" t="str">
        <f>+IF('BOLETA OFICIAL'!D135&gt;0,'BOLETA OFICIAL'!D135,+IF('BOLETA OFICIAL'!D135=0," "))</f>
        <v xml:space="preserve"> </v>
      </c>
      <c r="F137" s="61" t="str">
        <f>IF('BOLETA OFICIAL'!B135&gt;0,'BOLETA OFICIAL'!B135,+IF('BOLETA OFICIAL'!B135=0," "))</f>
        <v xml:space="preserve"> </v>
      </c>
      <c r="G137" s="62" t="str">
        <f>+IF('BOLETA OFICIAL'!P135&gt;0,'BOLETA OFICIAL'!P135,+IF('BOLETA OFICIAL'!P135=0," "))</f>
        <v xml:space="preserve"> </v>
      </c>
      <c r="H137" s="62" t="str">
        <f>+IF('BOLETA OFICIAL'!Q135&gt;0,'BOLETA OFICIAL'!Q135,+IF('BOLETA OFICIAL'!Q135=0," "))</f>
        <v xml:space="preserve"> </v>
      </c>
      <c r="I137" s="145">
        <f t="shared" ca="1" si="2"/>
        <v>0</v>
      </c>
      <c r="J137" s="146"/>
      <c r="XFD137" s="49"/>
    </row>
    <row r="138" spans="1:10 16384:16384" ht="30" customHeight="1" x14ac:dyDescent="0.35">
      <c r="A138" s="64" t="str">
        <f>+IF('BOLETA OFICIAL'!F136&gt;0,'BOLETA OFICIAL'!F136,+IF('BOLETA OFICIAL'!F136=0," "))</f>
        <v xml:space="preserve"> </v>
      </c>
      <c r="B138" s="60" t="str">
        <f ca="1">+IF('BOLETA OFICIAL'!G136&gt;0,'BOLETA OFICIAL'!G136,+IF('BOLETA OFICIAL'!G136=0," "))</f>
        <v xml:space="preserve"> </v>
      </c>
      <c r="C138" s="55"/>
      <c r="D138" s="61" t="str">
        <f>+IF('BOLETA OFICIAL'!C136&gt;0,'BOLETA OFICIAL'!C136,+IF('BOLETA OFICIAL'!C136=0," "))</f>
        <v xml:space="preserve"> </v>
      </c>
      <c r="E138" s="61" t="str">
        <f>+IF('BOLETA OFICIAL'!D136&gt;0,'BOLETA OFICIAL'!D136,+IF('BOLETA OFICIAL'!D136=0," "))</f>
        <v xml:space="preserve"> </v>
      </c>
      <c r="F138" s="61" t="str">
        <f>IF('BOLETA OFICIAL'!B136&gt;0,'BOLETA OFICIAL'!B136,+IF('BOLETA OFICIAL'!B136=0," "))</f>
        <v xml:space="preserve"> </v>
      </c>
      <c r="G138" s="62" t="str">
        <f>+IF('BOLETA OFICIAL'!P136&gt;0,'BOLETA OFICIAL'!P136,+IF('BOLETA OFICIAL'!P136=0," "))</f>
        <v xml:space="preserve"> </v>
      </c>
      <c r="H138" s="62" t="str">
        <f>+IF('BOLETA OFICIAL'!Q136&gt;0,'BOLETA OFICIAL'!Q136,+IF('BOLETA OFICIAL'!Q136=0," "))</f>
        <v xml:space="preserve"> </v>
      </c>
      <c r="I138" s="145">
        <f t="shared" ca="1" si="2"/>
        <v>0</v>
      </c>
      <c r="J138" s="146"/>
      <c r="XFD138" s="49"/>
    </row>
    <row r="139" spans="1:10 16384:16384" ht="30" customHeight="1" x14ac:dyDescent="0.35">
      <c r="A139" s="64" t="str">
        <f>+IF('BOLETA OFICIAL'!F137&gt;0,'BOLETA OFICIAL'!F137,+IF('BOLETA OFICIAL'!F137=0," "))</f>
        <v xml:space="preserve"> </v>
      </c>
      <c r="B139" s="60" t="str">
        <f ca="1">+IF('BOLETA OFICIAL'!G137&gt;0,'BOLETA OFICIAL'!G137,+IF('BOLETA OFICIAL'!G137=0," "))</f>
        <v xml:space="preserve"> </v>
      </c>
      <c r="C139" s="55"/>
      <c r="D139" s="61" t="str">
        <f>+IF('BOLETA OFICIAL'!C137&gt;0,'BOLETA OFICIAL'!C137,+IF('BOLETA OFICIAL'!C137=0," "))</f>
        <v xml:space="preserve"> </v>
      </c>
      <c r="E139" s="61" t="str">
        <f>+IF('BOLETA OFICIAL'!D137&gt;0,'BOLETA OFICIAL'!D137,+IF('BOLETA OFICIAL'!D137=0," "))</f>
        <v xml:space="preserve"> </v>
      </c>
      <c r="F139" s="61" t="str">
        <f>IF('BOLETA OFICIAL'!B137&gt;0,'BOLETA OFICIAL'!B137,+IF('BOLETA OFICIAL'!B137=0," "))</f>
        <v xml:space="preserve"> </v>
      </c>
      <c r="G139" s="62" t="str">
        <f>+IF('BOLETA OFICIAL'!P137&gt;0,'BOLETA OFICIAL'!P137,+IF('BOLETA OFICIAL'!P137=0," "))</f>
        <v xml:space="preserve"> </v>
      </c>
      <c r="H139" s="62" t="str">
        <f>+IF('BOLETA OFICIAL'!Q137&gt;0,'BOLETA OFICIAL'!Q137,+IF('BOLETA OFICIAL'!Q137=0," "))</f>
        <v xml:space="preserve"> </v>
      </c>
      <c r="I139" s="145">
        <f t="shared" ca="1" si="2"/>
        <v>0</v>
      </c>
      <c r="J139" s="146"/>
      <c r="XFD139" s="49"/>
    </row>
    <row r="140" spans="1:10 16384:16384" ht="30" customHeight="1" x14ac:dyDescent="0.35">
      <c r="A140" s="64" t="str">
        <f>+IF('BOLETA OFICIAL'!F138&gt;0,'BOLETA OFICIAL'!F138,+IF('BOLETA OFICIAL'!F138=0," "))</f>
        <v xml:space="preserve"> </v>
      </c>
      <c r="B140" s="60" t="str">
        <f ca="1">+IF('BOLETA OFICIAL'!G138&gt;0,'BOLETA OFICIAL'!G138,+IF('BOLETA OFICIAL'!G138=0," "))</f>
        <v xml:space="preserve"> </v>
      </c>
      <c r="C140" s="55"/>
      <c r="D140" s="61" t="str">
        <f>+IF('BOLETA OFICIAL'!C138&gt;0,'BOLETA OFICIAL'!C138,+IF('BOLETA OFICIAL'!C138=0," "))</f>
        <v xml:space="preserve"> </v>
      </c>
      <c r="E140" s="61" t="str">
        <f>+IF('BOLETA OFICIAL'!D138&gt;0,'BOLETA OFICIAL'!D138,+IF('BOLETA OFICIAL'!D138=0," "))</f>
        <v xml:space="preserve"> </v>
      </c>
      <c r="F140" s="61" t="str">
        <f>IF('BOLETA OFICIAL'!B138&gt;0,'BOLETA OFICIAL'!B138,+IF('BOLETA OFICIAL'!B138=0," "))</f>
        <v xml:space="preserve"> </v>
      </c>
      <c r="G140" s="62" t="str">
        <f>+IF('BOLETA OFICIAL'!P138&gt;0,'BOLETA OFICIAL'!P138,+IF('BOLETA OFICIAL'!P138=0," "))</f>
        <v xml:space="preserve"> </v>
      </c>
      <c r="H140" s="62" t="str">
        <f>+IF('BOLETA OFICIAL'!Q138&gt;0,'BOLETA OFICIAL'!Q138,+IF('BOLETA OFICIAL'!Q138=0," "))</f>
        <v xml:space="preserve"> </v>
      </c>
      <c r="I140" s="145">
        <f t="shared" ca="1" si="2"/>
        <v>0</v>
      </c>
      <c r="J140" s="146"/>
      <c r="XFD140" s="49"/>
    </row>
    <row r="141" spans="1:10 16384:16384" ht="30" customHeight="1" x14ac:dyDescent="0.35">
      <c r="A141" s="64" t="str">
        <f>+IF('BOLETA OFICIAL'!F139&gt;0,'BOLETA OFICIAL'!F139,+IF('BOLETA OFICIAL'!F139=0," "))</f>
        <v xml:space="preserve"> </v>
      </c>
      <c r="B141" s="60" t="str">
        <f ca="1">+IF('BOLETA OFICIAL'!G139&gt;0,'BOLETA OFICIAL'!G139,+IF('BOLETA OFICIAL'!G139=0," "))</f>
        <v xml:space="preserve"> </v>
      </c>
      <c r="C141" s="55"/>
      <c r="D141" s="61" t="str">
        <f>+IF('BOLETA OFICIAL'!C139&gt;0,'BOLETA OFICIAL'!C139,+IF('BOLETA OFICIAL'!C139=0," "))</f>
        <v xml:space="preserve"> </v>
      </c>
      <c r="E141" s="61" t="str">
        <f>+IF('BOLETA OFICIAL'!D139&gt;0,'BOLETA OFICIAL'!D139,+IF('BOLETA OFICIAL'!D139=0," "))</f>
        <v xml:space="preserve"> </v>
      </c>
      <c r="F141" s="61" t="str">
        <f>IF('BOLETA OFICIAL'!B139&gt;0,'BOLETA OFICIAL'!B139,+IF('BOLETA OFICIAL'!B139=0," "))</f>
        <v xml:space="preserve"> </v>
      </c>
      <c r="G141" s="62" t="str">
        <f>+IF('BOLETA OFICIAL'!P139&gt;0,'BOLETA OFICIAL'!P139,+IF('BOLETA OFICIAL'!P139=0," "))</f>
        <v xml:space="preserve"> </v>
      </c>
      <c r="H141" s="62" t="str">
        <f>+IF('BOLETA OFICIAL'!Q139&gt;0,'BOLETA OFICIAL'!Q139,+IF('BOLETA OFICIAL'!Q139=0," "))</f>
        <v xml:space="preserve"> </v>
      </c>
      <c r="I141" s="145">
        <f t="shared" ca="1" si="2"/>
        <v>0</v>
      </c>
      <c r="J141" s="146"/>
      <c r="XFD141" s="49"/>
    </row>
    <row r="142" spans="1:10 16384:16384" ht="30" customHeight="1" x14ac:dyDescent="0.35">
      <c r="A142" s="64" t="str">
        <f>+IF('BOLETA OFICIAL'!F140&gt;0,'BOLETA OFICIAL'!F140,+IF('BOLETA OFICIAL'!F140=0," "))</f>
        <v xml:space="preserve"> </v>
      </c>
      <c r="B142" s="60" t="str">
        <f ca="1">+IF('BOLETA OFICIAL'!G140&gt;0,'BOLETA OFICIAL'!G140,+IF('BOLETA OFICIAL'!G140=0," "))</f>
        <v xml:space="preserve"> </v>
      </c>
      <c r="C142" s="55"/>
      <c r="D142" s="61" t="str">
        <f>+IF('BOLETA OFICIAL'!C140&gt;0,'BOLETA OFICIAL'!C140,+IF('BOLETA OFICIAL'!C140=0," "))</f>
        <v xml:space="preserve"> </v>
      </c>
      <c r="E142" s="61" t="str">
        <f>+IF('BOLETA OFICIAL'!D140&gt;0,'BOLETA OFICIAL'!D140,+IF('BOLETA OFICIAL'!D140=0," "))</f>
        <v xml:space="preserve"> </v>
      </c>
      <c r="F142" s="61" t="str">
        <f>IF('BOLETA OFICIAL'!B140&gt;0,'BOLETA OFICIAL'!B140,+IF('BOLETA OFICIAL'!B140=0," "))</f>
        <v xml:space="preserve"> </v>
      </c>
      <c r="G142" s="62" t="str">
        <f>+IF('BOLETA OFICIAL'!P140&gt;0,'BOLETA OFICIAL'!P140,+IF('BOLETA OFICIAL'!P140=0," "))</f>
        <v xml:space="preserve"> </v>
      </c>
      <c r="H142" s="62" t="str">
        <f>+IF('BOLETA OFICIAL'!Q140&gt;0,'BOLETA OFICIAL'!Q140,+IF('BOLETA OFICIAL'!Q140=0," "))</f>
        <v xml:space="preserve"> </v>
      </c>
      <c r="I142" s="145">
        <f t="shared" ca="1" si="2"/>
        <v>0</v>
      </c>
      <c r="J142" s="146"/>
      <c r="XFD142" s="49"/>
    </row>
    <row r="143" spans="1:10 16384:16384" ht="30" customHeight="1" x14ac:dyDescent="0.35">
      <c r="A143" s="64" t="str">
        <f>+IF('BOLETA OFICIAL'!F141&gt;0,'BOLETA OFICIAL'!F141,+IF('BOLETA OFICIAL'!F141=0," "))</f>
        <v xml:space="preserve"> </v>
      </c>
      <c r="B143" s="60" t="str">
        <f ca="1">+IF('BOLETA OFICIAL'!G141&gt;0,'BOLETA OFICIAL'!G141,+IF('BOLETA OFICIAL'!G141=0," "))</f>
        <v xml:space="preserve"> </v>
      </c>
      <c r="C143" s="55"/>
      <c r="D143" s="61" t="str">
        <f>+IF('BOLETA OFICIAL'!C141&gt;0,'BOLETA OFICIAL'!C141,+IF('BOLETA OFICIAL'!C141=0," "))</f>
        <v xml:space="preserve"> </v>
      </c>
      <c r="E143" s="61" t="str">
        <f>+IF('BOLETA OFICIAL'!D141&gt;0,'BOLETA OFICIAL'!D141,+IF('BOLETA OFICIAL'!D141=0," "))</f>
        <v xml:space="preserve"> </v>
      </c>
      <c r="F143" s="61" t="str">
        <f>IF('BOLETA OFICIAL'!B141&gt;0,'BOLETA OFICIAL'!B141,+IF('BOLETA OFICIAL'!B141=0," "))</f>
        <v xml:space="preserve"> </v>
      </c>
      <c r="G143" s="62" t="str">
        <f>+IF('BOLETA OFICIAL'!P141&gt;0,'BOLETA OFICIAL'!P141,+IF('BOLETA OFICIAL'!P141=0," "))</f>
        <v xml:space="preserve"> </v>
      </c>
      <c r="H143" s="62" t="str">
        <f>+IF('BOLETA OFICIAL'!Q141&gt;0,'BOLETA OFICIAL'!Q141,+IF('BOLETA OFICIAL'!Q141=0," "))</f>
        <v xml:space="preserve"> </v>
      </c>
      <c r="I143" s="145">
        <f t="shared" ca="1" si="2"/>
        <v>0</v>
      </c>
      <c r="J143" s="146"/>
      <c r="XFD143" s="49"/>
    </row>
    <row r="144" spans="1:10 16384:16384" ht="30" customHeight="1" x14ac:dyDescent="0.35">
      <c r="A144" s="64" t="str">
        <f>+IF('BOLETA OFICIAL'!F142&gt;0,'BOLETA OFICIAL'!F142,+IF('BOLETA OFICIAL'!F142=0," "))</f>
        <v xml:space="preserve"> </v>
      </c>
      <c r="B144" s="60" t="str">
        <f ca="1">+IF('BOLETA OFICIAL'!G142&gt;0,'BOLETA OFICIAL'!G142,+IF('BOLETA OFICIAL'!G142=0," "))</f>
        <v xml:space="preserve"> </v>
      </c>
      <c r="C144" s="55"/>
      <c r="D144" s="61" t="str">
        <f>+IF('BOLETA OFICIAL'!C142&gt;0,'BOLETA OFICIAL'!C142,+IF('BOLETA OFICIAL'!C142=0," "))</f>
        <v xml:space="preserve"> </v>
      </c>
      <c r="E144" s="61" t="str">
        <f>+IF('BOLETA OFICIAL'!D142&gt;0,'BOLETA OFICIAL'!D142,+IF('BOLETA OFICIAL'!D142=0," "))</f>
        <v xml:space="preserve"> </v>
      </c>
      <c r="F144" s="61" t="str">
        <f>IF('BOLETA OFICIAL'!B142&gt;0,'BOLETA OFICIAL'!B142,+IF('BOLETA OFICIAL'!B142=0," "))</f>
        <v xml:space="preserve"> </v>
      </c>
      <c r="G144" s="62" t="str">
        <f>+IF('BOLETA OFICIAL'!P142&gt;0,'BOLETA OFICIAL'!P142,+IF('BOLETA OFICIAL'!P142=0," "))</f>
        <v xml:space="preserve"> </v>
      </c>
      <c r="H144" s="62" t="str">
        <f>+IF('BOLETA OFICIAL'!Q142&gt;0,'BOLETA OFICIAL'!Q142,+IF('BOLETA OFICIAL'!Q142=0," "))</f>
        <v xml:space="preserve"> </v>
      </c>
      <c r="I144" s="145">
        <f t="shared" ca="1" si="2"/>
        <v>0</v>
      </c>
      <c r="J144" s="146"/>
      <c r="XFD144" s="49"/>
    </row>
    <row r="145" spans="1:10 16384:16384" ht="30" customHeight="1" x14ac:dyDescent="0.35">
      <c r="A145" s="64" t="str">
        <f>+IF('BOLETA OFICIAL'!F143&gt;0,'BOLETA OFICIAL'!F143,+IF('BOLETA OFICIAL'!F143=0," "))</f>
        <v xml:space="preserve"> </v>
      </c>
      <c r="B145" s="60" t="str">
        <f ca="1">+IF('BOLETA OFICIAL'!G143&gt;0,'BOLETA OFICIAL'!G143,+IF('BOLETA OFICIAL'!G143=0," "))</f>
        <v xml:space="preserve"> </v>
      </c>
      <c r="C145" s="55"/>
      <c r="D145" s="61" t="str">
        <f>+IF('BOLETA OFICIAL'!C143&gt;0,'BOLETA OFICIAL'!C143,+IF('BOLETA OFICIAL'!C143=0," "))</f>
        <v xml:space="preserve"> </v>
      </c>
      <c r="E145" s="61" t="str">
        <f>+IF('BOLETA OFICIAL'!D143&gt;0,'BOLETA OFICIAL'!D143,+IF('BOLETA OFICIAL'!D143=0," "))</f>
        <v xml:space="preserve"> </v>
      </c>
      <c r="F145" s="61" t="str">
        <f>IF('BOLETA OFICIAL'!B143&gt;0,'BOLETA OFICIAL'!B143,+IF('BOLETA OFICIAL'!B143=0," "))</f>
        <v xml:space="preserve"> </v>
      </c>
      <c r="G145" s="62" t="str">
        <f>+IF('BOLETA OFICIAL'!P143&gt;0,'BOLETA OFICIAL'!P143,+IF('BOLETA OFICIAL'!P143=0," "))</f>
        <v xml:space="preserve"> </v>
      </c>
      <c r="H145" s="62" t="str">
        <f>+IF('BOLETA OFICIAL'!Q143&gt;0,'BOLETA OFICIAL'!Q143,+IF('BOLETA OFICIAL'!Q143=0," "))</f>
        <v xml:space="preserve"> </v>
      </c>
      <c r="I145" s="145">
        <f t="shared" ca="1" si="2"/>
        <v>0</v>
      </c>
      <c r="J145" s="146"/>
      <c r="XFD145" s="49"/>
    </row>
    <row r="146" spans="1:10 16384:16384" ht="30" customHeight="1" x14ac:dyDescent="0.35">
      <c r="A146" s="64" t="str">
        <f>+IF('BOLETA OFICIAL'!F144&gt;0,'BOLETA OFICIAL'!F144,+IF('BOLETA OFICIAL'!F144=0," "))</f>
        <v xml:space="preserve"> </v>
      </c>
      <c r="B146" s="60" t="str">
        <f ca="1">+IF('BOLETA OFICIAL'!G144&gt;0,'BOLETA OFICIAL'!G144,+IF('BOLETA OFICIAL'!G144=0," "))</f>
        <v xml:space="preserve"> </v>
      </c>
      <c r="C146" s="55"/>
      <c r="D146" s="61" t="str">
        <f>+IF('BOLETA OFICIAL'!C144&gt;0,'BOLETA OFICIAL'!C144,+IF('BOLETA OFICIAL'!C144=0," "))</f>
        <v xml:space="preserve"> </v>
      </c>
      <c r="E146" s="61" t="str">
        <f>+IF('BOLETA OFICIAL'!D144&gt;0,'BOLETA OFICIAL'!D144,+IF('BOLETA OFICIAL'!D144=0," "))</f>
        <v xml:space="preserve"> </v>
      </c>
      <c r="F146" s="61" t="str">
        <f>IF('BOLETA OFICIAL'!B144&gt;0,'BOLETA OFICIAL'!B144,+IF('BOLETA OFICIAL'!B144=0," "))</f>
        <v xml:space="preserve"> </v>
      </c>
      <c r="G146" s="62" t="str">
        <f>+IF('BOLETA OFICIAL'!P144&gt;0,'BOLETA OFICIAL'!P144,+IF('BOLETA OFICIAL'!P144=0," "))</f>
        <v xml:space="preserve"> </v>
      </c>
      <c r="H146" s="62" t="str">
        <f>+IF('BOLETA OFICIAL'!Q144&gt;0,'BOLETA OFICIAL'!Q144,+IF('BOLETA OFICIAL'!Q144=0," "))</f>
        <v xml:space="preserve"> </v>
      </c>
      <c r="I146" s="145">
        <f t="shared" ca="1" si="2"/>
        <v>0</v>
      </c>
      <c r="J146" s="146"/>
      <c r="XFD146" s="49"/>
    </row>
    <row r="147" spans="1:10 16384:16384" ht="30" customHeight="1" x14ac:dyDescent="0.35">
      <c r="A147" s="64" t="str">
        <f>+IF('BOLETA OFICIAL'!F145&gt;0,'BOLETA OFICIAL'!F145,+IF('BOLETA OFICIAL'!F145=0," "))</f>
        <v xml:space="preserve"> </v>
      </c>
      <c r="B147" s="60" t="str">
        <f ca="1">+IF('BOLETA OFICIAL'!G145&gt;0,'BOLETA OFICIAL'!G145,+IF('BOLETA OFICIAL'!G145=0," "))</f>
        <v xml:space="preserve"> </v>
      </c>
      <c r="C147" s="55"/>
      <c r="D147" s="61" t="str">
        <f>+IF('BOLETA OFICIAL'!C145&gt;0,'BOLETA OFICIAL'!C145,+IF('BOLETA OFICIAL'!C145=0," "))</f>
        <v xml:space="preserve"> </v>
      </c>
      <c r="E147" s="61" t="str">
        <f>+IF('BOLETA OFICIAL'!D145&gt;0,'BOLETA OFICIAL'!D145,+IF('BOLETA OFICIAL'!D145=0," "))</f>
        <v xml:space="preserve"> </v>
      </c>
      <c r="F147" s="61" t="str">
        <f>IF('BOLETA OFICIAL'!B145&gt;0,'BOLETA OFICIAL'!B145,+IF('BOLETA OFICIAL'!B145=0," "))</f>
        <v xml:space="preserve"> </v>
      </c>
      <c r="G147" s="62" t="str">
        <f>+IF('BOLETA OFICIAL'!P145&gt;0,'BOLETA OFICIAL'!P145,+IF('BOLETA OFICIAL'!P145=0," "))</f>
        <v xml:space="preserve"> </v>
      </c>
      <c r="H147" s="62" t="str">
        <f>+IF('BOLETA OFICIAL'!Q145&gt;0,'BOLETA OFICIAL'!Q145,+IF('BOLETA OFICIAL'!Q145=0," "))</f>
        <v xml:space="preserve"> </v>
      </c>
      <c r="I147" s="145">
        <f t="shared" ca="1" si="2"/>
        <v>0</v>
      </c>
      <c r="J147" s="146"/>
      <c r="XFD147" s="49"/>
    </row>
    <row r="148" spans="1:10 16384:16384" ht="30" customHeight="1" x14ac:dyDescent="0.35">
      <c r="A148" s="64" t="str">
        <f>+IF('BOLETA OFICIAL'!F146&gt;0,'BOLETA OFICIAL'!F146,+IF('BOLETA OFICIAL'!F146=0," "))</f>
        <v xml:space="preserve"> </v>
      </c>
      <c r="B148" s="60" t="str">
        <f ca="1">+IF('BOLETA OFICIAL'!G146&gt;0,'BOLETA OFICIAL'!G146,+IF('BOLETA OFICIAL'!G146=0," "))</f>
        <v xml:space="preserve"> </v>
      </c>
      <c r="C148" s="55"/>
      <c r="D148" s="61" t="str">
        <f>+IF('BOLETA OFICIAL'!C146&gt;0,'BOLETA OFICIAL'!C146,+IF('BOLETA OFICIAL'!C146=0," "))</f>
        <v xml:space="preserve"> </v>
      </c>
      <c r="E148" s="61" t="str">
        <f>+IF('BOLETA OFICIAL'!D146&gt;0,'BOLETA OFICIAL'!D146,+IF('BOLETA OFICIAL'!D146=0," "))</f>
        <v xml:space="preserve"> </v>
      </c>
      <c r="F148" s="61" t="str">
        <f>IF('BOLETA OFICIAL'!B146&gt;0,'BOLETA OFICIAL'!B146,+IF('BOLETA OFICIAL'!B146=0," "))</f>
        <v xml:space="preserve"> </v>
      </c>
      <c r="G148" s="62" t="str">
        <f>+IF('BOLETA OFICIAL'!P146&gt;0,'BOLETA OFICIAL'!P146,+IF('BOLETA OFICIAL'!P146=0," "))</f>
        <v xml:space="preserve"> </v>
      </c>
      <c r="H148" s="62" t="str">
        <f>+IF('BOLETA OFICIAL'!Q146&gt;0,'BOLETA OFICIAL'!Q146,+IF('BOLETA OFICIAL'!Q146=0," "))</f>
        <v xml:space="preserve"> </v>
      </c>
      <c r="I148" s="145">
        <f t="shared" ca="1" si="2"/>
        <v>0</v>
      </c>
      <c r="J148" s="146"/>
      <c r="XFD148" s="49"/>
    </row>
    <row r="149" spans="1:10 16384:16384" ht="30" customHeight="1" x14ac:dyDescent="0.35">
      <c r="A149" s="64" t="str">
        <f>+IF('BOLETA OFICIAL'!F147&gt;0,'BOLETA OFICIAL'!F147,+IF('BOLETA OFICIAL'!F147=0," "))</f>
        <v xml:space="preserve"> </v>
      </c>
      <c r="B149" s="60" t="str">
        <f ca="1">+IF('BOLETA OFICIAL'!G147&gt;0,'BOLETA OFICIAL'!G147,+IF('BOLETA OFICIAL'!G147=0," "))</f>
        <v xml:space="preserve"> </v>
      </c>
      <c r="C149" s="55"/>
      <c r="D149" s="61" t="str">
        <f>+IF('BOLETA OFICIAL'!C147&gt;0,'BOLETA OFICIAL'!C147,+IF('BOLETA OFICIAL'!C147=0," "))</f>
        <v xml:space="preserve"> </v>
      </c>
      <c r="E149" s="61" t="str">
        <f>+IF('BOLETA OFICIAL'!D147&gt;0,'BOLETA OFICIAL'!D147,+IF('BOLETA OFICIAL'!D147=0," "))</f>
        <v xml:space="preserve"> </v>
      </c>
      <c r="F149" s="61" t="str">
        <f>IF('BOLETA OFICIAL'!B147&gt;0,'BOLETA OFICIAL'!B147,+IF('BOLETA OFICIAL'!B147=0," "))</f>
        <v xml:space="preserve"> </v>
      </c>
      <c r="G149" s="62" t="str">
        <f>+IF('BOLETA OFICIAL'!P147&gt;0,'BOLETA OFICIAL'!P147,+IF('BOLETA OFICIAL'!P147=0," "))</f>
        <v xml:space="preserve"> </v>
      </c>
      <c r="H149" s="62" t="str">
        <f>+IF('BOLETA OFICIAL'!Q147&gt;0,'BOLETA OFICIAL'!Q147,+IF('BOLETA OFICIAL'!Q147=0," "))</f>
        <v xml:space="preserve"> </v>
      </c>
      <c r="I149" s="145">
        <f t="shared" ca="1" si="2"/>
        <v>0</v>
      </c>
      <c r="J149" s="146"/>
      <c r="XFD149" s="49"/>
    </row>
    <row r="150" spans="1:10 16384:16384" ht="30" customHeight="1" x14ac:dyDescent="0.35">
      <c r="A150" s="64" t="str">
        <f>+IF('BOLETA OFICIAL'!F148&gt;0,'BOLETA OFICIAL'!F148,+IF('BOLETA OFICIAL'!F148=0," "))</f>
        <v xml:space="preserve"> </v>
      </c>
      <c r="B150" s="60" t="str">
        <f ca="1">+IF('BOLETA OFICIAL'!G148&gt;0,'BOLETA OFICIAL'!G148,+IF('BOLETA OFICIAL'!G148=0," "))</f>
        <v xml:space="preserve"> </v>
      </c>
      <c r="C150" s="55"/>
      <c r="D150" s="61" t="str">
        <f>+IF('BOLETA OFICIAL'!C148&gt;0,'BOLETA OFICIAL'!C148,+IF('BOLETA OFICIAL'!C148=0," "))</f>
        <v xml:space="preserve"> </v>
      </c>
      <c r="E150" s="61" t="str">
        <f>+IF('BOLETA OFICIAL'!D148&gt;0,'BOLETA OFICIAL'!D148,+IF('BOLETA OFICIAL'!D148=0," "))</f>
        <v xml:space="preserve"> </v>
      </c>
      <c r="F150" s="61" t="str">
        <f>IF('BOLETA OFICIAL'!B148&gt;0,'BOLETA OFICIAL'!B148,+IF('BOLETA OFICIAL'!B148=0," "))</f>
        <v xml:space="preserve"> </v>
      </c>
      <c r="G150" s="62" t="str">
        <f>+IF('BOLETA OFICIAL'!P148&gt;0,'BOLETA OFICIAL'!P148,+IF('BOLETA OFICIAL'!P148=0," "))</f>
        <v xml:space="preserve"> </v>
      </c>
      <c r="H150" s="62" t="str">
        <f>+IF('BOLETA OFICIAL'!Q148&gt;0,'BOLETA OFICIAL'!Q148,+IF('BOLETA OFICIAL'!Q148=0," "))</f>
        <v xml:space="preserve"> </v>
      </c>
      <c r="I150" s="145">
        <f t="shared" ca="1" si="2"/>
        <v>0</v>
      </c>
      <c r="J150" s="146"/>
      <c r="XFD150" s="49"/>
    </row>
    <row r="151" spans="1:10 16384:16384" ht="30" customHeight="1" x14ac:dyDescent="0.35">
      <c r="A151" s="64" t="str">
        <f>+IF('BOLETA OFICIAL'!F149&gt;0,'BOLETA OFICIAL'!F149,+IF('BOLETA OFICIAL'!F149=0," "))</f>
        <v xml:space="preserve"> </v>
      </c>
      <c r="B151" s="60" t="str">
        <f ca="1">+IF('BOLETA OFICIAL'!G149&gt;0,'BOLETA OFICIAL'!G149,+IF('BOLETA OFICIAL'!G149=0," "))</f>
        <v xml:space="preserve"> </v>
      </c>
      <c r="C151" s="55"/>
      <c r="D151" s="61" t="str">
        <f>+IF('BOLETA OFICIAL'!C149&gt;0,'BOLETA OFICIAL'!C149,+IF('BOLETA OFICIAL'!C149=0," "))</f>
        <v xml:space="preserve"> </v>
      </c>
      <c r="E151" s="61" t="str">
        <f>+IF('BOLETA OFICIAL'!D149&gt;0,'BOLETA OFICIAL'!D149,+IF('BOLETA OFICIAL'!D149=0," "))</f>
        <v xml:space="preserve"> </v>
      </c>
      <c r="F151" s="61" t="str">
        <f>IF('BOLETA OFICIAL'!B149&gt;0,'BOLETA OFICIAL'!B149,+IF('BOLETA OFICIAL'!B149=0," "))</f>
        <v xml:space="preserve"> </v>
      </c>
      <c r="G151" s="62" t="str">
        <f>+IF('BOLETA OFICIAL'!P149&gt;0,'BOLETA OFICIAL'!P149,+IF('BOLETA OFICIAL'!P149=0," "))</f>
        <v xml:space="preserve"> </v>
      </c>
      <c r="H151" s="62" t="str">
        <f>+IF('BOLETA OFICIAL'!Q149&gt;0,'BOLETA OFICIAL'!Q149,+IF('BOLETA OFICIAL'!Q149=0," "))</f>
        <v xml:space="preserve"> </v>
      </c>
      <c r="I151" s="145">
        <f t="shared" ca="1" si="2"/>
        <v>0</v>
      </c>
      <c r="J151" s="146"/>
      <c r="XFD151" s="49"/>
    </row>
    <row r="152" spans="1:10 16384:16384" ht="30" customHeight="1" x14ac:dyDescent="0.35">
      <c r="A152" s="64" t="str">
        <f>+IF('BOLETA OFICIAL'!F150&gt;0,'BOLETA OFICIAL'!F150,+IF('BOLETA OFICIAL'!F150=0," "))</f>
        <v xml:space="preserve"> </v>
      </c>
      <c r="B152" s="60" t="str">
        <f ca="1">+IF('BOLETA OFICIAL'!G150&gt;0,'BOLETA OFICIAL'!G150,+IF('BOLETA OFICIAL'!G150=0," "))</f>
        <v xml:space="preserve"> </v>
      </c>
      <c r="C152" s="55"/>
      <c r="D152" s="61" t="str">
        <f>+IF('BOLETA OFICIAL'!C150&gt;0,'BOLETA OFICIAL'!C150,+IF('BOLETA OFICIAL'!C150=0," "))</f>
        <v xml:space="preserve"> </v>
      </c>
      <c r="E152" s="61" t="str">
        <f>+IF('BOLETA OFICIAL'!D150&gt;0,'BOLETA OFICIAL'!D150,+IF('BOLETA OFICIAL'!D150=0," "))</f>
        <v xml:space="preserve"> </v>
      </c>
      <c r="F152" s="61" t="str">
        <f>IF('BOLETA OFICIAL'!B150&gt;0,'BOLETA OFICIAL'!B150,+IF('BOLETA OFICIAL'!B150=0," "))</f>
        <v xml:space="preserve"> </v>
      </c>
      <c r="G152" s="62" t="str">
        <f>+IF('BOLETA OFICIAL'!P150&gt;0,'BOLETA OFICIAL'!P150,+IF('BOLETA OFICIAL'!P150=0," "))</f>
        <v xml:space="preserve"> </v>
      </c>
      <c r="H152" s="62" t="str">
        <f>+IF('BOLETA OFICIAL'!Q150&gt;0,'BOLETA OFICIAL'!Q150,+IF('BOLETA OFICIAL'!Q150=0," "))</f>
        <v xml:space="preserve"> </v>
      </c>
      <c r="I152" s="145">
        <f t="shared" ca="1" si="2"/>
        <v>0</v>
      </c>
      <c r="J152" s="146"/>
      <c r="XFD152" s="49"/>
    </row>
    <row r="153" spans="1:10 16384:16384" ht="30" customHeight="1" x14ac:dyDescent="0.35">
      <c r="A153" s="64" t="str">
        <f>+IF('BOLETA OFICIAL'!F151&gt;0,'BOLETA OFICIAL'!F151,+IF('BOLETA OFICIAL'!F151=0," "))</f>
        <v xml:space="preserve"> </v>
      </c>
      <c r="B153" s="60" t="str">
        <f ca="1">+IF('BOLETA OFICIAL'!G151&gt;0,'BOLETA OFICIAL'!G151,+IF('BOLETA OFICIAL'!G151=0," "))</f>
        <v xml:space="preserve"> </v>
      </c>
      <c r="C153" s="55"/>
      <c r="D153" s="61" t="str">
        <f>+IF('BOLETA OFICIAL'!C151&gt;0,'BOLETA OFICIAL'!C151,+IF('BOLETA OFICIAL'!C151=0," "))</f>
        <v xml:space="preserve"> </v>
      </c>
      <c r="E153" s="61" t="str">
        <f>+IF('BOLETA OFICIAL'!D151&gt;0,'BOLETA OFICIAL'!D151,+IF('BOLETA OFICIAL'!D151=0," "))</f>
        <v xml:space="preserve"> </v>
      </c>
      <c r="F153" s="61" t="str">
        <f>IF('BOLETA OFICIAL'!B151&gt;0,'BOLETA OFICIAL'!B151,+IF('BOLETA OFICIAL'!B151=0," "))</f>
        <v xml:space="preserve"> </v>
      </c>
      <c r="G153" s="62" t="str">
        <f>+IF('BOLETA OFICIAL'!P151&gt;0,'BOLETA OFICIAL'!P151,+IF('BOLETA OFICIAL'!P151=0," "))</f>
        <v xml:space="preserve"> </v>
      </c>
      <c r="H153" s="62" t="str">
        <f>+IF('BOLETA OFICIAL'!Q151&gt;0,'BOLETA OFICIAL'!Q151,+IF('BOLETA OFICIAL'!Q151=0," "))</f>
        <v xml:space="preserve"> </v>
      </c>
      <c r="I153" s="145">
        <f t="shared" ca="1" si="2"/>
        <v>0</v>
      </c>
      <c r="J153" s="146"/>
      <c r="XFD153" s="49"/>
    </row>
    <row r="154" spans="1:10 16384:16384" ht="30" customHeight="1" x14ac:dyDescent="0.35">
      <c r="A154" s="64" t="str">
        <f>+IF('BOLETA OFICIAL'!F152&gt;0,'BOLETA OFICIAL'!F152,+IF('BOLETA OFICIAL'!F152=0," "))</f>
        <v xml:space="preserve"> </v>
      </c>
      <c r="B154" s="60" t="str">
        <f ca="1">+IF('BOLETA OFICIAL'!G152&gt;0,'BOLETA OFICIAL'!G152,+IF('BOLETA OFICIAL'!G152=0," "))</f>
        <v xml:space="preserve"> </v>
      </c>
      <c r="C154" s="55"/>
      <c r="D154" s="61" t="str">
        <f>+IF('BOLETA OFICIAL'!C152&gt;0,'BOLETA OFICIAL'!C152,+IF('BOLETA OFICIAL'!C152=0," "))</f>
        <v xml:space="preserve"> </v>
      </c>
      <c r="E154" s="61" t="str">
        <f>+IF('BOLETA OFICIAL'!D152&gt;0,'BOLETA OFICIAL'!D152,+IF('BOLETA OFICIAL'!D152=0," "))</f>
        <v xml:space="preserve"> </v>
      </c>
      <c r="F154" s="61" t="str">
        <f>IF('BOLETA OFICIAL'!B152&gt;0,'BOLETA OFICIAL'!B152,+IF('BOLETA OFICIAL'!B152=0," "))</f>
        <v xml:space="preserve"> </v>
      </c>
      <c r="G154" s="62" t="str">
        <f>+IF('BOLETA OFICIAL'!P152&gt;0,'BOLETA OFICIAL'!P152,+IF('BOLETA OFICIAL'!P152=0," "))</f>
        <v xml:space="preserve"> </v>
      </c>
      <c r="H154" s="62" t="str">
        <f>+IF('BOLETA OFICIAL'!Q152&gt;0,'BOLETA OFICIAL'!Q152,+IF('BOLETA OFICIAL'!Q152=0," "))</f>
        <v xml:space="preserve"> </v>
      </c>
      <c r="I154" s="145">
        <f t="shared" ca="1" si="2"/>
        <v>0</v>
      </c>
      <c r="J154" s="146"/>
      <c r="XFD154" s="49"/>
    </row>
    <row r="155" spans="1:10 16384:16384" ht="30" customHeight="1" x14ac:dyDescent="0.35">
      <c r="A155" s="64" t="str">
        <f>+IF('BOLETA OFICIAL'!F153&gt;0,'BOLETA OFICIAL'!F153,+IF('BOLETA OFICIAL'!F153=0," "))</f>
        <v xml:space="preserve"> </v>
      </c>
      <c r="B155" s="60" t="str">
        <f ca="1">+IF('BOLETA OFICIAL'!G153&gt;0,'BOLETA OFICIAL'!G153,+IF('BOLETA OFICIAL'!G153=0," "))</f>
        <v xml:space="preserve"> </v>
      </c>
      <c r="C155" s="55"/>
      <c r="D155" s="61" t="str">
        <f>+IF('BOLETA OFICIAL'!C153&gt;0,'BOLETA OFICIAL'!C153,+IF('BOLETA OFICIAL'!C153=0," "))</f>
        <v xml:space="preserve"> </v>
      </c>
      <c r="E155" s="61" t="str">
        <f>+IF('BOLETA OFICIAL'!D153&gt;0,'BOLETA OFICIAL'!D153,+IF('BOLETA OFICIAL'!D153=0," "))</f>
        <v xml:space="preserve"> </v>
      </c>
      <c r="F155" s="61" t="str">
        <f>IF('BOLETA OFICIAL'!B153&gt;0,'BOLETA OFICIAL'!B153,+IF('BOLETA OFICIAL'!B153=0," "))</f>
        <v xml:space="preserve"> </v>
      </c>
      <c r="G155" s="62" t="str">
        <f>+IF('BOLETA OFICIAL'!P153&gt;0,'BOLETA OFICIAL'!P153,+IF('BOLETA OFICIAL'!P153=0," "))</f>
        <v xml:space="preserve"> </v>
      </c>
      <c r="H155" s="62" t="str">
        <f>+IF('BOLETA OFICIAL'!Q153&gt;0,'BOLETA OFICIAL'!Q153,+IF('BOLETA OFICIAL'!Q153=0," "))</f>
        <v xml:space="preserve"> </v>
      </c>
      <c r="I155" s="145">
        <f t="shared" ca="1" si="2"/>
        <v>0</v>
      </c>
      <c r="J155" s="146"/>
      <c r="XFD155" s="49"/>
    </row>
    <row r="156" spans="1:10 16384:16384" ht="30" customHeight="1" x14ac:dyDescent="0.35">
      <c r="A156" s="64" t="str">
        <f>+IF('BOLETA OFICIAL'!F154&gt;0,'BOLETA OFICIAL'!F154,+IF('BOLETA OFICIAL'!F154=0," "))</f>
        <v xml:space="preserve"> </v>
      </c>
      <c r="B156" s="60" t="str">
        <f ca="1">+IF('BOLETA OFICIAL'!G154&gt;0,'BOLETA OFICIAL'!G154,+IF('BOLETA OFICIAL'!G154=0," "))</f>
        <v xml:space="preserve"> </v>
      </c>
      <c r="C156" s="55"/>
      <c r="D156" s="61" t="str">
        <f>+IF('BOLETA OFICIAL'!C154&gt;0,'BOLETA OFICIAL'!C154,+IF('BOLETA OFICIAL'!C154=0," "))</f>
        <v xml:space="preserve"> </v>
      </c>
      <c r="E156" s="61" t="str">
        <f>+IF('BOLETA OFICIAL'!D154&gt;0,'BOLETA OFICIAL'!D154,+IF('BOLETA OFICIAL'!D154=0," "))</f>
        <v xml:space="preserve"> </v>
      </c>
      <c r="F156" s="61" t="str">
        <f>IF('BOLETA OFICIAL'!B154&gt;0,'BOLETA OFICIAL'!B154,+IF('BOLETA OFICIAL'!B154=0," "))</f>
        <v xml:space="preserve"> </v>
      </c>
      <c r="G156" s="62" t="str">
        <f>+IF('BOLETA OFICIAL'!P154&gt;0,'BOLETA OFICIAL'!P154,+IF('BOLETA OFICIAL'!P154=0," "))</f>
        <v xml:space="preserve"> </v>
      </c>
      <c r="H156" s="62" t="str">
        <f>+IF('BOLETA OFICIAL'!Q154&gt;0,'BOLETA OFICIAL'!Q154,+IF('BOLETA OFICIAL'!Q154=0," "))</f>
        <v xml:space="preserve"> </v>
      </c>
      <c r="I156" s="145">
        <f t="shared" ca="1" si="2"/>
        <v>0</v>
      </c>
      <c r="J156" s="146"/>
      <c r="XFD156" s="49"/>
    </row>
    <row r="157" spans="1:10 16384:16384" ht="30" customHeight="1" x14ac:dyDescent="0.35">
      <c r="A157" s="64" t="str">
        <f>+IF('BOLETA OFICIAL'!F155&gt;0,'BOLETA OFICIAL'!F155,+IF('BOLETA OFICIAL'!F155=0," "))</f>
        <v xml:space="preserve"> </v>
      </c>
      <c r="B157" s="60" t="str">
        <f ca="1">+IF('BOLETA OFICIAL'!G155&gt;0,'BOLETA OFICIAL'!G155,+IF('BOLETA OFICIAL'!G155=0," "))</f>
        <v xml:space="preserve"> </v>
      </c>
      <c r="C157" s="55"/>
      <c r="D157" s="61" t="str">
        <f>+IF('BOLETA OFICIAL'!C155&gt;0,'BOLETA OFICIAL'!C155,+IF('BOLETA OFICIAL'!C155=0," "))</f>
        <v xml:space="preserve"> </v>
      </c>
      <c r="E157" s="61" t="str">
        <f>+IF('BOLETA OFICIAL'!D155&gt;0,'BOLETA OFICIAL'!D155,+IF('BOLETA OFICIAL'!D155=0," "))</f>
        <v xml:space="preserve"> </v>
      </c>
      <c r="F157" s="61" t="str">
        <f>IF('BOLETA OFICIAL'!B155&gt;0,'BOLETA OFICIAL'!B155,+IF('BOLETA OFICIAL'!B155=0," "))</f>
        <v xml:space="preserve"> </v>
      </c>
      <c r="G157" s="62" t="str">
        <f>+IF('BOLETA OFICIAL'!P155&gt;0,'BOLETA OFICIAL'!P155,+IF('BOLETA OFICIAL'!P155=0," "))</f>
        <v xml:space="preserve"> </v>
      </c>
      <c r="H157" s="62" t="str">
        <f>+IF('BOLETA OFICIAL'!Q155&gt;0,'BOLETA OFICIAL'!Q155,+IF('BOLETA OFICIAL'!Q155=0," "))</f>
        <v xml:space="preserve"> </v>
      </c>
      <c r="I157" s="145">
        <f t="shared" ca="1" si="2"/>
        <v>0</v>
      </c>
      <c r="J157" s="146"/>
      <c r="XFD157" s="49"/>
    </row>
    <row r="158" spans="1:10 16384:16384" ht="30" customHeight="1" x14ac:dyDescent="0.35">
      <c r="A158" s="64" t="str">
        <f>+IF('BOLETA OFICIAL'!F156&gt;0,'BOLETA OFICIAL'!F156,+IF('BOLETA OFICIAL'!F156=0," "))</f>
        <v xml:space="preserve"> </v>
      </c>
      <c r="B158" s="60" t="str">
        <f ca="1">+IF('BOLETA OFICIAL'!G156&gt;0,'BOLETA OFICIAL'!G156,+IF('BOLETA OFICIAL'!G156=0," "))</f>
        <v xml:space="preserve"> </v>
      </c>
      <c r="C158" s="55"/>
      <c r="D158" s="61" t="str">
        <f>+IF('BOLETA OFICIAL'!C156&gt;0,'BOLETA OFICIAL'!C156,+IF('BOLETA OFICIAL'!C156=0," "))</f>
        <v xml:space="preserve"> </v>
      </c>
      <c r="E158" s="61" t="str">
        <f>+IF('BOLETA OFICIAL'!D156&gt;0,'BOLETA OFICIAL'!D156,+IF('BOLETA OFICIAL'!D156=0," "))</f>
        <v xml:space="preserve"> </v>
      </c>
      <c r="F158" s="61" t="str">
        <f>IF('BOLETA OFICIAL'!B156&gt;0,'BOLETA OFICIAL'!B156,+IF('BOLETA OFICIAL'!B156=0," "))</f>
        <v xml:space="preserve"> </v>
      </c>
      <c r="G158" s="62" t="str">
        <f>+IF('BOLETA OFICIAL'!P156&gt;0,'BOLETA OFICIAL'!P156,+IF('BOLETA OFICIAL'!P156=0," "))</f>
        <v xml:space="preserve"> </v>
      </c>
      <c r="H158" s="62" t="str">
        <f>+IF('BOLETA OFICIAL'!Q156&gt;0,'BOLETA OFICIAL'!Q156,+IF('BOLETA OFICIAL'!Q156=0," "))</f>
        <v xml:space="preserve"> </v>
      </c>
      <c r="I158" s="145">
        <f t="shared" ca="1" si="2"/>
        <v>0</v>
      </c>
      <c r="J158" s="146"/>
      <c r="XFD158" s="49"/>
    </row>
    <row r="159" spans="1:10 16384:16384" ht="30" customHeight="1" x14ac:dyDescent="0.35">
      <c r="A159" s="64" t="str">
        <f>+IF('BOLETA OFICIAL'!F157&gt;0,'BOLETA OFICIAL'!F157,+IF('BOLETA OFICIAL'!F157=0," "))</f>
        <v xml:space="preserve"> </v>
      </c>
      <c r="B159" s="60" t="str">
        <f ca="1">+IF('BOLETA OFICIAL'!G157&gt;0,'BOLETA OFICIAL'!G157,+IF('BOLETA OFICIAL'!G157=0," "))</f>
        <v xml:space="preserve"> </v>
      </c>
      <c r="C159" s="55"/>
      <c r="D159" s="61" t="str">
        <f>+IF('BOLETA OFICIAL'!C157&gt;0,'BOLETA OFICIAL'!C157,+IF('BOLETA OFICIAL'!C157=0," "))</f>
        <v xml:space="preserve"> </v>
      </c>
      <c r="E159" s="61" t="str">
        <f>+IF('BOLETA OFICIAL'!D157&gt;0,'BOLETA OFICIAL'!D157,+IF('BOLETA OFICIAL'!D157=0," "))</f>
        <v xml:space="preserve"> </v>
      </c>
      <c r="F159" s="61" t="str">
        <f>IF('BOLETA OFICIAL'!B157&gt;0,'BOLETA OFICIAL'!B157,+IF('BOLETA OFICIAL'!B157=0," "))</f>
        <v xml:space="preserve"> </v>
      </c>
      <c r="G159" s="62" t="str">
        <f>+IF('BOLETA OFICIAL'!P157&gt;0,'BOLETA OFICIAL'!P157,+IF('BOLETA OFICIAL'!P157=0," "))</f>
        <v xml:space="preserve"> </v>
      </c>
      <c r="H159" s="62" t="str">
        <f>+IF('BOLETA OFICIAL'!Q157&gt;0,'BOLETA OFICIAL'!Q157,+IF('BOLETA OFICIAL'!Q157=0," "))</f>
        <v xml:space="preserve"> </v>
      </c>
      <c r="I159" s="145">
        <f t="shared" ca="1" si="2"/>
        <v>0</v>
      </c>
      <c r="J159" s="146"/>
      <c r="XFD159" s="49"/>
    </row>
    <row r="160" spans="1:10 16384:16384" ht="30" customHeight="1" x14ac:dyDescent="0.35">
      <c r="A160" s="64" t="str">
        <f>+IF('BOLETA OFICIAL'!F158&gt;0,'BOLETA OFICIAL'!F158,+IF('BOLETA OFICIAL'!F158=0," "))</f>
        <v xml:space="preserve"> </v>
      </c>
      <c r="B160" s="60" t="str">
        <f ca="1">+IF('BOLETA OFICIAL'!G158&gt;0,'BOLETA OFICIAL'!G158,+IF('BOLETA OFICIAL'!G158=0," "))</f>
        <v xml:space="preserve"> </v>
      </c>
      <c r="C160" s="55"/>
      <c r="D160" s="61" t="str">
        <f>+IF('BOLETA OFICIAL'!C158&gt;0,'BOLETA OFICIAL'!C158,+IF('BOLETA OFICIAL'!C158=0," "))</f>
        <v xml:space="preserve"> </v>
      </c>
      <c r="E160" s="61" t="str">
        <f>+IF('BOLETA OFICIAL'!D158&gt;0,'BOLETA OFICIAL'!D158,+IF('BOLETA OFICIAL'!D158=0," "))</f>
        <v xml:space="preserve"> </v>
      </c>
      <c r="F160" s="61" t="str">
        <f>IF('BOLETA OFICIAL'!B158&gt;0,'BOLETA OFICIAL'!B158,+IF('BOLETA OFICIAL'!B158=0," "))</f>
        <v xml:space="preserve"> </v>
      </c>
      <c r="G160" s="62" t="str">
        <f>+IF('BOLETA OFICIAL'!P158&gt;0,'BOLETA OFICIAL'!P158,+IF('BOLETA OFICIAL'!P158=0," "))</f>
        <v xml:space="preserve"> </v>
      </c>
      <c r="H160" s="62" t="str">
        <f>+IF('BOLETA OFICIAL'!Q158&gt;0,'BOLETA OFICIAL'!Q158,+IF('BOLETA OFICIAL'!Q158=0," "))</f>
        <v xml:space="preserve"> </v>
      </c>
      <c r="I160" s="145">
        <f t="shared" ca="1" si="2"/>
        <v>0</v>
      </c>
      <c r="J160" s="146"/>
      <c r="XFD160" s="49"/>
    </row>
    <row r="161" spans="1:10 16384:16384" ht="30" customHeight="1" x14ac:dyDescent="0.35">
      <c r="A161" s="64" t="str">
        <f>+IF('BOLETA OFICIAL'!F159&gt;0,'BOLETA OFICIAL'!F159,+IF('BOLETA OFICIAL'!F159=0," "))</f>
        <v xml:space="preserve"> </v>
      </c>
      <c r="B161" s="60" t="str">
        <f ca="1">+IF('BOLETA OFICIAL'!G159&gt;0,'BOLETA OFICIAL'!G159,+IF('BOLETA OFICIAL'!G159=0," "))</f>
        <v xml:space="preserve"> </v>
      </c>
      <c r="C161" s="55"/>
      <c r="D161" s="61" t="str">
        <f>+IF('BOLETA OFICIAL'!C159&gt;0,'BOLETA OFICIAL'!C159,+IF('BOLETA OFICIAL'!C159=0," "))</f>
        <v xml:space="preserve"> </v>
      </c>
      <c r="E161" s="61" t="str">
        <f>+IF('BOLETA OFICIAL'!D159&gt;0,'BOLETA OFICIAL'!D159,+IF('BOLETA OFICIAL'!D159=0," "))</f>
        <v xml:space="preserve"> </v>
      </c>
      <c r="F161" s="61" t="str">
        <f>IF('BOLETA OFICIAL'!B159&gt;0,'BOLETA OFICIAL'!B159,+IF('BOLETA OFICIAL'!B159=0," "))</f>
        <v xml:space="preserve"> </v>
      </c>
      <c r="G161" s="62" t="str">
        <f>+IF('BOLETA OFICIAL'!P159&gt;0,'BOLETA OFICIAL'!P159,+IF('BOLETA OFICIAL'!P159=0," "))</f>
        <v xml:space="preserve"> </v>
      </c>
      <c r="H161" s="62" t="str">
        <f>+IF('BOLETA OFICIAL'!Q159&gt;0,'BOLETA OFICIAL'!Q159,+IF('BOLETA OFICIAL'!Q159=0," "))</f>
        <v xml:space="preserve"> </v>
      </c>
      <c r="I161" s="145">
        <f t="shared" ca="1" si="2"/>
        <v>0</v>
      </c>
      <c r="J161" s="146"/>
      <c r="XFD161" s="49"/>
    </row>
    <row r="162" spans="1:10 16384:16384" ht="30" customHeight="1" x14ac:dyDescent="0.35">
      <c r="A162" s="64" t="str">
        <f>+IF('BOLETA OFICIAL'!F160&gt;0,'BOLETA OFICIAL'!F160,+IF('BOLETA OFICIAL'!F160=0," "))</f>
        <v xml:space="preserve"> </v>
      </c>
      <c r="B162" s="60" t="str">
        <f ca="1">+IF('BOLETA OFICIAL'!G160&gt;0,'BOLETA OFICIAL'!G160,+IF('BOLETA OFICIAL'!G160=0," "))</f>
        <v xml:space="preserve"> </v>
      </c>
      <c r="C162" s="55"/>
      <c r="D162" s="61" t="str">
        <f>+IF('BOLETA OFICIAL'!C160&gt;0,'BOLETA OFICIAL'!C160,+IF('BOLETA OFICIAL'!C160=0," "))</f>
        <v xml:space="preserve"> </v>
      </c>
      <c r="E162" s="61" t="str">
        <f>+IF('BOLETA OFICIAL'!D160&gt;0,'BOLETA OFICIAL'!D160,+IF('BOLETA OFICIAL'!D160=0," "))</f>
        <v xml:space="preserve"> </v>
      </c>
      <c r="F162" s="61" t="str">
        <f>IF('BOLETA OFICIAL'!B160&gt;0,'BOLETA OFICIAL'!B160,+IF('BOLETA OFICIAL'!B160=0," "))</f>
        <v xml:space="preserve"> </v>
      </c>
      <c r="G162" s="62" t="str">
        <f>+IF('BOLETA OFICIAL'!P160&gt;0,'BOLETA OFICIAL'!P160,+IF('BOLETA OFICIAL'!P160=0," "))</f>
        <v xml:space="preserve"> </v>
      </c>
      <c r="H162" s="62" t="str">
        <f>+IF('BOLETA OFICIAL'!Q160&gt;0,'BOLETA OFICIAL'!Q160,+IF('BOLETA OFICIAL'!Q160=0," "))</f>
        <v xml:space="preserve"> </v>
      </c>
      <c r="I162" s="145">
        <f t="shared" ca="1" si="2"/>
        <v>0</v>
      </c>
      <c r="J162" s="146"/>
      <c r="XFD162" s="49"/>
    </row>
    <row r="163" spans="1:10 16384:16384" ht="30" customHeight="1" x14ac:dyDescent="0.35">
      <c r="A163" s="64" t="str">
        <f>+IF('BOLETA OFICIAL'!F161&gt;0,'BOLETA OFICIAL'!F161,+IF('BOLETA OFICIAL'!F161=0," "))</f>
        <v xml:space="preserve"> </v>
      </c>
      <c r="B163" s="60" t="str">
        <f ca="1">+IF('BOLETA OFICIAL'!G161&gt;0,'BOLETA OFICIAL'!G161,+IF('BOLETA OFICIAL'!G161=0," "))</f>
        <v xml:space="preserve"> </v>
      </c>
      <c r="C163" s="55"/>
      <c r="D163" s="61" t="str">
        <f>+IF('BOLETA OFICIAL'!C161&gt;0,'BOLETA OFICIAL'!C161,+IF('BOLETA OFICIAL'!C161=0," "))</f>
        <v xml:space="preserve"> </v>
      </c>
      <c r="E163" s="61" t="str">
        <f>+IF('BOLETA OFICIAL'!D161&gt;0,'BOLETA OFICIAL'!D161,+IF('BOLETA OFICIAL'!D161=0," "))</f>
        <v xml:space="preserve"> </v>
      </c>
      <c r="F163" s="61" t="str">
        <f>IF('BOLETA OFICIAL'!B161&gt;0,'BOLETA OFICIAL'!B161,+IF('BOLETA OFICIAL'!B161=0," "))</f>
        <v xml:space="preserve"> </v>
      </c>
      <c r="G163" s="62" t="str">
        <f>+IF('BOLETA OFICIAL'!P161&gt;0,'BOLETA OFICIAL'!P161,+IF('BOLETA OFICIAL'!P161=0," "))</f>
        <v xml:space="preserve"> </v>
      </c>
      <c r="H163" s="62" t="str">
        <f>+IF('BOLETA OFICIAL'!Q161&gt;0,'BOLETA OFICIAL'!Q161,+IF('BOLETA OFICIAL'!Q161=0," "))</f>
        <v xml:space="preserve"> </v>
      </c>
      <c r="I163" s="145">
        <f t="shared" ca="1" si="2"/>
        <v>0</v>
      </c>
      <c r="J163" s="146"/>
      <c r="XFD163" s="49"/>
    </row>
    <row r="164" spans="1:10 16384:16384" ht="30" customHeight="1" x14ac:dyDescent="0.35">
      <c r="A164" s="64" t="str">
        <f>+IF('BOLETA OFICIAL'!F162&gt;0,'BOLETA OFICIAL'!F162,+IF('BOLETA OFICIAL'!F162=0," "))</f>
        <v xml:space="preserve"> </v>
      </c>
      <c r="B164" s="60" t="str">
        <f ca="1">+IF('BOLETA OFICIAL'!G162&gt;0,'BOLETA OFICIAL'!G162,+IF('BOLETA OFICIAL'!G162=0," "))</f>
        <v xml:space="preserve"> </v>
      </c>
      <c r="C164" s="55"/>
      <c r="D164" s="61" t="str">
        <f>+IF('BOLETA OFICIAL'!C162&gt;0,'BOLETA OFICIAL'!C162,+IF('BOLETA OFICIAL'!C162=0," "))</f>
        <v xml:space="preserve"> </v>
      </c>
      <c r="E164" s="61" t="str">
        <f>+IF('BOLETA OFICIAL'!D162&gt;0,'BOLETA OFICIAL'!D162,+IF('BOLETA OFICIAL'!D162=0," "))</f>
        <v xml:space="preserve"> </v>
      </c>
      <c r="F164" s="61" t="str">
        <f>IF('BOLETA OFICIAL'!B162&gt;0,'BOLETA OFICIAL'!B162,+IF('BOLETA OFICIAL'!B162=0," "))</f>
        <v xml:space="preserve"> </v>
      </c>
      <c r="G164" s="62" t="str">
        <f>+IF('BOLETA OFICIAL'!P162&gt;0,'BOLETA OFICIAL'!P162,+IF('BOLETA OFICIAL'!P162=0," "))</f>
        <v xml:space="preserve"> </v>
      </c>
      <c r="H164" s="62" t="str">
        <f>+IF('BOLETA OFICIAL'!Q162&gt;0,'BOLETA OFICIAL'!Q162,+IF('BOLETA OFICIAL'!Q162=0," "))</f>
        <v xml:space="preserve"> </v>
      </c>
      <c r="I164" s="145">
        <f t="shared" ca="1" si="2"/>
        <v>0</v>
      </c>
      <c r="J164" s="146"/>
      <c r="XFD164" s="49"/>
    </row>
    <row r="165" spans="1:10 16384:16384" ht="30" customHeight="1" x14ac:dyDescent="0.35">
      <c r="A165" s="64" t="str">
        <f>+IF('BOLETA OFICIAL'!F163&gt;0,'BOLETA OFICIAL'!F163,+IF('BOLETA OFICIAL'!F163=0," "))</f>
        <v xml:space="preserve"> </v>
      </c>
      <c r="B165" s="60" t="str">
        <f ca="1">+IF('BOLETA OFICIAL'!G163&gt;0,'BOLETA OFICIAL'!G163,+IF('BOLETA OFICIAL'!G163=0," "))</f>
        <v xml:space="preserve"> </v>
      </c>
      <c r="C165" s="55"/>
      <c r="D165" s="61" t="str">
        <f>+IF('BOLETA OFICIAL'!C163&gt;0,'BOLETA OFICIAL'!C163,+IF('BOLETA OFICIAL'!C163=0," "))</f>
        <v xml:space="preserve"> </v>
      </c>
      <c r="E165" s="61" t="str">
        <f>+IF('BOLETA OFICIAL'!D163&gt;0,'BOLETA OFICIAL'!D163,+IF('BOLETA OFICIAL'!D163=0," "))</f>
        <v xml:space="preserve"> </v>
      </c>
      <c r="F165" s="61" t="str">
        <f>IF('BOLETA OFICIAL'!B163&gt;0,'BOLETA OFICIAL'!B163,+IF('BOLETA OFICIAL'!B163=0," "))</f>
        <v xml:space="preserve"> </v>
      </c>
      <c r="G165" s="62" t="str">
        <f>+IF('BOLETA OFICIAL'!P163&gt;0,'BOLETA OFICIAL'!P163,+IF('BOLETA OFICIAL'!P163=0," "))</f>
        <v xml:space="preserve"> </v>
      </c>
      <c r="H165" s="62" t="str">
        <f>+IF('BOLETA OFICIAL'!Q163&gt;0,'BOLETA OFICIAL'!Q163,+IF('BOLETA OFICIAL'!Q163=0," "))</f>
        <v xml:space="preserve"> </v>
      </c>
      <c r="I165" s="145">
        <f t="shared" ca="1" si="2"/>
        <v>0</v>
      </c>
      <c r="J165" s="146"/>
      <c r="XFD165" s="49"/>
    </row>
    <row r="166" spans="1:10 16384:16384" ht="30" customHeight="1" x14ac:dyDescent="0.35">
      <c r="A166" s="64" t="str">
        <f>+IF('BOLETA OFICIAL'!F164&gt;0,'BOLETA OFICIAL'!F164,+IF('BOLETA OFICIAL'!F164=0," "))</f>
        <v xml:space="preserve"> </v>
      </c>
      <c r="B166" s="60" t="str">
        <f ca="1">+IF('BOLETA OFICIAL'!G164&gt;0,'BOLETA OFICIAL'!G164,+IF('BOLETA OFICIAL'!G164=0," "))</f>
        <v xml:space="preserve"> </v>
      </c>
      <c r="C166" s="55"/>
      <c r="D166" s="61" t="str">
        <f>+IF('BOLETA OFICIAL'!C164&gt;0,'BOLETA OFICIAL'!C164,+IF('BOLETA OFICIAL'!C164=0," "))</f>
        <v xml:space="preserve"> </v>
      </c>
      <c r="E166" s="61" t="str">
        <f>+IF('BOLETA OFICIAL'!D164&gt;0,'BOLETA OFICIAL'!D164,+IF('BOLETA OFICIAL'!D164=0," "))</f>
        <v xml:space="preserve"> </v>
      </c>
      <c r="F166" s="61" t="str">
        <f>IF('BOLETA OFICIAL'!B164&gt;0,'BOLETA OFICIAL'!B164,+IF('BOLETA OFICIAL'!B164=0," "))</f>
        <v xml:space="preserve"> </v>
      </c>
      <c r="G166" s="62" t="str">
        <f>+IF('BOLETA OFICIAL'!P164&gt;0,'BOLETA OFICIAL'!P164,+IF('BOLETA OFICIAL'!P164=0," "))</f>
        <v xml:space="preserve"> </v>
      </c>
      <c r="H166" s="62" t="str">
        <f>+IF('BOLETA OFICIAL'!Q164&gt;0,'BOLETA OFICIAL'!Q164,+IF('BOLETA OFICIAL'!Q164=0," "))</f>
        <v xml:space="preserve"> </v>
      </c>
      <c r="I166" s="145">
        <f t="shared" ca="1" si="2"/>
        <v>0</v>
      </c>
      <c r="J166" s="146"/>
      <c r="XFD166" s="49"/>
    </row>
    <row r="167" spans="1:10 16384:16384" ht="30" customHeight="1" x14ac:dyDescent="0.35">
      <c r="A167" s="64" t="str">
        <f>+IF('BOLETA OFICIAL'!F165&gt;0,'BOLETA OFICIAL'!F165,+IF('BOLETA OFICIAL'!F165=0," "))</f>
        <v xml:space="preserve"> </v>
      </c>
      <c r="B167" s="60" t="str">
        <f ca="1">+IF('BOLETA OFICIAL'!G165&gt;0,'BOLETA OFICIAL'!G165,+IF('BOLETA OFICIAL'!G165=0," "))</f>
        <v xml:space="preserve"> </v>
      </c>
      <c r="C167" s="55"/>
      <c r="D167" s="61" t="str">
        <f>+IF('BOLETA OFICIAL'!C165&gt;0,'BOLETA OFICIAL'!C165,+IF('BOLETA OFICIAL'!C165=0," "))</f>
        <v xml:space="preserve"> </v>
      </c>
      <c r="E167" s="61" t="str">
        <f>+IF('BOLETA OFICIAL'!D165&gt;0,'BOLETA OFICIAL'!D165,+IF('BOLETA OFICIAL'!D165=0," "))</f>
        <v xml:space="preserve"> </v>
      </c>
      <c r="F167" s="61" t="str">
        <f>IF('BOLETA OFICIAL'!B165&gt;0,'BOLETA OFICIAL'!B165,+IF('BOLETA OFICIAL'!B165=0," "))</f>
        <v xml:space="preserve"> </v>
      </c>
      <c r="G167" s="62" t="str">
        <f>+IF('BOLETA OFICIAL'!P165&gt;0,'BOLETA OFICIAL'!P165,+IF('BOLETA OFICIAL'!P165=0," "))</f>
        <v xml:space="preserve"> </v>
      </c>
      <c r="H167" s="62" t="str">
        <f>+IF('BOLETA OFICIAL'!Q165&gt;0,'BOLETA OFICIAL'!Q165,+IF('BOLETA OFICIAL'!Q165=0," "))</f>
        <v xml:space="preserve"> </v>
      </c>
      <c r="I167" s="145">
        <f t="shared" ca="1" si="2"/>
        <v>0</v>
      </c>
      <c r="J167" s="146"/>
      <c r="XFD167" s="49"/>
    </row>
    <row r="168" spans="1:10 16384:16384" ht="30" customHeight="1" x14ac:dyDescent="0.35">
      <c r="A168" s="64" t="str">
        <f>+IF('BOLETA OFICIAL'!F166&gt;0,'BOLETA OFICIAL'!F166,+IF('BOLETA OFICIAL'!F166=0," "))</f>
        <v xml:space="preserve"> </v>
      </c>
      <c r="B168" s="60" t="str">
        <f ca="1">+IF('BOLETA OFICIAL'!G166&gt;0,'BOLETA OFICIAL'!G166,+IF('BOLETA OFICIAL'!G166=0," "))</f>
        <v xml:space="preserve"> </v>
      </c>
      <c r="C168" s="55"/>
      <c r="D168" s="61" t="str">
        <f>+IF('BOLETA OFICIAL'!C166&gt;0,'BOLETA OFICIAL'!C166,+IF('BOLETA OFICIAL'!C166=0," "))</f>
        <v xml:space="preserve"> </v>
      </c>
      <c r="E168" s="61" t="str">
        <f>+IF('BOLETA OFICIAL'!D166&gt;0,'BOLETA OFICIAL'!D166,+IF('BOLETA OFICIAL'!D166=0," "))</f>
        <v xml:space="preserve"> </v>
      </c>
      <c r="F168" s="61" t="str">
        <f>IF('BOLETA OFICIAL'!B166&gt;0,'BOLETA OFICIAL'!B166,+IF('BOLETA OFICIAL'!B166=0," "))</f>
        <v xml:space="preserve"> </v>
      </c>
      <c r="G168" s="62" t="str">
        <f>+IF('BOLETA OFICIAL'!P166&gt;0,'BOLETA OFICIAL'!P166,+IF('BOLETA OFICIAL'!P166=0," "))</f>
        <v xml:space="preserve"> </v>
      </c>
      <c r="H168" s="62" t="str">
        <f>+IF('BOLETA OFICIAL'!Q166&gt;0,'BOLETA OFICIAL'!Q166,+IF('BOLETA OFICIAL'!Q166=0," "))</f>
        <v xml:space="preserve"> </v>
      </c>
      <c r="I168" s="145">
        <f t="shared" ca="1" si="2"/>
        <v>0</v>
      </c>
      <c r="J168" s="146"/>
      <c r="XFD168" s="49"/>
    </row>
    <row r="169" spans="1:10 16384:16384" ht="30" customHeight="1" x14ac:dyDescent="0.35">
      <c r="A169" s="64" t="str">
        <f>+IF('BOLETA OFICIAL'!F167&gt;0,'BOLETA OFICIAL'!F167,+IF('BOLETA OFICIAL'!F167=0," "))</f>
        <v xml:space="preserve"> </v>
      </c>
      <c r="B169" s="60" t="str">
        <f ca="1">+IF('BOLETA OFICIAL'!G167&gt;0,'BOLETA OFICIAL'!G167,+IF('BOLETA OFICIAL'!G167=0," "))</f>
        <v xml:space="preserve"> </v>
      </c>
      <c r="C169" s="55"/>
      <c r="D169" s="61" t="str">
        <f>+IF('BOLETA OFICIAL'!C167&gt;0,'BOLETA OFICIAL'!C167,+IF('BOLETA OFICIAL'!C167=0," "))</f>
        <v xml:space="preserve"> </v>
      </c>
      <c r="E169" s="61" t="str">
        <f>+IF('BOLETA OFICIAL'!D167&gt;0,'BOLETA OFICIAL'!D167,+IF('BOLETA OFICIAL'!D167=0," "))</f>
        <v xml:space="preserve"> </v>
      </c>
      <c r="F169" s="61" t="str">
        <f>IF('BOLETA OFICIAL'!B167&gt;0,'BOLETA OFICIAL'!B167,+IF('BOLETA OFICIAL'!B167=0," "))</f>
        <v xml:space="preserve"> </v>
      </c>
      <c r="G169" s="62" t="str">
        <f>+IF('BOLETA OFICIAL'!P167&gt;0,'BOLETA OFICIAL'!P167,+IF('BOLETA OFICIAL'!P167=0," "))</f>
        <v xml:space="preserve"> </v>
      </c>
      <c r="H169" s="62" t="str">
        <f>+IF('BOLETA OFICIAL'!Q167&gt;0,'BOLETA OFICIAL'!Q167,+IF('BOLETA OFICIAL'!Q167=0," "))</f>
        <v xml:space="preserve"> </v>
      </c>
      <c r="I169" s="145">
        <f t="shared" ca="1" si="2"/>
        <v>0</v>
      </c>
      <c r="J169" s="146"/>
      <c r="XFD169" s="49"/>
    </row>
    <row r="170" spans="1:10 16384:16384" ht="30" customHeight="1" x14ac:dyDescent="0.35">
      <c r="A170" s="64" t="str">
        <f>+IF('BOLETA OFICIAL'!F168&gt;0,'BOLETA OFICIAL'!F168,+IF('BOLETA OFICIAL'!F168=0," "))</f>
        <v xml:space="preserve"> </v>
      </c>
      <c r="B170" s="60" t="str">
        <f ca="1">+IF('BOLETA OFICIAL'!G168&gt;0,'BOLETA OFICIAL'!G168,+IF('BOLETA OFICIAL'!G168=0," "))</f>
        <v xml:space="preserve"> </v>
      </c>
      <c r="C170" s="55"/>
      <c r="D170" s="61" t="str">
        <f>+IF('BOLETA OFICIAL'!C168&gt;0,'BOLETA OFICIAL'!C168,+IF('BOLETA OFICIAL'!C168=0," "))</f>
        <v xml:space="preserve"> </v>
      </c>
      <c r="E170" s="61" t="str">
        <f>+IF('BOLETA OFICIAL'!D168&gt;0,'BOLETA OFICIAL'!D168,+IF('BOLETA OFICIAL'!D168=0," "))</f>
        <v xml:space="preserve"> </v>
      </c>
      <c r="F170" s="61" t="str">
        <f>IF('BOLETA OFICIAL'!B168&gt;0,'BOLETA OFICIAL'!B168,+IF('BOLETA OFICIAL'!B168=0," "))</f>
        <v xml:space="preserve"> </v>
      </c>
      <c r="G170" s="62" t="str">
        <f>+IF('BOLETA OFICIAL'!P168&gt;0,'BOLETA OFICIAL'!P168,+IF('BOLETA OFICIAL'!P168=0," "))</f>
        <v xml:space="preserve"> </v>
      </c>
      <c r="H170" s="62" t="str">
        <f>+IF('BOLETA OFICIAL'!Q168&gt;0,'BOLETA OFICIAL'!Q168,+IF('BOLETA OFICIAL'!Q168=0," "))</f>
        <v xml:space="preserve"> </v>
      </c>
      <c r="I170" s="145">
        <f t="shared" ca="1" si="2"/>
        <v>0</v>
      </c>
      <c r="J170" s="146"/>
      <c r="XFD170" s="49"/>
    </row>
    <row r="171" spans="1:10 16384:16384" ht="30" customHeight="1" x14ac:dyDescent="0.35">
      <c r="A171" s="64" t="str">
        <f>+IF('BOLETA OFICIAL'!F169&gt;0,'BOLETA OFICIAL'!F169,+IF('BOLETA OFICIAL'!F169=0," "))</f>
        <v xml:space="preserve"> </v>
      </c>
      <c r="B171" s="60" t="str">
        <f ca="1">+IF('BOLETA OFICIAL'!G169&gt;0,'BOLETA OFICIAL'!G169,+IF('BOLETA OFICIAL'!G169=0," "))</f>
        <v xml:space="preserve"> </v>
      </c>
      <c r="C171" s="55"/>
      <c r="D171" s="61" t="str">
        <f>+IF('BOLETA OFICIAL'!C169&gt;0,'BOLETA OFICIAL'!C169,+IF('BOLETA OFICIAL'!C169=0," "))</f>
        <v xml:space="preserve"> </v>
      </c>
      <c r="E171" s="61" t="str">
        <f>+IF('BOLETA OFICIAL'!D169&gt;0,'BOLETA OFICIAL'!D169,+IF('BOLETA OFICIAL'!D169=0," "))</f>
        <v xml:space="preserve"> </v>
      </c>
      <c r="F171" s="61" t="str">
        <f>IF('BOLETA OFICIAL'!B169&gt;0,'BOLETA OFICIAL'!B169,+IF('BOLETA OFICIAL'!B169=0," "))</f>
        <v xml:space="preserve"> </v>
      </c>
      <c r="G171" s="62" t="str">
        <f>+IF('BOLETA OFICIAL'!P169&gt;0,'BOLETA OFICIAL'!P169,+IF('BOLETA OFICIAL'!P169=0," "))</f>
        <v xml:space="preserve"> </v>
      </c>
      <c r="H171" s="62" t="str">
        <f>+IF('BOLETA OFICIAL'!Q169&gt;0,'BOLETA OFICIAL'!Q169,+IF('BOLETA OFICIAL'!Q169=0," "))</f>
        <v xml:space="preserve"> </v>
      </c>
      <c r="I171" s="145">
        <f t="shared" ca="1" si="2"/>
        <v>0</v>
      </c>
      <c r="J171" s="146"/>
      <c r="XFD171" s="49"/>
    </row>
    <row r="172" spans="1:10 16384:16384" ht="30" customHeight="1" x14ac:dyDescent="0.35">
      <c r="A172" s="64" t="str">
        <f>+IF('BOLETA OFICIAL'!F170&gt;0,'BOLETA OFICIAL'!F170,+IF('BOLETA OFICIAL'!F170=0," "))</f>
        <v xml:space="preserve"> </v>
      </c>
      <c r="B172" s="60" t="str">
        <f ca="1">+IF('BOLETA OFICIAL'!G170&gt;0,'BOLETA OFICIAL'!G170,+IF('BOLETA OFICIAL'!G170=0," "))</f>
        <v xml:space="preserve"> </v>
      </c>
      <c r="C172" s="55"/>
      <c r="D172" s="61" t="str">
        <f>+IF('BOLETA OFICIAL'!C170&gt;0,'BOLETA OFICIAL'!C170,+IF('BOLETA OFICIAL'!C170=0," "))</f>
        <v xml:space="preserve"> </v>
      </c>
      <c r="E172" s="61" t="str">
        <f>+IF('BOLETA OFICIAL'!D170&gt;0,'BOLETA OFICIAL'!D170,+IF('BOLETA OFICIAL'!D170=0," "))</f>
        <v xml:space="preserve"> </v>
      </c>
      <c r="F172" s="61" t="str">
        <f>IF('BOLETA OFICIAL'!B170&gt;0,'BOLETA OFICIAL'!B170,+IF('BOLETA OFICIAL'!B170=0," "))</f>
        <v xml:space="preserve"> </v>
      </c>
      <c r="G172" s="62" t="str">
        <f>+IF('BOLETA OFICIAL'!P170&gt;0,'BOLETA OFICIAL'!P170,+IF('BOLETA OFICIAL'!P170=0," "))</f>
        <v xml:space="preserve"> </v>
      </c>
      <c r="H172" s="62" t="str">
        <f>+IF('BOLETA OFICIAL'!Q170&gt;0,'BOLETA OFICIAL'!Q170,+IF('BOLETA OFICIAL'!Q170=0," "))</f>
        <v xml:space="preserve"> </v>
      </c>
      <c r="I172" s="145">
        <f t="shared" ca="1" si="2"/>
        <v>0</v>
      </c>
      <c r="J172" s="146"/>
      <c r="XFD172" s="49"/>
    </row>
    <row r="173" spans="1:10 16384:16384" ht="30" customHeight="1" x14ac:dyDescent="0.35">
      <c r="A173" s="64" t="str">
        <f>+IF('BOLETA OFICIAL'!F171&gt;0,'BOLETA OFICIAL'!F171,+IF('BOLETA OFICIAL'!F171=0," "))</f>
        <v xml:space="preserve"> </v>
      </c>
      <c r="B173" s="60" t="str">
        <f ca="1">+IF('BOLETA OFICIAL'!G171&gt;0,'BOLETA OFICIAL'!G171,+IF('BOLETA OFICIAL'!G171=0," "))</f>
        <v xml:space="preserve"> </v>
      </c>
      <c r="C173" s="55"/>
      <c r="D173" s="61" t="str">
        <f>+IF('BOLETA OFICIAL'!C171&gt;0,'BOLETA OFICIAL'!C171,+IF('BOLETA OFICIAL'!C171=0," "))</f>
        <v xml:space="preserve"> </v>
      </c>
      <c r="E173" s="61" t="str">
        <f>+IF('BOLETA OFICIAL'!D171&gt;0,'BOLETA OFICIAL'!D171,+IF('BOLETA OFICIAL'!D171=0," "))</f>
        <v xml:space="preserve"> </v>
      </c>
      <c r="F173" s="61" t="str">
        <f>IF('BOLETA OFICIAL'!B171&gt;0,'BOLETA OFICIAL'!B171,+IF('BOLETA OFICIAL'!B171=0," "))</f>
        <v xml:space="preserve"> </v>
      </c>
      <c r="G173" s="62" t="str">
        <f>+IF('BOLETA OFICIAL'!P171&gt;0,'BOLETA OFICIAL'!P171,+IF('BOLETA OFICIAL'!P171=0," "))</f>
        <v xml:space="preserve"> </v>
      </c>
      <c r="H173" s="62" t="str">
        <f>+IF('BOLETA OFICIAL'!Q171&gt;0,'BOLETA OFICIAL'!Q171,+IF('BOLETA OFICIAL'!Q171=0," "))</f>
        <v xml:space="preserve"> </v>
      </c>
      <c r="I173" s="145">
        <f t="shared" ca="1" si="2"/>
        <v>0</v>
      </c>
      <c r="J173" s="146"/>
      <c r="XFD173" s="49"/>
    </row>
    <row r="174" spans="1:10 16384:16384" ht="30" customHeight="1" x14ac:dyDescent="0.35">
      <c r="A174" s="64" t="str">
        <f>+IF('BOLETA OFICIAL'!F172&gt;0,'BOLETA OFICIAL'!F172,+IF('BOLETA OFICIAL'!F172=0," "))</f>
        <v xml:space="preserve"> </v>
      </c>
      <c r="B174" s="60" t="str">
        <f ca="1">+IF('BOLETA OFICIAL'!G172&gt;0,'BOLETA OFICIAL'!G172,+IF('BOLETA OFICIAL'!G172=0," "))</f>
        <v xml:space="preserve"> </v>
      </c>
      <c r="C174" s="55"/>
      <c r="D174" s="61" t="str">
        <f>+IF('BOLETA OFICIAL'!C172&gt;0,'BOLETA OFICIAL'!C172,+IF('BOLETA OFICIAL'!C172=0," "))</f>
        <v xml:space="preserve"> </v>
      </c>
      <c r="E174" s="61" t="str">
        <f>+IF('BOLETA OFICIAL'!D172&gt;0,'BOLETA OFICIAL'!D172,+IF('BOLETA OFICIAL'!D172=0," "))</f>
        <v xml:space="preserve"> </v>
      </c>
      <c r="F174" s="61" t="str">
        <f>IF('BOLETA OFICIAL'!B172&gt;0,'BOLETA OFICIAL'!B172,+IF('BOLETA OFICIAL'!B172=0," "))</f>
        <v xml:space="preserve"> </v>
      </c>
      <c r="G174" s="62" t="str">
        <f>+IF('BOLETA OFICIAL'!P172&gt;0,'BOLETA OFICIAL'!P172,+IF('BOLETA OFICIAL'!P172=0," "))</f>
        <v xml:space="preserve"> </v>
      </c>
      <c r="H174" s="62" t="str">
        <f>+IF('BOLETA OFICIAL'!Q172&gt;0,'BOLETA OFICIAL'!Q172,+IF('BOLETA OFICIAL'!Q172=0," "))</f>
        <v xml:space="preserve"> </v>
      </c>
      <c r="I174" s="145">
        <f t="shared" ca="1" si="2"/>
        <v>0</v>
      </c>
      <c r="J174" s="146"/>
      <c r="XFD174" s="49"/>
    </row>
    <row r="175" spans="1:10 16384:16384" ht="30" customHeight="1" x14ac:dyDescent="0.35">
      <c r="A175" s="64" t="str">
        <f>+IF('BOLETA OFICIAL'!F173&gt;0,'BOLETA OFICIAL'!F173,+IF('BOLETA OFICIAL'!F173=0," "))</f>
        <v xml:space="preserve"> </v>
      </c>
      <c r="B175" s="60" t="str">
        <f ca="1">+IF('BOLETA OFICIAL'!G173&gt;0,'BOLETA OFICIAL'!G173,+IF('BOLETA OFICIAL'!G173=0," "))</f>
        <v xml:space="preserve"> </v>
      </c>
      <c r="C175" s="55"/>
      <c r="D175" s="61" t="str">
        <f>+IF('BOLETA OFICIAL'!C173&gt;0,'BOLETA OFICIAL'!C173,+IF('BOLETA OFICIAL'!C173=0," "))</f>
        <v xml:space="preserve"> </v>
      </c>
      <c r="E175" s="61" t="str">
        <f>+IF('BOLETA OFICIAL'!D173&gt;0,'BOLETA OFICIAL'!D173,+IF('BOLETA OFICIAL'!D173=0," "))</f>
        <v xml:space="preserve"> </v>
      </c>
      <c r="F175" s="61" t="str">
        <f>IF('BOLETA OFICIAL'!B173&gt;0,'BOLETA OFICIAL'!B173,+IF('BOLETA OFICIAL'!B173=0," "))</f>
        <v xml:space="preserve"> </v>
      </c>
      <c r="G175" s="62" t="str">
        <f>+IF('BOLETA OFICIAL'!P173&gt;0,'BOLETA OFICIAL'!P173,+IF('BOLETA OFICIAL'!P173=0," "))</f>
        <v xml:space="preserve"> </v>
      </c>
      <c r="H175" s="62" t="str">
        <f>+IF('BOLETA OFICIAL'!Q173&gt;0,'BOLETA OFICIAL'!Q173,+IF('BOLETA OFICIAL'!Q173=0," "))</f>
        <v xml:space="preserve"> </v>
      </c>
      <c r="I175" s="145">
        <f t="shared" ca="1" si="2"/>
        <v>0</v>
      </c>
      <c r="J175" s="146"/>
      <c r="XFD175" s="49"/>
    </row>
    <row r="176" spans="1:10 16384:16384" ht="30" customHeight="1" x14ac:dyDescent="0.35">
      <c r="A176" s="64" t="str">
        <f>+IF('BOLETA OFICIAL'!F174&gt;0,'BOLETA OFICIAL'!F174,+IF('BOLETA OFICIAL'!F174=0," "))</f>
        <v xml:space="preserve"> </v>
      </c>
      <c r="B176" s="60" t="str">
        <f ca="1">+IF('BOLETA OFICIAL'!G174&gt;0,'BOLETA OFICIAL'!G174,+IF('BOLETA OFICIAL'!G174=0," "))</f>
        <v xml:space="preserve"> </v>
      </c>
      <c r="C176" s="55"/>
      <c r="D176" s="61" t="str">
        <f>+IF('BOLETA OFICIAL'!C174&gt;0,'BOLETA OFICIAL'!C174,+IF('BOLETA OFICIAL'!C174=0," "))</f>
        <v xml:space="preserve"> </v>
      </c>
      <c r="E176" s="61" t="str">
        <f>+IF('BOLETA OFICIAL'!D174&gt;0,'BOLETA OFICIAL'!D174,+IF('BOLETA OFICIAL'!D174=0," "))</f>
        <v xml:space="preserve"> </v>
      </c>
      <c r="F176" s="61" t="str">
        <f>IF('BOLETA OFICIAL'!B174&gt;0,'BOLETA OFICIAL'!B174,+IF('BOLETA OFICIAL'!B174=0," "))</f>
        <v xml:space="preserve"> </v>
      </c>
      <c r="G176" s="62" t="str">
        <f>+IF('BOLETA OFICIAL'!P174&gt;0,'BOLETA OFICIAL'!P174,+IF('BOLETA OFICIAL'!P174=0," "))</f>
        <v xml:space="preserve"> </v>
      </c>
      <c r="H176" s="62" t="str">
        <f>+IF('BOLETA OFICIAL'!Q174&gt;0,'BOLETA OFICIAL'!Q174,+IF('BOLETA OFICIAL'!Q174=0," "))</f>
        <v xml:space="preserve"> </v>
      </c>
      <c r="I176" s="145">
        <f t="shared" ca="1" si="2"/>
        <v>0</v>
      </c>
      <c r="J176" s="146"/>
      <c r="XFD176" s="49"/>
    </row>
    <row r="177" spans="1:10 16384:16384" ht="30" customHeight="1" x14ac:dyDescent="0.35">
      <c r="A177" s="64" t="str">
        <f>+IF('BOLETA OFICIAL'!F175&gt;0,'BOLETA OFICIAL'!F175,+IF('BOLETA OFICIAL'!F175=0," "))</f>
        <v xml:space="preserve"> </v>
      </c>
      <c r="B177" s="60" t="str">
        <f ca="1">+IF('BOLETA OFICIAL'!G175&gt;0,'BOLETA OFICIAL'!G175,+IF('BOLETA OFICIAL'!G175=0," "))</f>
        <v xml:space="preserve"> </v>
      </c>
      <c r="C177" s="55"/>
      <c r="D177" s="61" t="str">
        <f>+IF('BOLETA OFICIAL'!C175&gt;0,'BOLETA OFICIAL'!C175,+IF('BOLETA OFICIAL'!C175=0," "))</f>
        <v xml:space="preserve"> </v>
      </c>
      <c r="E177" s="61" t="str">
        <f>+IF('BOLETA OFICIAL'!D175&gt;0,'BOLETA OFICIAL'!D175,+IF('BOLETA OFICIAL'!D175=0," "))</f>
        <v xml:space="preserve"> </v>
      </c>
      <c r="F177" s="61" t="str">
        <f>IF('BOLETA OFICIAL'!B175&gt;0,'BOLETA OFICIAL'!B175,+IF('BOLETA OFICIAL'!B175=0," "))</f>
        <v xml:space="preserve"> </v>
      </c>
      <c r="G177" s="62" t="str">
        <f>+IF('BOLETA OFICIAL'!P175&gt;0,'BOLETA OFICIAL'!P175,+IF('BOLETA OFICIAL'!P175=0," "))</f>
        <v xml:space="preserve"> </v>
      </c>
      <c r="H177" s="62" t="str">
        <f>+IF('BOLETA OFICIAL'!Q175&gt;0,'BOLETA OFICIAL'!Q175,+IF('BOLETA OFICIAL'!Q175=0," "))</f>
        <v xml:space="preserve"> </v>
      </c>
      <c r="I177" s="145">
        <f t="shared" ca="1" si="2"/>
        <v>0</v>
      </c>
      <c r="J177" s="146"/>
      <c r="XFD177" s="49"/>
    </row>
    <row r="178" spans="1:10 16384:16384" ht="30" customHeight="1" x14ac:dyDescent="0.35">
      <c r="A178" s="64" t="str">
        <f>+IF('BOLETA OFICIAL'!F176&gt;0,'BOLETA OFICIAL'!F176,+IF('BOLETA OFICIAL'!F176=0," "))</f>
        <v xml:space="preserve"> </v>
      </c>
      <c r="B178" s="60" t="str">
        <f ca="1">+IF('BOLETA OFICIAL'!G176&gt;0,'BOLETA OFICIAL'!G176,+IF('BOLETA OFICIAL'!G176=0," "))</f>
        <v xml:space="preserve"> </v>
      </c>
      <c r="C178" s="55"/>
      <c r="D178" s="61" t="str">
        <f>+IF('BOLETA OFICIAL'!C176&gt;0,'BOLETA OFICIAL'!C176,+IF('BOLETA OFICIAL'!C176=0," "))</f>
        <v xml:space="preserve"> </v>
      </c>
      <c r="E178" s="61" t="str">
        <f>+IF('BOLETA OFICIAL'!D176&gt;0,'BOLETA OFICIAL'!D176,+IF('BOLETA OFICIAL'!D176=0," "))</f>
        <v xml:space="preserve"> </v>
      </c>
      <c r="F178" s="61" t="str">
        <f>IF('BOLETA OFICIAL'!B176&gt;0,'BOLETA OFICIAL'!B176,+IF('BOLETA OFICIAL'!B176=0," "))</f>
        <v xml:space="preserve"> </v>
      </c>
      <c r="G178" s="62" t="str">
        <f>+IF('BOLETA OFICIAL'!P176&gt;0,'BOLETA OFICIAL'!P176,+IF('BOLETA OFICIAL'!P176=0," "))</f>
        <v xml:space="preserve"> </v>
      </c>
      <c r="H178" s="62" t="str">
        <f>+IF('BOLETA OFICIAL'!Q176&gt;0,'BOLETA OFICIAL'!Q176,+IF('BOLETA OFICIAL'!Q176=0," "))</f>
        <v xml:space="preserve"> </v>
      </c>
      <c r="I178" s="145">
        <f t="shared" ca="1" si="2"/>
        <v>0</v>
      </c>
      <c r="J178" s="146"/>
      <c r="XFD178" s="49"/>
    </row>
    <row r="179" spans="1:10 16384:16384" ht="30" customHeight="1" x14ac:dyDescent="0.35">
      <c r="A179" s="64" t="str">
        <f>+IF('BOLETA OFICIAL'!F177&gt;0,'BOLETA OFICIAL'!F177,+IF('BOLETA OFICIAL'!F177=0," "))</f>
        <v xml:space="preserve"> </v>
      </c>
      <c r="B179" s="60" t="str">
        <f ca="1">+IF('BOLETA OFICIAL'!G177&gt;0,'BOLETA OFICIAL'!G177,+IF('BOLETA OFICIAL'!G177=0," "))</f>
        <v xml:space="preserve"> </v>
      </c>
      <c r="C179" s="55"/>
      <c r="D179" s="61" t="str">
        <f>+IF('BOLETA OFICIAL'!C177&gt;0,'BOLETA OFICIAL'!C177,+IF('BOLETA OFICIAL'!C177=0," "))</f>
        <v xml:space="preserve"> </v>
      </c>
      <c r="E179" s="61" t="str">
        <f>+IF('BOLETA OFICIAL'!D177&gt;0,'BOLETA OFICIAL'!D177,+IF('BOLETA OFICIAL'!D177=0," "))</f>
        <v xml:space="preserve"> </v>
      </c>
      <c r="F179" s="61" t="str">
        <f>IF('BOLETA OFICIAL'!B177&gt;0,'BOLETA OFICIAL'!B177,+IF('BOLETA OFICIAL'!B177=0," "))</f>
        <v xml:space="preserve"> </v>
      </c>
      <c r="G179" s="62" t="str">
        <f>+IF('BOLETA OFICIAL'!P177&gt;0,'BOLETA OFICIAL'!P177,+IF('BOLETA OFICIAL'!P177=0," "))</f>
        <v xml:space="preserve"> </v>
      </c>
      <c r="H179" s="62" t="str">
        <f>+IF('BOLETA OFICIAL'!Q177&gt;0,'BOLETA OFICIAL'!Q177,+IF('BOLETA OFICIAL'!Q177=0," "))</f>
        <v xml:space="preserve"> </v>
      </c>
      <c r="I179" s="145">
        <f t="shared" ca="1" si="2"/>
        <v>0</v>
      </c>
      <c r="J179" s="146"/>
      <c r="XFD179" s="49"/>
    </row>
    <row r="180" spans="1:10 16384:16384" ht="30" customHeight="1" x14ac:dyDescent="0.35">
      <c r="A180" s="64" t="str">
        <f>+IF('BOLETA OFICIAL'!F178&gt;0,'BOLETA OFICIAL'!F178,+IF('BOLETA OFICIAL'!F178=0," "))</f>
        <v xml:space="preserve"> </v>
      </c>
      <c r="B180" s="60" t="str">
        <f ca="1">+IF('BOLETA OFICIAL'!G178&gt;0,'BOLETA OFICIAL'!G178,+IF('BOLETA OFICIAL'!G178=0," "))</f>
        <v xml:space="preserve"> </v>
      </c>
      <c r="C180" s="55"/>
      <c r="D180" s="61" t="str">
        <f>+IF('BOLETA OFICIAL'!C178&gt;0,'BOLETA OFICIAL'!C178,+IF('BOLETA OFICIAL'!C178=0," "))</f>
        <v xml:space="preserve"> </v>
      </c>
      <c r="E180" s="61" t="str">
        <f>+IF('BOLETA OFICIAL'!D178&gt;0,'BOLETA OFICIAL'!D178,+IF('BOLETA OFICIAL'!D178=0," "))</f>
        <v xml:space="preserve"> </v>
      </c>
      <c r="F180" s="61" t="str">
        <f>IF('BOLETA OFICIAL'!B178&gt;0,'BOLETA OFICIAL'!B178,+IF('BOLETA OFICIAL'!B178=0," "))</f>
        <v xml:space="preserve"> </v>
      </c>
      <c r="G180" s="62" t="str">
        <f>+IF('BOLETA OFICIAL'!P178&gt;0,'BOLETA OFICIAL'!P178,+IF('BOLETA OFICIAL'!P178=0," "))</f>
        <v xml:space="preserve"> </v>
      </c>
      <c r="H180" s="62" t="str">
        <f>+IF('BOLETA OFICIAL'!Q178&gt;0,'BOLETA OFICIAL'!Q178,+IF('BOLETA OFICIAL'!Q178=0," "))</f>
        <v xml:space="preserve"> </v>
      </c>
      <c r="I180" s="145">
        <f t="shared" ca="1" si="2"/>
        <v>0</v>
      </c>
      <c r="J180" s="146"/>
      <c r="XFD180" s="49"/>
    </row>
    <row r="181" spans="1:10 16384:16384" ht="30" customHeight="1" x14ac:dyDescent="0.35">
      <c r="A181" s="64" t="str">
        <f>+IF('BOLETA OFICIAL'!F179&gt;0,'BOLETA OFICIAL'!F179,+IF('BOLETA OFICIAL'!F179=0," "))</f>
        <v xml:space="preserve"> </v>
      </c>
      <c r="B181" s="60" t="str">
        <f ca="1">+IF('BOLETA OFICIAL'!G179&gt;0,'BOLETA OFICIAL'!G179,+IF('BOLETA OFICIAL'!G179=0," "))</f>
        <v xml:space="preserve"> </v>
      </c>
      <c r="C181" s="55"/>
      <c r="D181" s="61" t="str">
        <f>+IF('BOLETA OFICIAL'!C179&gt;0,'BOLETA OFICIAL'!C179,+IF('BOLETA OFICIAL'!C179=0," "))</f>
        <v xml:space="preserve"> </v>
      </c>
      <c r="E181" s="61" t="str">
        <f>+IF('BOLETA OFICIAL'!D179&gt;0,'BOLETA OFICIAL'!D179,+IF('BOLETA OFICIAL'!D179=0," "))</f>
        <v xml:space="preserve"> </v>
      </c>
      <c r="F181" s="61" t="str">
        <f>IF('BOLETA OFICIAL'!B179&gt;0,'BOLETA OFICIAL'!B179,+IF('BOLETA OFICIAL'!B179=0," "))</f>
        <v xml:space="preserve"> </v>
      </c>
      <c r="G181" s="62" t="str">
        <f>+IF('BOLETA OFICIAL'!P179&gt;0,'BOLETA OFICIAL'!P179,+IF('BOLETA OFICIAL'!P179=0," "))</f>
        <v xml:space="preserve"> </v>
      </c>
      <c r="H181" s="62" t="str">
        <f>+IF('BOLETA OFICIAL'!Q179&gt;0,'BOLETA OFICIAL'!Q179,+IF('BOLETA OFICIAL'!Q179=0," "))</f>
        <v xml:space="preserve"> </v>
      </c>
      <c r="I181" s="145">
        <f t="shared" ca="1" si="2"/>
        <v>0</v>
      </c>
      <c r="J181" s="146"/>
      <c r="XFD181" s="49"/>
    </row>
    <row r="182" spans="1:10 16384:16384" ht="30" customHeight="1" x14ac:dyDescent="0.35">
      <c r="A182" s="64" t="str">
        <f>+IF('BOLETA OFICIAL'!F180&gt;0,'BOLETA OFICIAL'!F180,+IF('BOLETA OFICIAL'!F180=0," "))</f>
        <v xml:space="preserve"> </v>
      </c>
      <c r="B182" s="60" t="str">
        <f ca="1">+IF('BOLETA OFICIAL'!G180&gt;0,'BOLETA OFICIAL'!G180,+IF('BOLETA OFICIAL'!G180=0," "))</f>
        <v xml:space="preserve"> </v>
      </c>
      <c r="C182" s="55"/>
      <c r="D182" s="61" t="str">
        <f>+IF('BOLETA OFICIAL'!C180&gt;0,'BOLETA OFICIAL'!C180,+IF('BOLETA OFICIAL'!C180=0," "))</f>
        <v xml:space="preserve"> </v>
      </c>
      <c r="E182" s="61" t="str">
        <f>+IF('BOLETA OFICIAL'!D180&gt;0,'BOLETA OFICIAL'!D180,+IF('BOLETA OFICIAL'!D180=0," "))</f>
        <v xml:space="preserve"> </v>
      </c>
      <c r="F182" s="61" t="str">
        <f>IF('BOLETA OFICIAL'!B180&gt;0,'BOLETA OFICIAL'!B180,+IF('BOLETA OFICIAL'!B180=0," "))</f>
        <v xml:space="preserve"> </v>
      </c>
      <c r="G182" s="62" t="str">
        <f>+IF('BOLETA OFICIAL'!P180&gt;0,'BOLETA OFICIAL'!P180,+IF('BOLETA OFICIAL'!P180=0," "))</f>
        <v xml:space="preserve"> </v>
      </c>
      <c r="H182" s="62" t="str">
        <f>+IF('BOLETA OFICIAL'!Q180&gt;0,'BOLETA OFICIAL'!Q180,+IF('BOLETA OFICIAL'!Q180=0," "))</f>
        <v xml:space="preserve"> </v>
      </c>
      <c r="I182" s="145">
        <f t="shared" ca="1" si="2"/>
        <v>0</v>
      </c>
      <c r="J182" s="146"/>
      <c r="XFD182" s="49"/>
    </row>
    <row r="183" spans="1:10 16384:16384" ht="30" customHeight="1" x14ac:dyDescent="0.35">
      <c r="A183" s="64" t="str">
        <f>+IF('BOLETA OFICIAL'!F181&gt;0,'BOLETA OFICIAL'!F181,+IF('BOLETA OFICIAL'!F181=0," "))</f>
        <v xml:space="preserve"> </v>
      </c>
      <c r="B183" s="60" t="str">
        <f ca="1">+IF('BOLETA OFICIAL'!G181&gt;0,'BOLETA OFICIAL'!G181,+IF('BOLETA OFICIAL'!G181=0," "))</f>
        <v xml:space="preserve"> </v>
      </c>
      <c r="C183" s="55"/>
      <c r="D183" s="61" t="str">
        <f>+IF('BOLETA OFICIAL'!C181&gt;0,'BOLETA OFICIAL'!C181,+IF('BOLETA OFICIAL'!C181=0," "))</f>
        <v xml:space="preserve"> </v>
      </c>
      <c r="E183" s="61" t="str">
        <f>+IF('BOLETA OFICIAL'!D181&gt;0,'BOLETA OFICIAL'!D181,+IF('BOLETA OFICIAL'!D181=0," "))</f>
        <v xml:space="preserve"> </v>
      </c>
      <c r="F183" s="61" t="str">
        <f>IF('BOLETA OFICIAL'!B181&gt;0,'BOLETA OFICIAL'!B181,+IF('BOLETA OFICIAL'!B181=0," "))</f>
        <v xml:space="preserve"> </v>
      </c>
      <c r="G183" s="62" t="str">
        <f>+IF('BOLETA OFICIAL'!P181&gt;0,'BOLETA OFICIAL'!P181,+IF('BOLETA OFICIAL'!P181=0," "))</f>
        <v xml:space="preserve"> </v>
      </c>
      <c r="H183" s="62" t="str">
        <f>+IF('BOLETA OFICIAL'!Q181&gt;0,'BOLETA OFICIAL'!Q181,+IF('BOLETA OFICIAL'!Q181=0," "))</f>
        <v xml:space="preserve"> </v>
      </c>
      <c r="I183" s="145">
        <f t="shared" ca="1" si="2"/>
        <v>0</v>
      </c>
      <c r="J183" s="146"/>
      <c r="XFD183" s="49"/>
    </row>
    <row r="184" spans="1:10 16384:16384" ht="30" customHeight="1" x14ac:dyDescent="0.35">
      <c r="A184" s="64" t="str">
        <f>+IF('BOLETA OFICIAL'!F182&gt;0,'BOLETA OFICIAL'!F182,+IF('BOLETA OFICIAL'!F182=0," "))</f>
        <v xml:space="preserve"> </v>
      </c>
      <c r="B184" s="60" t="str">
        <f ca="1">+IF('BOLETA OFICIAL'!G182&gt;0,'BOLETA OFICIAL'!G182,+IF('BOLETA OFICIAL'!G182=0," "))</f>
        <v xml:space="preserve"> </v>
      </c>
      <c r="C184" s="55"/>
      <c r="D184" s="61" t="str">
        <f>+IF('BOLETA OFICIAL'!C182&gt;0,'BOLETA OFICIAL'!C182,+IF('BOLETA OFICIAL'!C182=0," "))</f>
        <v xml:space="preserve"> </v>
      </c>
      <c r="E184" s="61" t="str">
        <f>+IF('BOLETA OFICIAL'!D182&gt;0,'BOLETA OFICIAL'!D182,+IF('BOLETA OFICIAL'!D182=0," "))</f>
        <v xml:space="preserve"> </v>
      </c>
      <c r="F184" s="61" t="str">
        <f>IF('BOLETA OFICIAL'!B182&gt;0,'BOLETA OFICIAL'!B182,+IF('BOLETA OFICIAL'!B182=0," "))</f>
        <v xml:space="preserve"> </v>
      </c>
      <c r="G184" s="62" t="str">
        <f>+IF('BOLETA OFICIAL'!P182&gt;0,'BOLETA OFICIAL'!P182,+IF('BOLETA OFICIAL'!P182=0," "))</f>
        <v xml:space="preserve"> </v>
      </c>
      <c r="H184" s="62" t="str">
        <f>+IF('BOLETA OFICIAL'!Q182&gt;0,'BOLETA OFICIAL'!Q182,+IF('BOLETA OFICIAL'!Q182=0," "))</f>
        <v xml:space="preserve"> </v>
      </c>
      <c r="I184" s="145">
        <f t="shared" ca="1" si="2"/>
        <v>0</v>
      </c>
      <c r="J184" s="146"/>
      <c r="XFD184" s="49"/>
    </row>
    <row r="185" spans="1:10 16384:16384" ht="30" customHeight="1" x14ac:dyDescent="0.35">
      <c r="A185" s="64" t="str">
        <f>+IF('BOLETA OFICIAL'!F183&gt;0,'BOLETA OFICIAL'!F183,+IF('BOLETA OFICIAL'!F183=0," "))</f>
        <v xml:space="preserve"> </v>
      </c>
      <c r="B185" s="60" t="str">
        <f ca="1">+IF('BOLETA OFICIAL'!G183&gt;0,'BOLETA OFICIAL'!G183,+IF('BOLETA OFICIAL'!G183=0," "))</f>
        <v xml:space="preserve"> </v>
      </c>
      <c r="C185" s="55"/>
      <c r="D185" s="61" t="str">
        <f>+IF('BOLETA OFICIAL'!C183&gt;0,'BOLETA OFICIAL'!C183,+IF('BOLETA OFICIAL'!C183=0," "))</f>
        <v xml:space="preserve"> </v>
      </c>
      <c r="E185" s="61" t="str">
        <f>+IF('BOLETA OFICIAL'!D183&gt;0,'BOLETA OFICIAL'!D183,+IF('BOLETA OFICIAL'!D183=0," "))</f>
        <v xml:space="preserve"> </v>
      </c>
      <c r="F185" s="61" t="str">
        <f>IF('BOLETA OFICIAL'!B183&gt;0,'BOLETA OFICIAL'!B183,+IF('BOLETA OFICIAL'!B183=0," "))</f>
        <v xml:space="preserve"> </v>
      </c>
      <c r="G185" s="62" t="str">
        <f>+IF('BOLETA OFICIAL'!P183&gt;0,'BOLETA OFICIAL'!P183,+IF('BOLETA OFICIAL'!P183=0," "))</f>
        <v xml:space="preserve"> </v>
      </c>
      <c r="H185" s="62" t="str">
        <f>+IF('BOLETA OFICIAL'!Q183&gt;0,'BOLETA OFICIAL'!Q183,+IF('BOLETA OFICIAL'!Q183=0," "))</f>
        <v xml:space="preserve"> </v>
      </c>
      <c r="I185" s="145">
        <f t="shared" ca="1" si="2"/>
        <v>0</v>
      </c>
      <c r="J185" s="146"/>
      <c r="XFD185" s="49"/>
    </row>
    <row r="186" spans="1:10 16384:16384" ht="30" customHeight="1" x14ac:dyDescent="0.35">
      <c r="A186" s="64" t="str">
        <f>+IF('BOLETA OFICIAL'!F184&gt;0,'BOLETA OFICIAL'!F184,+IF('BOLETA OFICIAL'!F184=0," "))</f>
        <v xml:space="preserve"> </v>
      </c>
      <c r="B186" s="60" t="str">
        <f ca="1">+IF('BOLETA OFICIAL'!G184&gt;0,'BOLETA OFICIAL'!G184,+IF('BOLETA OFICIAL'!G184=0," "))</f>
        <v xml:space="preserve"> </v>
      </c>
      <c r="C186" s="55"/>
      <c r="D186" s="61" t="str">
        <f>+IF('BOLETA OFICIAL'!C184&gt;0,'BOLETA OFICIAL'!C184,+IF('BOLETA OFICIAL'!C184=0," "))</f>
        <v xml:space="preserve"> </v>
      </c>
      <c r="E186" s="61" t="str">
        <f>+IF('BOLETA OFICIAL'!D184&gt;0,'BOLETA OFICIAL'!D184,+IF('BOLETA OFICIAL'!D184=0," "))</f>
        <v xml:space="preserve"> </v>
      </c>
      <c r="F186" s="61" t="str">
        <f>IF('BOLETA OFICIAL'!B184&gt;0,'BOLETA OFICIAL'!B184,+IF('BOLETA OFICIAL'!B184=0," "))</f>
        <v xml:space="preserve"> </v>
      </c>
      <c r="G186" s="62" t="str">
        <f>+IF('BOLETA OFICIAL'!P184&gt;0,'BOLETA OFICIAL'!P184,+IF('BOLETA OFICIAL'!P184=0," "))</f>
        <v xml:space="preserve"> </v>
      </c>
      <c r="H186" s="62" t="str">
        <f>+IF('BOLETA OFICIAL'!Q184&gt;0,'BOLETA OFICIAL'!Q184,+IF('BOLETA OFICIAL'!Q184=0," "))</f>
        <v xml:space="preserve"> </v>
      </c>
      <c r="I186" s="145">
        <f t="shared" ca="1" si="2"/>
        <v>0</v>
      </c>
      <c r="J186" s="146"/>
      <c r="XFD186" s="49"/>
    </row>
    <row r="187" spans="1:10 16384:16384" ht="30" customHeight="1" x14ac:dyDescent="0.35">
      <c r="A187" s="64" t="str">
        <f>+IF('BOLETA OFICIAL'!F185&gt;0,'BOLETA OFICIAL'!F185,+IF('BOLETA OFICIAL'!F185=0," "))</f>
        <v xml:space="preserve"> </v>
      </c>
      <c r="B187" s="60" t="str">
        <f ca="1">+IF('BOLETA OFICIAL'!G185&gt;0,'BOLETA OFICIAL'!G185,+IF('BOLETA OFICIAL'!G185=0," "))</f>
        <v xml:space="preserve"> </v>
      </c>
      <c r="C187" s="55"/>
      <c r="D187" s="61" t="str">
        <f>+IF('BOLETA OFICIAL'!C185&gt;0,'BOLETA OFICIAL'!C185,+IF('BOLETA OFICIAL'!C185=0," "))</f>
        <v xml:space="preserve"> </v>
      </c>
      <c r="E187" s="61" t="str">
        <f>+IF('BOLETA OFICIAL'!D185&gt;0,'BOLETA OFICIAL'!D185,+IF('BOLETA OFICIAL'!D185=0," "))</f>
        <v xml:space="preserve"> </v>
      </c>
      <c r="F187" s="61" t="str">
        <f>IF('BOLETA OFICIAL'!B185&gt;0,'BOLETA OFICIAL'!B185,+IF('BOLETA OFICIAL'!B185=0," "))</f>
        <v xml:space="preserve"> </v>
      </c>
      <c r="G187" s="62" t="str">
        <f>+IF('BOLETA OFICIAL'!P185&gt;0,'BOLETA OFICIAL'!P185,+IF('BOLETA OFICIAL'!P185=0," "))</f>
        <v xml:space="preserve"> </v>
      </c>
      <c r="H187" s="62" t="str">
        <f>+IF('BOLETA OFICIAL'!Q185&gt;0,'BOLETA OFICIAL'!Q185,+IF('BOLETA OFICIAL'!Q185=0," "))</f>
        <v xml:space="preserve"> </v>
      </c>
      <c r="I187" s="145">
        <f t="shared" ca="1" si="2"/>
        <v>0</v>
      </c>
      <c r="J187" s="146"/>
      <c r="XFD187" s="49"/>
    </row>
    <row r="188" spans="1:10 16384:16384" ht="30" customHeight="1" x14ac:dyDescent="0.35">
      <c r="A188" s="64" t="str">
        <f>+IF('BOLETA OFICIAL'!F186&gt;0,'BOLETA OFICIAL'!F186,+IF('BOLETA OFICIAL'!F186=0," "))</f>
        <v xml:space="preserve"> </v>
      </c>
      <c r="B188" s="60" t="str">
        <f ca="1">+IF('BOLETA OFICIAL'!G186&gt;0,'BOLETA OFICIAL'!G186,+IF('BOLETA OFICIAL'!G186=0," "))</f>
        <v xml:space="preserve"> </v>
      </c>
      <c r="C188" s="55"/>
      <c r="D188" s="61" t="str">
        <f>+IF('BOLETA OFICIAL'!C186&gt;0,'BOLETA OFICIAL'!C186,+IF('BOLETA OFICIAL'!C186=0," "))</f>
        <v xml:space="preserve"> </v>
      </c>
      <c r="E188" s="61" t="str">
        <f>+IF('BOLETA OFICIAL'!D186&gt;0,'BOLETA OFICIAL'!D186,+IF('BOLETA OFICIAL'!D186=0," "))</f>
        <v xml:space="preserve"> </v>
      </c>
      <c r="F188" s="61" t="str">
        <f>IF('BOLETA OFICIAL'!B186&gt;0,'BOLETA OFICIAL'!B186,+IF('BOLETA OFICIAL'!B186=0," "))</f>
        <v xml:space="preserve"> </v>
      </c>
      <c r="G188" s="62" t="str">
        <f>+IF('BOLETA OFICIAL'!P186&gt;0,'BOLETA OFICIAL'!P186,+IF('BOLETA OFICIAL'!P186=0," "))</f>
        <v xml:space="preserve"> </v>
      </c>
      <c r="H188" s="62" t="str">
        <f>+IF('BOLETA OFICIAL'!Q186&gt;0,'BOLETA OFICIAL'!Q186,+IF('BOLETA OFICIAL'!Q186=0," "))</f>
        <v xml:space="preserve"> </v>
      </c>
      <c r="I188" s="145">
        <f t="shared" ca="1" si="2"/>
        <v>0</v>
      </c>
      <c r="J188" s="146"/>
      <c r="XFD188" s="49"/>
    </row>
    <row r="189" spans="1:10 16384:16384" ht="30" customHeight="1" x14ac:dyDescent="0.35">
      <c r="A189" s="64" t="str">
        <f>+IF('BOLETA OFICIAL'!F187&gt;0,'BOLETA OFICIAL'!F187,+IF('BOLETA OFICIAL'!F187=0," "))</f>
        <v xml:space="preserve"> </v>
      </c>
      <c r="B189" s="60" t="str">
        <f ca="1">+IF('BOLETA OFICIAL'!G187&gt;0,'BOLETA OFICIAL'!G187,+IF('BOLETA OFICIAL'!G187=0," "))</f>
        <v xml:space="preserve"> </v>
      </c>
      <c r="C189" s="55"/>
      <c r="D189" s="61" t="str">
        <f>+IF('BOLETA OFICIAL'!C187&gt;0,'BOLETA OFICIAL'!C187,+IF('BOLETA OFICIAL'!C187=0," "))</f>
        <v xml:space="preserve"> </v>
      </c>
      <c r="E189" s="61" t="str">
        <f>+IF('BOLETA OFICIAL'!D187&gt;0,'BOLETA OFICIAL'!D187,+IF('BOLETA OFICIAL'!D187=0," "))</f>
        <v xml:space="preserve"> </v>
      </c>
      <c r="F189" s="61" t="str">
        <f>IF('BOLETA OFICIAL'!B187&gt;0,'BOLETA OFICIAL'!B187,+IF('BOLETA OFICIAL'!B187=0," "))</f>
        <v xml:space="preserve"> </v>
      </c>
      <c r="G189" s="62" t="str">
        <f>+IF('BOLETA OFICIAL'!P187&gt;0,'BOLETA OFICIAL'!P187,+IF('BOLETA OFICIAL'!P187=0," "))</f>
        <v xml:space="preserve"> </v>
      </c>
      <c r="H189" s="62" t="str">
        <f>+IF('BOLETA OFICIAL'!Q187&gt;0,'BOLETA OFICIAL'!Q187,+IF('BOLETA OFICIAL'!Q187=0," "))</f>
        <v xml:space="preserve"> </v>
      </c>
      <c r="I189" s="145">
        <f t="shared" ca="1" si="2"/>
        <v>0</v>
      </c>
      <c r="J189" s="146"/>
      <c r="XFD189" s="49"/>
    </row>
    <row r="190" spans="1:10 16384:16384" ht="30" customHeight="1" x14ac:dyDescent="0.35">
      <c r="A190" s="64" t="str">
        <f>+IF('BOLETA OFICIAL'!F188&gt;0,'BOLETA OFICIAL'!F188,+IF('BOLETA OFICIAL'!F188=0," "))</f>
        <v xml:space="preserve"> </v>
      </c>
      <c r="B190" s="60" t="str">
        <f ca="1">+IF('BOLETA OFICIAL'!G188&gt;0,'BOLETA OFICIAL'!G188,+IF('BOLETA OFICIAL'!G188=0," "))</f>
        <v xml:space="preserve"> </v>
      </c>
      <c r="C190" s="55"/>
      <c r="D190" s="61" t="str">
        <f>+IF('BOLETA OFICIAL'!C188&gt;0,'BOLETA OFICIAL'!C188,+IF('BOLETA OFICIAL'!C188=0," "))</f>
        <v xml:space="preserve"> </v>
      </c>
      <c r="E190" s="61" t="str">
        <f>+IF('BOLETA OFICIAL'!D188&gt;0,'BOLETA OFICIAL'!D188,+IF('BOLETA OFICIAL'!D188=0," "))</f>
        <v xml:space="preserve"> </v>
      </c>
      <c r="F190" s="61" t="str">
        <f>IF('BOLETA OFICIAL'!B188&gt;0,'BOLETA OFICIAL'!B188,+IF('BOLETA OFICIAL'!B188=0," "))</f>
        <v xml:space="preserve"> </v>
      </c>
      <c r="G190" s="62" t="str">
        <f>+IF('BOLETA OFICIAL'!P188&gt;0,'BOLETA OFICIAL'!P188,+IF('BOLETA OFICIAL'!P188=0," "))</f>
        <v xml:space="preserve"> </v>
      </c>
      <c r="H190" s="62" t="str">
        <f>+IF('BOLETA OFICIAL'!Q188&gt;0,'BOLETA OFICIAL'!Q188,+IF('BOLETA OFICIAL'!Q188=0," "))</f>
        <v xml:space="preserve"> </v>
      </c>
      <c r="I190" s="145">
        <f t="shared" ca="1" si="2"/>
        <v>0</v>
      </c>
      <c r="J190" s="146"/>
      <c r="XFD190" s="49"/>
    </row>
    <row r="191" spans="1:10 16384:16384" ht="30" customHeight="1" x14ac:dyDescent="0.35">
      <c r="A191" s="64" t="str">
        <f>+IF('BOLETA OFICIAL'!F189&gt;0,'BOLETA OFICIAL'!F189,+IF('BOLETA OFICIAL'!F189=0," "))</f>
        <v xml:space="preserve"> </v>
      </c>
      <c r="B191" s="60" t="str">
        <f ca="1">+IF('BOLETA OFICIAL'!G189&gt;0,'BOLETA OFICIAL'!G189,+IF('BOLETA OFICIAL'!G189=0," "))</f>
        <v xml:space="preserve"> </v>
      </c>
      <c r="C191" s="55"/>
      <c r="D191" s="61" t="str">
        <f>+IF('BOLETA OFICIAL'!C189&gt;0,'BOLETA OFICIAL'!C189,+IF('BOLETA OFICIAL'!C189=0," "))</f>
        <v xml:space="preserve"> </v>
      </c>
      <c r="E191" s="61" t="str">
        <f>+IF('BOLETA OFICIAL'!D189&gt;0,'BOLETA OFICIAL'!D189,+IF('BOLETA OFICIAL'!D189=0," "))</f>
        <v xml:space="preserve"> </v>
      </c>
      <c r="F191" s="61" t="str">
        <f>IF('BOLETA OFICIAL'!B189&gt;0,'BOLETA OFICIAL'!B189,+IF('BOLETA OFICIAL'!B189=0," "))</f>
        <v xml:space="preserve"> </v>
      </c>
      <c r="G191" s="62" t="str">
        <f>+IF('BOLETA OFICIAL'!P189&gt;0,'BOLETA OFICIAL'!P189,+IF('BOLETA OFICIAL'!P189=0," "))</f>
        <v xml:space="preserve"> </v>
      </c>
      <c r="H191" s="62" t="str">
        <f>+IF('BOLETA OFICIAL'!Q189&gt;0,'BOLETA OFICIAL'!Q189,+IF('BOLETA OFICIAL'!Q189=0," "))</f>
        <v xml:space="preserve"> </v>
      </c>
      <c r="I191" s="145">
        <f t="shared" ca="1" si="2"/>
        <v>0</v>
      </c>
      <c r="J191" s="146"/>
      <c r="XFD191" s="49"/>
    </row>
    <row r="192" spans="1:10 16384:16384" ht="30" customHeight="1" x14ac:dyDescent="0.35">
      <c r="A192" s="64" t="str">
        <f>+IF('BOLETA OFICIAL'!F190&gt;0,'BOLETA OFICIAL'!F190,+IF('BOLETA OFICIAL'!F190=0," "))</f>
        <v xml:space="preserve"> </v>
      </c>
      <c r="B192" s="60" t="str">
        <f ca="1">+IF('BOLETA OFICIAL'!G190&gt;0,'BOLETA OFICIAL'!G190,+IF('BOLETA OFICIAL'!G190=0," "))</f>
        <v xml:space="preserve"> </v>
      </c>
      <c r="C192" s="55"/>
      <c r="D192" s="61" t="str">
        <f>+IF('BOLETA OFICIAL'!C190&gt;0,'BOLETA OFICIAL'!C190,+IF('BOLETA OFICIAL'!C190=0," "))</f>
        <v xml:space="preserve"> </v>
      </c>
      <c r="E192" s="61" t="str">
        <f>+IF('BOLETA OFICIAL'!D190&gt;0,'BOLETA OFICIAL'!D190,+IF('BOLETA OFICIAL'!D190=0," "))</f>
        <v xml:space="preserve"> </v>
      </c>
      <c r="F192" s="61" t="str">
        <f>IF('BOLETA OFICIAL'!B190&gt;0,'BOLETA OFICIAL'!B190,+IF('BOLETA OFICIAL'!B190=0," "))</f>
        <v xml:space="preserve"> </v>
      </c>
      <c r="G192" s="62" t="str">
        <f>+IF('BOLETA OFICIAL'!P190&gt;0,'BOLETA OFICIAL'!P190,+IF('BOLETA OFICIAL'!P190=0," "))</f>
        <v xml:space="preserve"> </v>
      </c>
      <c r="H192" s="62" t="str">
        <f>+IF('BOLETA OFICIAL'!Q190&gt;0,'BOLETA OFICIAL'!Q190,+IF('BOLETA OFICIAL'!Q190=0," "))</f>
        <v xml:space="preserve"> </v>
      </c>
      <c r="I192" s="145">
        <f t="shared" ca="1" si="2"/>
        <v>0</v>
      </c>
      <c r="J192" s="146"/>
      <c r="XFD192" s="49"/>
    </row>
    <row r="193" spans="1:10 16384:16384" ht="30" customHeight="1" x14ac:dyDescent="0.35">
      <c r="A193" s="64" t="str">
        <f>+IF('BOLETA OFICIAL'!F191&gt;0,'BOLETA OFICIAL'!F191,+IF('BOLETA OFICIAL'!F191=0," "))</f>
        <v xml:space="preserve"> </v>
      </c>
      <c r="B193" s="60" t="str">
        <f ca="1">+IF('BOLETA OFICIAL'!G191&gt;0,'BOLETA OFICIAL'!G191,+IF('BOLETA OFICIAL'!G191=0," "))</f>
        <v xml:space="preserve"> </v>
      </c>
      <c r="C193" s="55"/>
      <c r="D193" s="61" t="str">
        <f>+IF('BOLETA OFICIAL'!C191&gt;0,'BOLETA OFICIAL'!C191,+IF('BOLETA OFICIAL'!C191=0," "))</f>
        <v xml:space="preserve"> </v>
      </c>
      <c r="E193" s="61" t="str">
        <f>+IF('BOLETA OFICIAL'!D191&gt;0,'BOLETA OFICIAL'!D191,+IF('BOLETA OFICIAL'!D191=0," "))</f>
        <v xml:space="preserve"> </v>
      </c>
      <c r="F193" s="61" t="str">
        <f>IF('BOLETA OFICIAL'!B191&gt;0,'BOLETA OFICIAL'!B191,+IF('BOLETA OFICIAL'!B191=0," "))</f>
        <v xml:space="preserve"> </v>
      </c>
      <c r="G193" s="62" t="str">
        <f>+IF('BOLETA OFICIAL'!P191&gt;0,'BOLETA OFICIAL'!P191,+IF('BOLETA OFICIAL'!P191=0," "))</f>
        <v xml:space="preserve"> </v>
      </c>
      <c r="H193" s="62" t="str">
        <f>+IF('BOLETA OFICIAL'!Q191&gt;0,'BOLETA OFICIAL'!Q191,+IF('BOLETA OFICIAL'!Q191=0," "))</f>
        <v xml:space="preserve"> </v>
      </c>
      <c r="I193" s="145">
        <f t="shared" ca="1" si="2"/>
        <v>0</v>
      </c>
      <c r="J193" s="146"/>
      <c r="XFD193" s="49"/>
    </row>
    <row r="194" spans="1:10 16384:16384" ht="30" customHeight="1" x14ac:dyDescent="0.35">
      <c r="A194" s="64" t="str">
        <f>+IF('BOLETA OFICIAL'!F192&gt;0,'BOLETA OFICIAL'!F192,+IF('BOLETA OFICIAL'!F192=0," "))</f>
        <v xml:space="preserve"> </v>
      </c>
      <c r="B194" s="60" t="str">
        <f ca="1">+IF('BOLETA OFICIAL'!G192&gt;0,'BOLETA OFICIAL'!G192,+IF('BOLETA OFICIAL'!G192=0," "))</f>
        <v xml:space="preserve"> </v>
      </c>
      <c r="C194" s="55"/>
      <c r="D194" s="61" t="str">
        <f>+IF('BOLETA OFICIAL'!C192&gt;0,'BOLETA OFICIAL'!C192,+IF('BOLETA OFICIAL'!C192=0," "))</f>
        <v xml:space="preserve"> </v>
      </c>
      <c r="E194" s="61" t="str">
        <f>+IF('BOLETA OFICIAL'!D192&gt;0,'BOLETA OFICIAL'!D192,+IF('BOLETA OFICIAL'!D192=0," "))</f>
        <v xml:space="preserve"> </v>
      </c>
      <c r="F194" s="61" t="str">
        <f>IF('BOLETA OFICIAL'!B192&gt;0,'BOLETA OFICIAL'!B192,+IF('BOLETA OFICIAL'!B192=0," "))</f>
        <v xml:space="preserve"> </v>
      </c>
      <c r="G194" s="62" t="str">
        <f>+IF('BOLETA OFICIAL'!P192&gt;0,'BOLETA OFICIAL'!P192,+IF('BOLETA OFICIAL'!P192=0," "))</f>
        <v xml:space="preserve"> </v>
      </c>
      <c r="H194" s="62" t="str">
        <f>+IF('BOLETA OFICIAL'!Q192&gt;0,'BOLETA OFICIAL'!Q192,+IF('BOLETA OFICIAL'!Q192=0," "))</f>
        <v xml:space="preserve"> </v>
      </c>
      <c r="I194" s="145">
        <f t="shared" ca="1" si="2"/>
        <v>0</v>
      </c>
      <c r="J194" s="146"/>
      <c r="XFD194" s="49"/>
    </row>
    <row r="195" spans="1:10 16384:16384" ht="30" customHeight="1" x14ac:dyDescent="0.35">
      <c r="A195" s="64" t="str">
        <f>+IF('BOLETA OFICIAL'!F193&gt;0,'BOLETA OFICIAL'!F193,+IF('BOLETA OFICIAL'!F193=0," "))</f>
        <v xml:space="preserve"> </v>
      </c>
      <c r="B195" s="60" t="str">
        <f ca="1">+IF('BOLETA OFICIAL'!G193&gt;0,'BOLETA OFICIAL'!G193,+IF('BOLETA OFICIAL'!G193=0," "))</f>
        <v xml:space="preserve"> </v>
      </c>
      <c r="C195" s="55"/>
      <c r="D195" s="61" t="str">
        <f>+IF('BOLETA OFICIAL'!C193&gt;0,'BOLETA OFICIAL'!C193,+IF('BOLETA OFICIAL'!C193=0," "))</f>
        <v xml:space="preserve"> </v>
      </c>
      <c r="E195" s="61" t="str">
        <f>+IF('BOLETA OFICIAL'!D193&gt;0,'BOLETA OFICIAL'!D193,+IF('BOLETA OFICIAL'!D193=0," "))</f>
        <v xml:space="preserve"> </v>
      </c>
      <c r="F195" s="61" t="str">
        <f>IF('BOLETA OFICIAL'!B193&gt;0,'BOLETA OFICIAL'!B193,+IF('BOLETA OFICIAL'!B193=0," "))</f>
        <v xml:space="preserve"> </v>
      </c>
      <c r="G195" s="62" t="str">
        <f>+IF('BOLETA OFICIAL'!P193&gt;0,'BOLETA OFICIAL'!P193,+IF('BOLETA OFICIAL'!P193=0," "))</f>
        <v xml:space="preserve"> </v>
      </c>
      <c r="H195" s="62" t="str">
        <f>+IF('BOLETA OFICIAL'!Q193&gt;0,'BOLETA OFICIAL'!Q193,+IF('BOLETA OFICIAL'!Q193=0," "))</f>
        <v xml:space="preserve"> </v>
      </c>
      <c r="I195" s="145">
        <f t="shared" ca="1" si="2"/>
        <v>0</v>
      </c>
      <c r="J195" s="146"/>
      <c r="XFD195" s="49"/>
    </row>
    <row r="196" spans="1:10 16384:16384" ht="30" customHeight="1" x14ac:dyDescent="0.35">
      <c r="A196" s="64" t="str">
        <f>+IF('BOLETA OFICIAL'!F194&gt;0,'BOLETA OFICIAL'!F194,+IF('BOLETA OFICIAL'!F194=0," "))</f>
        <v xml:space="preserve"> </v>
      </c>
      <c r="B196" s="60" t="str">
        <f ca="1">+IF('BOLETA OFICIAL'!G194&gt;0,'BOLETA OFICIAL'!G194,+IF('BOLETA OFICIAL'!G194=0," "))</f>
        <v xml:space="preserve"> </v>
      </c>
      <c r="C196" s="55"/>
      <c r="D196" s="61" t="str">
        <f>+IF('BOLETA OFICIAL'!C194&gt;0,'BOLETA OFICIAL'!C194,+IF('BOLETA OFICIAL'!C194=0," "))</f>
        <v xml:space="preserve"> </v>
      </c>
      <c r="E196" s="61" t="str">
        <f>+IF('BOLETA OFICIAL'!D194&gt;0,'BOLETA OFICIAL'!D194,+IF('BOLETA OFICIAL'!D194=0," "))</f>
        <v xml:space="preserve"> </v>
      </c>
      <c r="F196" s="61" t="str">
        <f>IF('BOLETA OFICIAL'!B194&gt;0,'BOLETA OFICIAL'!B194,+IF('BOLETA OFICIAL'!B194=0," "))</f>
        <v xml:space="preserve"> </v>
      </c>
      <c r="G196" s="62" t="str">
        <f>+IF('BOLETA OFICIAL'!P194&gt;0,'BOLETA OFICIAL'!P194,+IF('BOLETA OFICIAL'!P194=0," "))</f>
        <v xml:space="preserve"> </v>
      </c>
      <c r="H196" s="62" t="str">
        <f>+IF('BOLETA OFICIAL'!Q194&gt;0,'BOLETA OFICIAL'!Q194,+IF('BOLETA OFICIAL'!Q194=0," "))</f>
        <v xml:space="preserve"> </v>
      </c>
      <c r="I196" s="145">
        <f t="shared" ca="1" si="2"/>
        <v>0</v>
      </c>
      <c r="J196" s="146"/>
      <c r="XFD196" s="49"/>
    </row>
    <row r="197" spans="1:10 16384:16384" ht="30" customHeight="1" x14ac:dyDescent="0.35">
      <c r="A197" s="64" t="str">
        <f>+IF('BOLETA OFICIAL'!F195&gt;0,'BOLETA OFICIAL'!F195,+IF('BOLETA OFICIAL'!F195=0," "))</f>
        <v xml:space="preserve"> </v>
      </c>
      <c r="B197" s="60" t="str">
        <f ca="1">+IF('BOLETA OFICIAL'!G195&gt;0,'BOLETA OFICIAL'!G195,+IF('BOLETA OFICIAL'!G195=0," "))</f>
        <v xml:space="preserve"> </v>
      </c>
      <c r="C197" s="55"/>
      <c r="D197" s="61" t="str">
        <f>+IF('BOLETA OFICIAL'!C195&gt;0,'BOLETA OFICIAL'!C195,+IF('BOLETA OFICIAL'!C195=0," "))</f>
        <v xml:space="preserve"> </v>
      </c>
      <c r="E197" s="61" t="str">
        <f>+IF('BOLETA OFICIAL'!D195&gt;0,'BOLETA OFICIAL'!D195,+IF('BOLETA OFICIAL'!D195=0," "))</f>
        <v xml:space="preserve"> </v>
      </c>
      <c r="F197" s="61" t="str">
        <f>IF('BOLETA OFICIAL'!B195&gt;0,'BOLETA OFICIAL'!B195,+IF('BOLETA OFICIAL'!B195=0," "))</f>
        <v xml:space="preserve"> </v>
      </c>
      <c r="G197" s="62" t="str">
        <f>+IF('BOLETA OFICIAL'!P195&gt;0,'BOLETA OFICIAL'!P195,+IF('BOLETA OFICIAL'!P195=0," "))</f>
        <v xml:space="preserve"> </v>
      </c>
      <c r="H197" s="62" t="str">
        <f>+IF('BOLETA OFICIAL'!Q195&gt;0,'BOLETA OFICIAL'!Q195,+IF('BOLETA OFICIAL'!Q195=0," "))</f>
        <v xml:space="preserve"> </v>
      </c>
      <c r="I197" s="145">
        <f t="shared" ca="1" si="2"/>
        <v>0</v>
      </c>
      <c r="J197" s="146"/>
      <c r="XFD197" s="49"/>
    </row>
    <row r="198" spans="1:10 16384:16384" ht="30" customHeight="1" x14ac:dyDescent="0.35">
      <c r="A198" s="64" t="str">
        <f>+IF('BOLETA OFICIAL'!F196&gt;0,'BOLETA OFICIAL'!F196,+IF('BOLETA OFICIAL'!F196=0," "))</f>
        <v xml:space="preserve"> </v>
      </c>
      <c r="B198" s="60" t="str">
        <f ca="1">+IF('BOLETA OFICIAL'!G196&gt;0,'BOLETA OFICIAL'!G196,+IF('BOLETA OFICIAL'!G196=0," "))</f>
        <v xml:space="preserve"> </v>
      </c>
      <c r="C198" s="55"/>
      <c r="D198" s="61" t="str">
        <f>+IF('BOLETA OFICIAL'!C196&gt;0,'BOLETA OFICIAL'!C196,+IF('BOLETA OFICIAL'!C196=0," "))</f>
        <v xml:space="preserve"> </v>
      </c>
      <c r="E198" s="61" t="str">
        <f>+IF('BOLETA OFICIAL'!D196&gt;0,'BOLETA OFICIAL'!D196,+IF('BOLETA OFICIAL'!D196=0," "))</f>
        <v xml:space="preserve"> </v>
      </c>
      <c r="F198" s="61" t="str">
        <f>IF('BOLETA OFICIAL'!B196&gt;0,'BOLETA OFICIAL'!B196,+IF('BOLETA OFICIAL'!B196=0," "))</f>
        <v xml:space="preserve"> </v>
      </c>
      <c r="G198" s="62" t="str">
        <f>+IF('BOLETA OFICIAL'!P196&gt;0,'BOLETA OFICIAL'!P196,+IF('BOLETA OFICIAL'!P196=0," "))</f>
        <v xml:space="preserve"> </v>
      </c>
      <c r="H198" s="62" t="str">
        <f>+IF('BOLETA OFICIAL'!Q196&gt;0,'BOLETA OFICIAL'!Q196,+IF('BOLETA OFICIAL'!Q196=0," "))</f>
        <v xml:space="preserve"> </v>
      </c>
      <c r="I198" s="145">
        <f t="shared" ca="1" si="2"/>
        <v>0</v>
      </c>
      <c r="J198" s="146"/>
      <c r="XFD198" s="49"/>
    </row>
    <row r="199" spans="1:10 16384:16384" ht="30" customHeight="1" x14ac:dyDescent="0.35">
      <c r="A199" s="64" t="str">
        <f>+IF('BOLETA OFICIAL'!F197&gt;0,'BOLETA OFICIAL'!F197,+IF('BOLETA OFICIAL'!F197=0," "))</f>
        <v xml:space="preserve"> </v>
      </c>
      <c r="B199" s="60" t="str">
        <f ca="1">+IF('BOLETA OFICIAL'!G197&gt;0,'BOLETA OFICIAL'!G197,+IF('BOLETA OFICIAL'!G197=0," "))</f>
        <v xml:space="preserve"> </v>
      </c>
      <c r="C199" s="55"/>
      <c r="D199" s="61" t="str">
        <f>+IF('BOLETA OFICIAL'!C197&gt;0,'BOLETA OFICIAL'!C197,+IF('BOLETA OFICIAL'!C197=0," "))</f>
        <v xml:space="preserve"> </v>
      </c>
      <c r="E199" s="61" t="str">
        <f>+IF('BOLETA OFICIAL'!D197&gt;0,'BOLETA OFICIAL'!D197,+IF('BOLETA OFICIAL'!D197=0," "))</f>
        <v xml:space="preserve"> </v>
      </c>
      <c r="F199" s="61" t="str">
        <f>IF('BOLETA OFICIAL'!B197&gt;0,'BOLETA OFICIAL'!B197,+IF('BOLETA OFICIAL'!B197=0," "))</f>
        <v xml:space="preserve"> </v>
      </c>
      <c r="G199" s="62" t="str">
        <f>+IF('BOLETA OFICIAL'!P197&gt;0,'BOLETA OFICIAL'!P197,+IF('BOLETA OFICIAL'!P197=0," "))</f>
        <v xml:space="preserve"> </v>
      </c>
      <c r="H199" s="62" t="str">
        <f>+IF('BOLETA OFICIAL'!Q197&gt;0,'BOLETA OFICIAL'!Q197,+IF('BOLETA OFICIAL'!Q197=0," "))</f>
        <v xml:space="preserve"> </v>
      </c>
      <c r="I199" s="145">
        <f t="shared" ca="1" si="2"/>
        <v>0</v>
      </c>
      <c r="J199" s="146"/>
      <c r="XFD199" s="49"/>
    </row>
    <row r="200" spans="1:10 16384:16384" ht="30" customHeight="1" x14ac:dyDescent="0.35">
      <c r="A200" s="64" t="str">
        <f>+IF('BOLETA OFICIAL'!F198&gt;0,'BOLETA OFICIAL'!F198,+IF('BOLETA OFICIAL'!F198=0," "))</f>
        <v xml:space="preserve"> </v>
      </c>
      <c r="B200" s="60" t="str">
        <f ca="1">+IF('BOLETA OFICIAL'!G198&gt;0,'BOLETA OFICIAL'!G198,+IF('BOLETA OFICIAL'!G198=0," "))</f>
        <v xml:space="preserve"> </v>
      </c>
      <c r="C200" s="55"/>
      <c r="D200" s="61" t="str">
        <f>+IF('BOLETA OFICIAL'!C198&gt;0,'BOLETA OFICIAL'!C198,+IF('BOLETA OFICIAL'!C198=0," "))</f>
        <v xml:space="preserve"> </v>
      </c>
      <c r="E200" s="61" t="str">
        <f>+IF('BOLETA OFICIAL'!D198&gt;0,'BOLETA OFICIAL'!D198,+IF('BOLETA OFICIAL'!D198=0," "))</f>
        <v xml:space="preserve"> </v>
      </c>
      <c r="F200" s="61" t="str">
        <f>IF('BOLETA OFICIAL'!B198&gt;0,'BOLETA OFICIAL'!B198,+IF('BOLETA OFICIAL'!B198=0," "))</f>
        <v xml:space="preserve"> </v>
      </c>
      <c r="G200" s="62" t="str">
        <f>+IF('BOLETA OFICIAL'!P198&gt;0,'BOLETA OFICIAL'!P198,+IF('BOLETA OFICIAL'!P198=0," "))</f>
        <v xml:space="preserve"> </v>
      </c>
      <c r="H200" s="62" t="str">
        <f>+IF('BOLETA OFICIAL'!Q198&gt;0,'BOLETA OFICIAL'!Q198,+IF('BOLETA OFICIAL'!Q198=0," "))</f>
        <v xml:space="preserve"> </v>
      </c>
      <c r="I200" s="145">
        <f t="shared" ref="I200:I230" ca="1" si="3">+IFERROR(A200*B200*C200,0)</f>
        <v>0</v>
      </c>
      <c r="J200" s="146"/>
      <c r="XFD200" s="49"/>
    </row>
    <row r="201" spans="1:10 16384:16384" ht="30" customHeight="1" x14ac:dyDescent="0.35">
      <c r="A201" s="64" t="str">
        <f>+IF('BOLETA OFICIAL'!F199&gt;0,'BOLETA OFICIAL'!F199,+IF('BOLETA OFICIAL'!F199=0," "))</f>
        <v xml:space="preserve"> </v>
      </c>
      <c r="B201" s="60" t="str">
        <f ca="1">+IF('BOLETA OFICIAL'!G199&gt;0,'BOLETA OFICIAL'!G199,+IF('BOLETA OFICIAL'!G199=0," "))</f>
        <v xml:space="preserve"> </v>
      </c>
      <c r="C201" s="55"/>
      <c r="D201" s="61" t="str">
        <f>+IF('BOLETA OFICIAL'!C199&gt;0,'BOLETA OFICIAL'!C199,+IF('BOLETA OFICIAL'!C199=0," "))</f>
        <v xml:space="preserve"> </v>
      </c>
      <c r="E201" s="61" t="str">
        <f>+IF('BOLETA OFICIAL'!D199&gt;0,'BOLETA OFICIAL'!D199,+IF('BOLETA OFICIAL'!D199=0," "))</f>
        <v xml:space="preserve"> </v>
      </c>
      <c r="F201" s="61" t="str">
        <f>IF('BOLETA OFICIAL'!B199&gt;0,'BOLETA OFICIAL'!B199,+IF('BOLETA OFICIAL'!B199=0," "))</f>
        <v xml:space="preserve"> </v>
      </c>
      <c r="G201" s="62" t="str">
        <f>+IF('BOLETA OFICIAL'!P199&gt;0,'BOLETA OFICIAL'!P199,+IF('BOLETA OFICIAL'!P199=0," "))</f>
        <v xml:space="preserve"> </v>
      </c>
      <c r="H201" s="62" t="str">
        <f>+IF('BOLETA OFICIAL'!Q199&gt;0,'BOLETA OFICIAL'!Q199,+IF('BOLETA OFICIAL'!Q199=0," "))</f>
        <v xml:space="preserve"> </v>
      </c>
      <c r="I201" s="145">
        <f t="shared" ca="1" si="3"/>
        <v>0</v>
      </c>
      <c r="J201" s="146"/>
      <c r="XFD201" s="49"/>
    </row>
    <row r="202" spans="1:10 16384:16384" ht="30" customHeight="1" x14ac:dyDescent="0.35">
      <c r="A202" s="64" t="str">
        <f>+IF('BOLETA OFICIAL'!F200&gt;0,'BOLETA OFICIAL'!F200,+IF('BOLETA OFICIAL'!F200=0," "))</f>
        <v xml:space="preserve"> </v>
      </c>
      <c r="B202" s="60" t="str">
        <f ca="1">+IF('BOLETA OFICIAL'!G200&gt;0,'BOLETA OFICIAL'!G200,+IF('BOLETA OFICIAL'!G200=0," "))</f>
        <v xml:space="preserve"> </v>
      </c>
      <c r="C202" s="55"/>
      <c r="D202" s="61" t="str">
        <f>+IF('BOLETA OFICIAL'!C200&gt;0,'BOLETA OFICIAL'!C200,+IF('BOLETA OFICIAL'!C200=0," "))</f>
        <v xml:space="preserve"> </v>
      </c>
      <c r="E202" s="61" t="str">
        <f>+IF('BOLETA OFICIAL'!D200&gt;0,'BOLETA OFICIAL'!D200,+IF('BOLETA OFICIAL'!D200=0," "))</f>
        <v xml:space="preserve"> </v>
      </c>
      <c r="F202" s="61" t="str">
        <f>IF('BOLETA OFICIAL'!B200&gt;0,'BOLETA OFICIAL'!B200,+IF('BOLETA OFICIAL'!B200=0," "))</f>
        <v xml:space="preserve"> </v>
      </c>
      <c r="G202" s="62" t="str">
        <f>+IF('BOLETA OFICIAL'!P200&gt;0,'BOLETA OFICIAL'!P200,+IF('BOLETA OFICIAL'!P200=0," "))</f>
        <v xml:space="preserve"> </v>
      </c>
      <c r="H202" s="62" t="str">
        <f>+IF('BOLETA OFICIAL'!Q200&gt;0,'BOLETA OFICIAL'!Q200,+IF('BOLETA OFICIAL'!Q200=0," "))</f>
        <v xml:space="preserve"> </v>
      </c>
      <c r="I202" s="145">
        <f t="shared" ca="1" si="3"/>
        <v>0</v>
      </c>
      <c r="J202" s="146"/>
      <c r="XFD202" s="49"/>
    </row>
    <row r="203" spans="1:10 16384:16384" ht="30" customHeight="1" x14ac:dyDescent="0.35">
      <c r="A203" s="64" t="str">
        <f>+IF('BOLETA OFICIAL'!F201&gt;0,'BOLETA OFICIAL'!F201,+IF('BOLETA OFICIAL'!F201=0," "))</f>
        <v xml:space="preserve"> </v>
      </c>
      <c r="B203" s="60" t="str">
        <f ca="1">+IF('BOLETA OFICIAL'!G201&gt;0,'BOLETA OFICIAL'!G201,+IF('BOLETA OFICIAL'!G201=0," "))</f>
        <v xml:space="preserve"> </v>
      </c>
      <c r="C203" s="55"/>
      <c r="D203" s="61" t="str">
        <f>+IF('BOLETA OFICIAL'!C201&gt;0,'BOLETA OFICIAL'!C201,+IF('BOLETA OFICIAL'!C201=0," "))</f>
        <v xml:space="preserve"> </v>
      </c>
      <c r="E203" s="61" t="str">
        <f>+IF('BOLETA OFICIAL'!D201&gt;0,'BOLETA OFICIAL'!D201,+IF('BOLETA OFICIAL'!D201=0," "))</f>
        <v xml:space="preserve"> </v>
      </c>
      <c r="F203" s="61" t="str">
        <f>IF('BOLETA OFICIAL'!B201&gt;0,'BOLETA OFICIAL'!B201,+IF('BOLETA OFICIAL'!B201=0," "))</f>
        <v xml:space="preserve"> </v>
      </c>
      <c r="G203" s="62" t="str">
        <f>+IF('BOLETA OFICIAL'!P201&gt;0,'BOLETA OFICIAL'!P201,+IF('BOLETA OFICIAL'!P201=0," "))</f>
        <v xml:space="preserve"> </v>
      </c>
      <c r="H203" s="62" t="str">
        <f>+IF('BOLETA OFICIAL'!Q201&gt;0,'BOLETA OFICIAL'!Q201,+IF('BOLETA OFICIAL'!Q201=0," "))</f>
        <v xml:space="preserve"> </v>
      </c>
      <c r="I203" s="145">
        <f t="shared" ca="1" si="3"/>
        <v>0</v>
      </c>
      <c r="J203" s="146"/>
      <c r="XFD203" s="49"/>
    </row>
    <row r="204" spans="1:10 16384:16384" ht="30" customHeight="1" x14ac:dyDescent="0.35">
      <c r="A204" s="64" t="str">
        <f>+IF('BOLETA OFICIAL'!F202&gt;0,'BOLETA OFICIAL'!F202,+IF('BOLETA OFICIAL'!F202=0," "))</f>
        <v xml:space="preserve"> </v>
      </c>
      <c r="B204" s="60" t="str">
        <f ca="1">+IF('BOLETA OFICIAL'!G202&gt;0,'BOLETA OFICIAL'!G202,+IF('BOLETA OFICIAL'!G202=0," "))</f>
        <v xml:space="preserve"> </v>
      </c>
      <c r="C204" s="55"/>
      <c r="D204" s="61" t="str">
        <f>+IF('BOLETA OFICIAL'!C202&gt;0,'BOLETA OFICIAL'!C202,+IF('BOLETA OFICIAL'!C202=0," "))</f>
        <v xml:space="preserve"> </v>
      </c>
      <c r="E204" s="61" t="str">
        <f>+IF('BOLETA OFICIAL'!D202&gt;0,'BOLETA OFICIAL'!D202,+IF('BOLETA OFICIAL'!D202=0," "))</f>
        <v xml:space="preserve"> </v>
      </c>
      <c r="F204" s="61" t="str">
        <f>IF('BOLETA OFICIAL'!B202&gt;0,'BOLETA OFICIAL'!B202,+IF('BOLETA OFICIAL'!B202=0," "))</f>
        <v xml:space="preserve"> </v>
      </c>
      <c r="G204" s="62" t="str">
        <f>+IF('BOLETA OFICIAL'!P202&gt;0,'BOLETA OFICIAL'!P202,+IF('BOLETA OFICIAL'!P202=0," "))</f>
        <v xml:space="preserve"> </v>
      </c>
      <c r="H204" s="62" t="str">
        <f>+IF('BOLETA OFICIAL'!Q202&gt;0,'BOLETA OFICIAL'!Q202,+IF('BOLETA OFICIAL'!Q202=0," "))</f>
        <v xml:space="preserve"> </v>
      </c>
      <c r="I204" s="145">
        <f t="shared" ca="1" si="3"/>
        <v>0</v>
      </c>
      <c r="J204" s="146"/>
      <c r="XFD204" s="49"/>
    </row>
    <row r="205" spans="1:10 16384:16384" ht="30" customHeight="1" x14ac:dyDescent="0.35">
      <c r="A205" s="64" t="str">
        <f>+IF('BOLETA OFICIAL'!F203&gt;0,'BOLETA OFICIAL'!F203,+IF('BOLETA OFICIAL'!F203=0," "))</f>
        <v xml:space="preserve"> </v>
      </c>
      <c r="B205" s="60" t="str">
        <f ca="1">+IF('BOLETA OFICIAL'!G203&gt;0,'BOLETA OFICIAL'!G203,+IF('BOLETA OFICIAL'!G203=0," "))</f>
        <v xml:space="preserve"> </v>
      </c>
      <c r="C205" s="55"/>
      <c r="D205" s="61" t="str">
        <f>+IF('BOLETA OFICIAL'!C203&gt;0,'BOLETA OFICIAL'!C203,+IF('BOLETA OFICIAL'!C203=0," "))</f>
        <v xml:space="preserve"> </v>
      </c>
      <c r="E205" s="61" t="str">
        <f>+IF('BOLETA OFICIAL'!D203&gt;0,'BOLETA OFICIAL'!D203,+IF('BOLETA OFICIAL'!D203=0," "))</f>
        <v xml:space="preserve"> </v>
      </c>
      <c r="F205" s="61" t="str">
        <f>IF('BOLETA OFICIAL'!B203&gt;0,'BOLETA OFICIAL'!B203,+IF('BOLETA OFICIAL'!B203=0," "))</f>
        <v xml:space="preserve"> </v>
      </c>
      <c r="G205" s="62" t="str">
        <f>+IF('BOLETA OFICIAL'!P203&gt;0,'BOLETA OFICIAL'!P203,+IF('BOLETA OFICIAL'!P203=0," "))</f>
        <v xml:space="preserve"> </v>
      </c>
      <c r="H205" s="62" t="str">
        <f>+IF('BOLETA OFICIAL'!Q203&gt;0,'BOLETA OFICIAL'!Q203,+IF('BOLETA OFICIAL'!Q203=0," "))</f>
        <v xml:space="preserve"> </v>
      </c>
      <c r="I205" s="145">
        <f t="shared" ca="1" si="3"/>
        <v>0</v>
      </c>
      <c r="J205" s="146"/>
      <c r="XFD205" s="49"/>
    </row>
    <row r="206" spans="1:10 16384:16384" ht="30" customHeight="1" x14ac:dyDescent="0.35">
      <c r="A206" s="64" t="str">
        <f>+IF('BOLETA OFICIAL'!F204&gt;0,'BOLETA OFICIAL'!F204,+IF('BOLETA OFICIAL'!F204=0," "))</f>
        <v xml:space="preserve"> </v>
      </c>
      <c r="B206" s="60" t="str">
        <f ca="1">+IF('BOLETA OFICIAL'!G204&gt;0,'BOLETA OFICIAL'!G204,+IF('BOLETA OFICIAL'!G204=0," "))</f>
        <v xml:space="preserve"> </v>
      </c>
      <c r="C206" s="55"/>
      <c r="D206" s="61" t="str">
        <f>+IF('BOLETA OFICIAL'!C204&gt;0,'BOLETA OFICIAL'!C204,+IF('BOLETA OFICIAL'!C204=0," "))</f>
        <v xml:space="preserve"> </v>
      </c>
      <c r="E206" s="61" t="str">
        <f>+IF('BOLETA OFICIAL'!D204&gt;0,'BOLETA OFICIAL'!D204,+IF('BOLETA OFICIAL'!D204=0," "))</f>
        <v xml:space="preserve"> </v>
      </c>
      <c r="F206" s="61" t="str">
        <f>IF('BOLETA OFICIAL'!B204&gt;0,'BOLETA OFICIAL'!B204,+IF('BOLETA OFICIAL'!B204=0," "))</f>
        <v xml:space="preserve"> </v>
      </c>
      <c r="G206" s="62" t="str">
        <f>+IF('BOLETA OFICIAL'!P204&gt;0,'BOLETA OFICIAL'!P204,+IF('BOLETA OFICIAL'!P204=0," "))</f>
        <v xml:space="preserve"> </v>
      </c>
      <c r="H206" s="62" t="str">
        <f>+IF('BOLETA OFICIAL'!Q204&gt;0,'BOLETA OFICIAL'!Q204,+IF('BOLETA OFICIAL'!Q204=0," "))</f>
        <v xml:space="preserve"> </v>
      </c>
      <c r="I206" s="145">
        <f t="shared" ca="1" si="3"/>
        <v>0</v>
      </c>
      <c r="J206" s="146"/>
      <c r="XFD206" s="49"/>
    </row>
    <row r="207" spans="1:10 16384:16384" ht="30" customHeight="1" x14ac:dyDescent="0.35">
      <c r="A207" s="64" t="str">
        <f>+IF('BOLETA OFICIAL'!F205&gt;0,'BOLETA OFICIAL'!F205,+IF('BOLETA OFICIAL'!F205=0," "))</f>
        <v xml:space="preserve"> </v>
      </c>
      <c r="B207" s="60" t="str">
        <f ca="1">+IF('BOLETA OFICIAL'!G205&gt;0,'BOLETA OFICIAL'!G205,+IF('BOLETA OFICIAL'!G205=0," "))</f>
        <v xml:space="preserve"> </v>
      </c>
      <c r="C207" s="55"/>
      <c r="D207" s="61" t="str">
        <f>+IF('BOLETA OFICIAL'!C205&gt;0,'BOLETA OFICIAL'!C205,+IF('BOLETA OFICIAL'!C205=0," "))</f>
        <v xml:space="preserve"> </v>
      </c>
      <c r="E207" s="61" t="str">
        <f>+IF('BOLETA OFICIAL'!D205&gt;0,'BOLETA OFICIAL'!D205,+IF('BOLETA OFICIAL'!D205=0," "))</f>
        <v xml:space="preserve"> </v>
      </c>
      <c r="F207" s="61" t="str">
        <f>IF('BOLETA OFICIAL'!B205&gt;0,'BOLETA OFICIAL'!B205,+IF('BOLETA OFICIAL'!B205=0," "))</f>
        <v xml:space="preserve"> </v>
      </c>
      <c r="G207" s="62" t="str">
        <f>+IF('BOLETA OFICIAL'!P205&gt;0,'BOLETA OFICIAL'!P205,+IF('BOLETA OFICIAL'!P205=0," "))</f>
        <v xml:space="preserve"> </v>
      </c>
      <c r="H207" s="62" t="str">
        <f>+IF('BOLETA OFICIAL'!Q205&gt;0,'BOLETA OFICIAL'!Q205,+IF('BOLETA OFICIAL'!Q205=0," "))</f>
        <v xml:space="preserve"> </v>
      </c>
      <c r="I207" s="145">
        <f t="shared" ca="1" si="3"/>
        <v>0</v>
      </c>
      <c r="J207" s="146"/>
      <c r="XFD207" s="49"/>
    </row>
    <row r="208" spans="1:10 16384:16384" ht="30" customHeight="1" x14ac:dyDescent="0.35">
      <c r="A208" s="64" t="str">
        <f>+IF('BOLETA OFICIAL'!F206&gt;0,'BOLETA OFICIAL'!F206,+IF('BOLETA OFICIAL'!F206=0," "))</f>
        <v xml:space="preserve"> </v>
      </c>
      <c r="B208" s="60" t="str">
        <f ca="1">+IF('BOLETA OFICIAL'!G206&gt;0,'BOLETA OFICIAL'!G206,+IF('BOLETA OFICIAL'!G206=0," "))</f>
        <v xml:space="preserve"> </v>
      </c>
      <c r="C208" s="55"/>
      <c r="D208" s="61" t="str">
        <f>+IF('BOLETA OFICIAL'!C206&gt;0,'BOLETA OFICIAL'!C206,+IF('BOLETA OFICIAL'!C206=0," "))</f>
        <v xml:space="preserve"> </v>
      </c>
      <c r="E208" s="61" t="str">
        <f>+IF('BOLETA OFICIAL'!D206&gt;0,'BOLETA OFICIAL'!D206,+IF('BOLETA OFICIAL'!D206=0," "))</f>
        <v xml:space="preserve"> </v>
      </c>
      <c r="F208" s="61" t="str">
        <f>IF('BOLETA OFICIAL'!B206&gt;0,'BOLETA OFICIAL'!B206,+IF('BOLETA OFICIAL'!B206=0," "))</f>
        <v xml:space="preserve"> </v>
      </c>
      <c r="G208" s="62" t="str">
        <f>+IF('BOLETA OFICIAL'!P206&gt;0,'BOLETA OFICIAL'!P206,+IF('BOLETA OFICIAL'!P206=0," "))</f>
        <v xml:space="preserve"> </v>
      </c>
      <c r="H208" s="62" t="str">
        <f>+IF('BOLETA OFICIAL'!Q206&gt;0,'BOLETA OFICIAL'!Q206,+IF('BOLETA OFICIAL'!Q206=0," "))</f>
        <v xml:space="preserve"> </v>
      </c>
      <c r="I208" s="145">
        <f t="shared" ca="1" si="3"/>
        <v>0</v>
      </c>
      <c r="J208" s="146"/>
      <c r="XFD208" s="49"/>
    </row>
    <row r="209" spans="1:10 16384:16384" ht="30" customHeight="1" x14ac:dyDescent="0.35">
      <c r="A209" s="64" t="str">
        <f>+IF('BOLETA OFICIAL'!F207&gt;0,'BOLETA OFICIAL'!F207,+IF('BOLETA OFICIAL'!F207=0," "))</f>
        <v xml:space="preserve"> </v>
      </c>
      <c r="B209" s="60" t="str">
        <f ca="1">+IF('BOLETA OFICIAL'!G207&gt;0,'BOLETA OFICIAL'!G207,+IF('BOLETA OFICIAL'!G207=0," "))</f>
        <v xml:space="preserve"> </v>
      </c>
      <c r="C209" s="55"/>
      <c r="D209" s="61" t="str">
        <f>+IF('BOLETA OFICIAL'!C207&gt;0,'BOLETA OFICIAL'!C207,+IF('BOLETA OFICIAL'!C207=0," "))</f>
        <v xml:space="preserve"> </v>
      </c>
      <c r="E209" s="61" t="str">
        <f>+IF('BOLETA OFICIAL'!D207&gt;0,'BOLETA OFICIAL'!D207,+IF('BOLETA OFICIAL'!D207=0," "))</f>
        <v xml:space="preserve"> </v>
      </c>
      <c r="F209" s="61" t="str">
        <f>IF('BOLETA OFICIAL'!B207&gt;0,'BOLETA OFICIAL'!B207,+IF('BOLETA OFICIAL'!B207=0," "))</f>
        <v xml:space="preserve"> </v>
      </c>
      <c r="G209" s="62" t="str">
        <f>+IF('BOLETA OFICIAL'!P207&gt;0,'BOLETA OFICIAL'!P207,+IF('BOLETA OFICIAL'!P207=0," "))</f>
        <v xml:space="preserve"> </v>
      </c>
      <c r="H209" s="62" t="str">
        <f>+IF('BOLETA OFICIAL'!Q207&gt;0,'BOLETA OFICIAL'!Q207,+IF('BOLETA OFICIAL'!Q207=0," "))</f>
        <v xml:space="preserve"> </v>
      </c>
      <c r="I209" s="145">
        <f t="shared" ca="1" si="3"/>
        <v>0</v>
      </c>
      <c r="J209" s="146"/>
      <c r="XFD209" s="49"/>
    </row>
    <row r="210" spans="1:10 16384:16384" ht="30" customHeight="1" x14ac:dyDescent="0.35">
      <c r="A210" s="64" t="str">
        <f>+IF('BOLETA OFICIAL'!F208&gt;0,'BOLETA OFICIAL'!F208,+IF('BOLETA OFICIAL'!F208=0," "))</f>
        <v xml:space="preserve"> </v>
      </c>
      <c r="B210" s="60" t="str">
        <f ca="1">+IF('BOLETA OFICIAL'!G208&gt;0,'BOLETA OFICIAL'!G208,+IF('BOLETA OFICIAL'!G208=0," "))</f>
        <v xml:space="preserve"> </v>
      </c>
      <c r="C210" s="55"/>
      <c r="D210" s="61" t="str">
        <f>+IF('BOLETA OFICIAL'!C208&gt;0,'BOLETA OFICIAL'!C208,+IF('BOLETA OFICIAL'!C208=0," "))</f>
        <v xml:space="preserve"> </v>
      </c>
      <c r="E210" s="61" t="str">
        <f>+IF('BOLETA OFICIAL'!D208&gt;0,'BOLETA OFICIAL'!D208,+IF('BOLETA OFICIAL'!D208=0," "))</f>
        <v xml:space="preserve"> </v>
      </c>
      <c r="F210" s="61" t="str">
        <f>IF('BOLETA OFICIAL'!B208&gt;0,'BOLETA OFICIAL'!B208,+IF('BOLETA OFICIAL'!B208=0," "))</f>
        <v xml:space="preserve"> </v>
      </c>
      <c r="G210" s="62" t="str">
        <f>+IF('BOLETA OFICIAL'!P208&gt;0,'BOLETA OFICIAL'!P208,+IF('BOLETA OFICIAL'!P208=0," "))</f>
        <v xml:space="preserve"> </v>
      </c>
      <c r="H210" s="62" t="str">
        <f>+IF('BOLETA OFICIAL'!Q208&gt;0,'BOLETA OFICIAL'!Q208,+IF('BOLETA OFICIAL'!Q208=0," "))</f>
        <v xml:space="preserve"> </v>
      </c>
      <c r="I210" s="145">
        <f t="shared" ca="1" si="3"/>
        <v>0</v>
      </c>
      <c r="J210" s="146"/>
      <c r="XFD210" s="49"/>
    </row>
    <row r="211" spans="1:10 16384:16384" ht="30" customHeight="1" x14ac:dyDescent="0.35">
      <c r="A211" s="64" t="str">
        <f>+IF('BOLETA OFICIAL'!F209&gt;0,'BOLETA OFICIAL'!F209,+IF('BOLETA OFICIAL'!F209=0," "))</f>
        <v xml:space="preserve"> </v>
      </c>
      <c r="B211" s="60" t="str">
        <f ca="1">+IF('BOLETA OFICIAL'!G209&gt;0,'BOLETA OFICIAL'!G209,+IF('BOLETA OFICIAL'!G209=0," "))</f>
        <v xml:space="preserve"> </v>
      </c>
      <c r="C211" s="55"/>
      <c r="D211" s="61" t="str">
        <f>+IF('BOLETA OFICIAL'!C209&gt;0,'BOLETA OFICIAL'!C209,+IF('BOLETA OFICIAL'!C209=0," "))</f>
        <v xml:space="preserve"> </v>
      </c>
      <c r="E211" s="61" t="str">
        <f>+IF('BOLETA OFICIAL'!D209&gt;0,'BOLETA OFICIAL'!D209,+IF('BOLETA OFICIAL'!D209=0," "))</f>
        <v xml:space="preserve"> </v>
      </c>
      <c r="F211" s="61" t="str">
        <f>IF('BOLETA OFICIAL'!B209&gt;0,'BOLETA OFICIAL'!B209,+IF('BOLETA OFICIAL'!B209=0," "))</f>
        <v xml:space="preserve"> </v>
      </c>
      <c r="G211" s="62" t="str">
        <f>+IF('BOLETA OFICIAL'!P209&gt;0,'BOLETA OFICIAL'!P209,+IF('BOLETA OFICIAL'!P209=0," "))</f>
        <v xml:space="preserve"> </v>
      </c>
      <c r="H211" s="62" t="str">
        <f>+IF('BOLETA OFICIAL'!Q209&gt;0,'BOLETA OFICIAL'!Q209,+IF('BOLETA OFICIAL'!Q209=0," "))</f>
        <v xml:space="preserve"> </v>
      </c>
      <c r="I211" s="145">
        <f t="shared" ca="1" si="3"/>
        <v>0</v>
      </c>
      <c r="J211" s="146"/>
      <c r="XFD211" s="49"/>
    </row>
    <row r="212" spans="1:10 16384:16384" ht="30" customHeight="1" x14ac:dyDescent="0.35">
      <c r="A212" s="64" t="str">
        <f>+IF('BOLETA OFICIAL'!F210&gt;0,'BOLETA OFICIAL'!F210,+IF('BOLETA OFICIAL'!F210=0," "))</f>
        <v xml:space="preserve"> </v>
      </c>
      <c r="B212" s="60" t="str">
        <f ca="1">+IF('BOLETA OFICIAL'!G210&gt;0,'BOLETA OFICIAL'!G210,+IF('BOLETA OFICIAL'!G210=0," "))</f>
        <v xml:space="preserve"> </v>
      </c>
      <c r="C212" s="55"/>
      <c r="D212" s="61" t="str">
        <f>+IF('BOLETA OFICIAL'!C210&gt;0,'BOLETA OFICIAL'!C210,+IF('BOLETA OFICIAL'!C210=0," "))</f>
        <v xml:space="preserve"> </v>
      </c>
      <c r="E212" s="61" t="str">
        <f>+IF('BOLETA OFICIAL'!D210&gt;0,'BOLETA OFICIAL'!D210,+IF('BOLETA OFICIAL'!D210=0," "))</f>
        <v xml:space="preserve"> </v>
      </c>
      <c r="F212" s="61" t="str">
        <f>IF('BOLETA OFICIAL'!B210&gt;0,'BOLETA OFICIAL'!B210,+IF('BOLETA OFICIAL'!B210=0," "))</f>
        <v xml:space="preserve"> </v>
      </c>
      <c r="G212" s="62" t="str">
        <f>+IF('BOLETA OFICIAL'!P210&gt;0,'BOLETA OFICIAL'!P210,+IF('BOLETA OFICIAL'!P210=0," "))</f>
        <v xml:space="preserve"> </v>
      </c>
      <c r="H212" s="62" t="str">
        <f>+IF('BOLETA OFICIAL'!Q210&gt;0,'BOLETA OFICIAL'!Q210,+IF('BOLETA OFICIAL'!Q210=0," "))</f>
        <v xml:space="preserve"> </v>
      </c>
      <c r="I212" s="145">
        <f t="shared" ca="1" si="3"/>
        <v>0</v>
      </c>
      <c r="J212" s="146"/>
      <c r="XFD212" s="49"/>
    </row>
    <row r="213" spans="1:10 16384:16384" ht="30" customHeight="1" x14ac:dyDescent="0.35">
      <c r="A213" s="64" t="str">
        <f>+IF('BOLETA OFICIAL'!F211&gt;0,'BOLETA OFICIAL'!F211,+IF('BOLETA OFICIAL'!F211=0," "))</f>
        <v xml:space="preserve"> </v>
      </c>
      <c r="B213" s="60" t="str">
        <f ca="1">+IF('BOLETA OFICIAL'!G211&gt;0,'BOLETA OFICIAL'!G211,+IF('BOLETA OFICIAL'!G211=0," "))</f>
        <v xml:space="preserve"> </v>
      </c>
      <c r="C213" s="55"/>
      <c r="D213" s="61" t="str">
        <f>+IF('BOLETA OFICIAL'!C211&gt;0,'BOLETA OFICIAL'!C211,+IF('BOLETA OFICIAL'!C211=0," "))</f>
        <v xml:space="preserve"> </v>
      </c>
      <c r="E213" s="61" t="str">
        <f>+IF('BOLETA OFICIAL'!D211&gt;0,'BOLETA OFICIAL'!D211,+IF('BOLETA OFICIAL'!D211=0," "))</f>
        <v xml:space="preserve"> </v>
      </c>
      <c r="F213" s="61" t="str">
        <f>IF('BOLETA OFICIAL'!B211&gt;0,'BOLETA OFICIAL'!B211,+IF('BOLETA OFICIAL'!B211=0," "))</f>
        <v xml:space="preserve"> </v>
      </c>
      <c r="G213" s="62" t="str">
        <f>+IF('BOLETA OFICIAL'!P211&gt;0,'BOLETA OFICIAL'!P211,+IF('BOLETA OFICIAL'!P211=0," "))</f>
        <v xml:space="preserve"> </v>
      </c>
      <c r="H213" s="62" t="str">
        <f>+IF('BOLETA OFICIAL'!Q211&gt;0,'BOLETA OFICIAL'!Q211,+IF('BOLETA OFICIAL'!Q211=0," "))</f>
        <v xml:space="preserve"> </v>
      </c>
      <c r="I213" s="145">
        <f t="shared" ca="1" si="3"/>
        <v>0</v>
      </c>
      <c r="J213" s="146"/>
      <c r="XFD213" s="49"/>
    </row>
    <row r="214" spans="1:10 16384:16384" ht="30" customHeight="1" x14ac:dyDescent="0.35">
      <c r="A214" s="64" t="str">
        <f>+IF('BOLETA OFICIAL'!F212&gt;0,'BOLETA OFICIAL'!F212,+IF('BOLETA OFICIAL'!F212=0," "))</f>
        <v xml:space="preserve"> </v>
      </c>
      <c r="B214" s="60" t="str">
        <f ca="1">+IF('BOLETA OFICIAL'!G212&gt;0,'BOLETA OFICIAL'!G212,+IF('BOLETA OFICIAL'!G212=0," "))</f>
        <v xml:space="preserve"> </v>
      </c>
      <c r="C214" s="55"/>
      <c r="D214" s="61" t="str">
        <f>+IF('BOLETA OFICIAL'!C212&gt;0,'BOLETA OFICIAL'!C212,+IF('BOLETA OFICIAL'!C212=0," "))</f>
        <v xml:space="preserve"> </v>
      </c>
      <c r="E214" s="61" t="str">
        <f>+IF('BOLETA OFICIAL'!D212&gt;0,'BOLETA OFICIAL'!D212,+IF('BOLETA OFICIAL'!D212=0," "))</f>
        <v xml:space="preserve"> </v>
      </c>
      <c r="F214" s="61" t="str">
        <f>IF('BOLETA OFICIAL'!B212&gt;0,'BOLETA OFICIAL'!B212,+IF('BOLETA OFICIAL'!B212=0," "))</f>
        <v xml:space="preserve"> </v>
      </c>
      <c r="G214" s="62" t="str">
        <f>+IF('BOLETA OFICIAL'!P212&gt;0,'BOLETA OFICIAL'!P212,+IF('BOLETA OFICIAL'!P212=0," "))</f>
        <v xml:space="preserve"> </v>
      </c>
      <c r="H214" s="62" t="str">
        <f>+IF('BOLETA OFICIAL'!Q212&gt;0,'BOLETA OFICIAL'!Q212,+IF('BOLETA OFICIAL'!Q212=0," "))</f>
        <v xml:space="preserve"> </v>
      </c>
      <c r="I214" s="145">
        <f t="shared" ca="1" si="3"/>
        <v>0</v>
      </c>
      <c r="J214" s="146"/>
      <c r="XFD214" s="49"/>
    </row>
    <row r="215" spans="1:10 16384:16384" ht="30" customHeight="1" x14ac:dyDescent="0.35">
      <c r="A215" s="64" t="str">
        <f>+IF('BOLETA OFICIAL'!F213&gt;0,'BOLETA OFICIAL'!F213,+IF('BOLETA OFICIAL'!F213=0," "))</f>
        <v xml:space="preserve"> </v>
      </c>
      <c r="B215" s="60" t="str">
        <f ca="1">+IF('BOLETA OFICIAL'!G213&gt;0,'BOLETA OFICIAL'!G213,+IF('BOLETA OFICIAL'!G213=0," "))</f>
        <v xml:space="preserve"> </v>
      </c>
      <c r="C215" s="55"/>
      <c r="D215" s="61" t="str">
        <f>+IF('BOLETA OFICIAL'!C213&gt;0,'BOLETA OFICIAL'!C213,+IF('BOLETA OFICIAL'!C213=0," "))</f>
        <v xml:space="preserve"> </v>
      </c>
      <c r="E215" s="61" t="str">
        <f>+IF('BOLETA OFICIAL'!D213&gt;0,'BOLETA OFICIAL'!D213,+IF('BOLETA OFICIAL'!D213=0," "))</f>
        <v xml:space="preserve"> </v>
      </c>
      <c r="F215" s="61" t="str">
        <f>IF('BOLETA OFICIAL'!B213&gt;0,'BOLETA OFICIAL'!B213,+IF('BOLETA OFICIAL'!B213=0," "))</f>
        <v xml:space="preserve"> </v>
      </c>
      <c r="G215" s="62" t="str">
        <f>+IF('BOLETA OFICIAL'!P213&gt;0,'BOLETA OFICIAL'!P213,+IF('BOLETA OFICIAL'!P213=0," "))</f>
        <v xml:space="preserve"> </v>
      </c>
      <c r="H215" s="62" t="str">
        <f>+IF('BOLETA OFICIAL'!Q213&gt;0,'BOLETA OFICIAL'!Q213,+IF('BOLETA OFICIAL'!Q213=0," "))</f>
        <v xml:space="preserve"> </v>
      </c>
      <c r="I215" s="145">
        <f t="shared" ca="1" si="3"/>
        <v>0</v>
      </c>
      <c r="J215" s="146"/>
      <c r="XFD215" s="49"/>
    </row>
    <row r="216" spans="1:10 16384:16384" ht="30" customHeight="1" x14ac:dyDescent="0.35">
      <c r="A216" s="64" t="str">
        <f>+IF('BOLETA OFICIAL'!F214&gt;0,'BOLETA OFICIAL'!F214,+IF('BOLETA OFICIAL'!F214=0," "))</f>
        <v xml:space="preserve"> </v>
      </c>
      <c r="B216" s="60" t="str">
        <f ca="1">+IF('BOLETA OFICIAL'!G214&gt;0,'BOLETA OFICIAL'!G214,+IF('BOLETA OFICIAL'!G214=0," "))</f>
        <v xml:space="preserve"> </v>
      </c>
      <c r="C216" s="55"/>
      <c r="D216" s="61" t="str">
        <f>+IF('BOLETA OFICIAL'!C214&gt;0,'BOLETA OFICIAL'!C214,+IF('BOLETA OFICIAL'!C214=0," "))</f>
        <v xml:space="preserve"> </v>
      </c>
      <c r="E216" s="61" t="str">
        <f>+IF('BOLETA OFICIAL'!D214&gt;0,'BOLETA OFICIAL'!D214,+IF('BOLETA OFICIAL'!D214=0," "))</f>
        <v xml:space="preserve"> </v>
      </c>
      <c r="F216" s="61" t="str">
        <f>IF('BOLETA OFICIAL'!B214&gt;0,'BOLETA OFICIAL'!B214,+IF('BOLETA OFICIAL'!B214=0," "))</f>
        <v xml:space="preserve"> </v>
      </c>
      <c r="G216" s="62" t="str">
        <f>+IF('BOLETA OFICIAL'!P214&gt;0,'BOLETA OFICIAL'!P214,+IF('BOLETA OFICIAL'!P214=0," "))</f>
        <v xml:space="preserve"> </v>
      </c>
      <c r="H216" s="62" t="str">
        <f>+IF('BOLETA OFICIAL'!Q214&gt;0,'BOLETA OFICIAL'!Q214,+IF('BOLETA OFICIAL'!Q214=0," "))</f>
        <v xml:space="preserve"> </v>
      </c>
      <c r="I216" s="145">
        <f t="shared" ca="1" si="3"/>
        <v>0</v>
      </c>
      <c r="J216" s="146"/>
      <c r="XFD216" s="49"/>
    </row>
    <row r="217" spans="1:10 16384:16384" ht="30" customHeight="1" x14ac:dyDescent="0.35">
      <c r="A217" s="64" t="str">
        <f>+IF('BOLETA OFICIAL'!F215&gt;0,'BOLETA OFICIAL'!F215,+IF('BOLETA OFICIAL'!F215=0," "))</f>
        <v xml:space="preserve"> </v>
      </c>
      <c r="B217" s="60" t="str">
        <f ca="1">+IF('BOLETA OFICIAL'!G215&gt;0,'BOLETA OFICIAL'!G215,+IF('BOLETA OFICIAL'!G215=0," "))</f>
        <v xml:space="preserve"> </v>
      </c>
      <c r="C217" s="55"/>
      <c r="D217" s="61" t="str">
        <f>+IF('BOLETA OFICIAL'!C215&gt;0,'BOLETA OFICIAL'!C215,+IF('BOLETA OFICIAL'!C215=0," "))</f>
        <v xml:space="preserve"> </v>
      </c>
      <c r="E217" s="61" t="str">
        <f>+IF('BOLETA OFICIAL'!D215&gt;0,'BOLETA OFICIAL'!D215,+IF('BOLETA OFICIAL'!D215=0," "))</f>
        <v xml:space="preserve"> </v>
      </c>
      <c r="F217" s="61" t="str">
        <f>IF('BOLETA OFICIAL'!B215&gt;0,'BOLETA OFICIAL'!B215,+IF('BOLETA OFICIAL'!B215=0," "))</f>
        <v xml:space="preserve"> </v>
      </c>
      <c r="G217" s="62" t="str">
        <f>+IF('BOLETA OFICIAL'!P215&gt;0,'BOLETA OFICIAL'!P215,+IF('BOLETA OFICIAL'!P215=0," "))</f>
        <v xml:space="preserve"> </v>
      </c>
      <c r="H217" s="62" t="str">
        <f>+IF('BOLETA OFICIAL'!Q215&gt;0,'BOLETA OFICIAL'!Q215,+IF('BOLETA OFICIAL'!Q215=0," "))</f>
        <v xml:space="preserve"> </v>
      </c>
      <c r="I217" s="145">
        <f t="shared" ca="1" si="3"/>
        <v>0</v>
      </c>
      <c r="J217" s="146"/>
      <c r="XFD217" s="49"/>
    </row>
    <row r="218" spans="1:10 16384:16384" ht="30" customHeight="1" x14ac:dyDescent="0.35">
      <c r="A218" s="64" t="str">
        <f>+IF('BOLETA OFICIAL'!F216&gt;0,'BOLETA OFICIAL'!F216,+IF('BOLETA OFICIAL'!F216=0," "))</f>
        <v xml:space="preserve"> </v>
      </c>
      <c r="B218" s="60" t="str">
        <f ca="1">+IF('BOLETA OFICIAL'!G216&gt;0,'BOLETA OFICIAL'!G216,+IF('BOLETA OFICIAL'!G216=0," "))</f>
        <v xml:space="preserve"> </v>
      </c>
      <c r="C218" s="55"/>
      <c r="D218" s="61" t="str">
        <f>+IF('BOLETA OFICIAL'!C216&gt;0,'BOLETA OFICIAL'!C216,+IF('BOLETA OFICIAL'!C216=0," "))</f>
        <v xml:space="preserve"> </v>
      </c>
      <c r="E218" s="61" t="str">
        <f>+IF('BOLETA OFICIAL'!D216&gt;0,'BOLETA OFICIAL'!D216,+IF('BOLETA OFICIAL'!D216=0," "))</f>
        <v xml:space="preserve"> </v>
      </c>
      <c r="F218" s="61" t="str">
        <f>IF('BOLETA OFICIAL'!B216&gt;0,'BOLETA OFICIAL'!B216,+IF('BOLETA OFICIAL'!B216=0," "))</f>
        <v xml:space="preserve"> </v>
      </c>
      <c r="G218" s="62" t="str">
        <f>+IF('BOLETA OFICIAL'!P216&gt;0,'BOLETA OFICIAL'!P216,+IF('BOLETA OFICIAL'!P216=0," "))</f>
        <v xml:space="preserve"> </v>
      </c>
      <c r="H218" s="62" t="str">
        <f>+IF('BOLETA OFICIAL'!Q216&gt;0,'BOLETA OFICIAL'!Q216,+IF('BOLETA OFICIAL'!Q216=0," "))</f>
        <v xml:space="preserve"> </v>
      </c>
      <c r="I218" s="145">
        <f t="shared" ca="1" si="3"/>
        <v>0</v>
      </c>
      <c r="J218" s="146"/>
      <c r="XFD218" s="49"/>
    </row>
    <row r="219" spans="1:10 16384:16384" ht="30" customHeight="1" x14ac:dyDescent="0.35">
      <c r="A219" s="64" t="str">
        <f>+IF('BOLETA OFICIAL'!F217&gt;0,'BOLETA OFICIAL'!F217,+IF('BOLETA OFICIAL'!F217=0," "))</f>
        <v xml:space="preserve"> </v>
      </c>
      <c r="B219" s="60" t="str">
        <f ca="1">+IF('BOLETA OFICIAL'!G217&gt;0,'BOLETA OFICIAL'!G217,+IF('BOLETA OFICIAL'!G217=0," "))</f>
        <v xml:space="preserve"> </v>
      </c>
      <c r="C219" s="55"/>
      <c r="D219" s="61" t="str">
        <f>+IF('BOLETA OFICIAL'!C217&gt;0,'BOLETA OFICIAL'!C217,+IF('BOLETA OFICIAL'!C217=0," "))</f>
        <v xml:space="preserve"> </v>
      </c>
      <c r="E219" s="61" t="str">
        <f>+IF('BOLETA OFICIAL'!D217&gt;0,'BOLETA OFICIAL'!D217,+IF('BOLETA OFICIAL'!D217=0," "))</f>
        <v xml:space="preserve"> </v>
      </c>
      <c r="F219" s="61" t="str">
        <f>IF('BOLETA OFICIAL'!B217&gt;0,'BOLETA OFICIAL'!B217,+IF('BOLETA OFICIAL'!B217=0," "))</f>
        <v xml:space="preserve"> </v>
      </c>
      <c r="G219" s="62" t="str">
        <f>+IF('BOLETA OFICIAL'!P217&gt;0,'BOLETA OFICIAL'!P217,+IF('BOLETA OFICIAL'!P217=0," "))</f>
        <v xml:space="preserve"> </v>
      </c>
      <c r="H219" s="62" t="str">
        <f>+IF('BOLETA OFICIAL'!Q217&gt;0,'BOLETA OFICIAL'!Q217,+IF('BOLETA OFICIAL'!Q217=0," "))</f>
        <v xml:space="preserve"> </v>
      </c>
      <c r="I219" s="145">
        <f t="shared" ca="1" si="3"/>
        <v>0</v>
      </c>
      <c r="J219" s="146"/>
      <c r="XFD219" s="49"/>
    </row>
    <row r="220" spans="1:10 16384:16384" ht="30" customHeight="1" x14ac:dyDescent="0.35">
      <c r="A220" s="64" t="str">
        <f>+IF('BOLETA OFICIAL'!F218&gt;0,'BOLETA OFICIAL'!F218,+IF('BOLETA OFICIAL'!F218=0," "))</f>
        <v xml:space="preserve"> </v>
      </c>
      <c r="B220" s="60" t="str">
        <f ca="1">+IF('BOLETA OFICIAL'!G218&gt;0,'BOLETA OFICIAL'!G218,+IF('BOLETA OFICIAL'!G218=0," "))</f>
        <v xml:space="preserve"> </v>
      </c>
      <c r="C220" s="55"/>
      <c r="D220" s="61" t="str">
        <f>+IF('BOLETA OFICIAL'!C218&gt;0,'BOLETA OFICIAL'!C218,+IF('BOLETA OFICIAL'!C218=0," "))</f>
        <v xml:space="preserve"> </v>
      </c>
      <c r="E220" s="61" t="str">
        <f>+IF('BOLETA OFICIAL'!D218&gt;0,'BOLETA OFICIAL'!D218,+IF('BOLETA OFICIAL'!D218=0," "))</f>
        <v xml:space="preserve"> </v>
      </c>
      <c r="F220" s="61" t="str">
        <f>IF('BOLETA OFICIAL'!B218&gt;0,'BOLETA OFICIAL'!B218,+IF('BOLETA OFICIAL'!B218=0," "))</f>
        <v xml:space="preserve"> </v>
      </c>
      <c r="G220" s="62" t="str">
        <f>+IF('BOLETA OFICIAL'!P218&gt;0,'BOLETA OFICIAL'!P218,+IF('BOLETA OFICIAL'!P218=0," "))</f>
        <v xml:space="preserve"> </v>
      </c>
      <c r="H220" s="62" t="str">
        <f>+IF('BOLETA OFICIAL'!Q218&gt;0,'BOLETA OFICIAL'!Q218,+IF('BOLETA OFICIAL'!Q218=0," "))</f>
        <v xml:space="preserve"> </v>
      </c>
      <c r="I220" s="145">
        <f t="shared" ca="1" si="3"/>
        <v>0</v>
      </c>
      <c r="J220" s="146"/>
      <c r="XFD220" s="49"/>
    </row>
    <row r="221" spans="1:10 16384:16384" ht="30" customHeight="1" x14ac:dyDescent="0.35">
      <c r="A221" s="64" t="str">
        <f>+IF('BOLETA OFICIAL'!F219&gt;0,'BOLETA OFICIAL'!F219,+IF('BOLETA OFICIAL'!F219=0," "))</f>
        <v xml:space="preserve"> </v>
      </c>
      <c r="B221" s="60" t="str">
        <f ca="1">+IF('BOLETA OFICIAL'!G219&gt;0,'BOLETA OFICIAL'!G219,+IF('BOLETA OFICIAL'!G219=0," "))</f>
        <v xml:space="preserve"> </v>
      </c>
      <c r="C221" s="55"/>
      <c r="D221" s="61" t="str">
        <f>+IF('BOLETA OFICIAL'!C219&gt;0,'BOLETA OFICIAL'!C219,+IF('BOLETA OFICIAL'!C219=0," "))</f>
        <v xml:space="preserve"> </v>
      </c>
      <c r="E221" s="61" t="str">
        <f>+IF('BOLETA OFICIAL'!D219&gt;0,'BOLETA OFICIAL'!D219,+IF('BOLETA OFICIAL'!D219=0," "))</f>
        <v xml:space="preserve"> </v>
      </c>
      <c r="F221" s="61" t="str">
        <f>IF('BOLETA OFICIAL'!B219&gt;0,'BOLETA OFICIAL'!B219,+IF('BOLETA OFICIAL'!B219=0," "))</f>
        <v xml:space="preserve"> </v>
      </c>
      <c r="G221" s="62" t="str">
        <f>+IF('BOLETA OFICIAL'!P219&gt;0,'BOLETA OFICIAL'!P219,+IF('BOLETA OFICIAL'!P219=0," "))</f>
        <v xml:space="preserve"> </v>
      </c>
      <c r="H221" s="62" t="str">
        <f>+IF('BOLETA OFICIAL'!Q219&gt;0,'BOLETA OFICIAL'!Q219,+IF('BOLETA OFICIAL'!Q219=0," "))</f>
        <v xml:space="preserve"> </v>
      </c>
      <c r="I221" s="145">
        <f t="shared" ca="1" si="3"/>
        <v>0</v>
      </c>
      <c r="J221" s="146"/>
      <c r="XFD221" s="49"/>
    </row>
    <row r="222" spans="1:10 16384:16384" ht="30" customHeight="1" x14ac:dyDescent="0.35">
      <c r="A222" s="64" t="str">
        <f>+IF('BOLETA OFICIAL'!F220&gt;0,'BOLETA OFICIAL'!F220,+IF('BOLETA OFICIAL'!F220=0," "))</f>
        <v xml:space="preserve"> </v>
      </c>
      <c r="B222" s="60" t="str">
        <f ca="1">+IF('BOLETA OFICIAL'!G220&gt;0,'BOLETA OFICIAL'!G220,+IF('BOLETA OFICIAL'!G220=0," "))</f>
        <v xml:space="preserve"> </v>
      </c>
      <c r="C222" s="55"/>
      <c r="D222" s="61" t="str">
        <f>+IF('BOLETA OFICIAL'!C220&gt;0,'BOLETA OFICIAL'!C220,+IF('BOLETA OFICIAL'!C220=0," "))</f>
        <v xml:space="preserve"> </v>
      </c>
      <c r="E222" s="61" t="str">
        <f>+IF('BOLETA OFICIAL'!D220&gt;0,'BOLETA OFICIAL'!D220,+IF('BOLETA OFICIAL'!D220=0," "))</f>
        <v xml:space="preserve"> </v>
      </c>
      <c r="F222" s="61" t="str">
        <f>IF('BOLETA OFICIAL'!B220&gt;0,'BOLETA OFICIAL'!B220,+IF('BOLETA OFICIAL'!B220=0," "))</f>
        <v xml:space="preserve"> </v>
      </c>
      <c r="G222" s="62" t="str">
        <f>+IF('BOLETA OFICIAL'!P220&gt;0,'BOLETA OFICIAL'!P220,+IF('BOLETA OFICIAL'!P220=0," "))</f>
        <v xml:space="preserve"> </v>
      </c>
      <c r="H222" s="62" t="str">
        <f>+IF('BOLETA OFICIAL'!Q220&gt;0,'BOLETA OFICIAL'!Q220,+IF('BOLETA OFICIAL'!Q220=0," "))</f>
        <v xml:space="preserve"> </v>
      </c>
      <c r="I222" s="145">
        <f t="shared" ca="1" si="3"/>
        <v>0</v>
      </c>
      <c r="J222" s="146"/>
      <c r="XFD222" s="49"/>
    </row>
    <row r="223" spans="1:10 16384:16384" ht="30" customHeight="1" x14ac:dyDescent="0.35">
      <c r="A223" s="64" t="str">
        <f>+IF('BOLETA OFICIAL'!F221&gt;0,'BOLETA OFICIAL'!F221,+IF('BOLETA OFICIAL'!F221=0," "))</f>
        <v xml:space="preserve"> </v>
      </c>
      <c r="B223" s="60" t="str">
        <f ca="1">+IF('BOLETA OFICIAL'!G221&gt;0,'BOLETA OFICIAL'!G221,+IF('BOLETA OFICIAL'!G221=0," "))</f>
        <v xml:space="preserve"> </v>
      </c>
      <c r="C223" s="55"/>
      <c r="D223" s="61" t="str">
        <f>+IF('BOLETA OFICIAL'!C221&gt;0,'BOLETA OFICIAL'!C221,+IF('BOLETA OFICIAL'!C221=0," "))</f>
        <v xml:space="preserve"> </v>
      </c>
      <c r="E223" s="61" t="str">
        <f>+IF('BOLETA OFICIAL'!D221&gt;0,'BOLETA OFICIAL'!D221,+IF('BOLETA OFICIAL'!D221=0," "))</f>
        <v xml:space="preserve"> </v>
      </c>
      <c r="F223" s="61" t="str">
        <f>IF('BOLETA OFICIAL'!B221&gt;0,'BOLETA OFICIAL'!B221,+IF('BOLETA OFICIAL'!B221=0," "))</f>
        <v xml:space="preserve"> </v>
      </c>
      <c r="G223" s="62" t="str">
        <f>+IF('BOLETA OFICIAL'!P221&gt;0,'BOLETA OFICIAL'!P221,+IF('BOLETA OFICIAL'!P221=0," "))</f>
        <v xml:space="preserve"> </v>
      </c>
      <c r="H223" s="62" t="str">
        <f>+IF('BOLETA OFICIAL'!Q221&gt;0,'BOLETA OFICIAL'!Q221,+IF('BOLETA OFICIAL'!Q221=0," "))</f>
        <v xml:space="preserve"> </v>
      </c>
      <c r="I223" s="145">
        <f t="shared" ca="1" si="3"/>
        <v>0</v>
      </c>
      <c r="J223" s="146"/>
      <c r="XFD223" s="49"/>
    </row>
    <row r="224" spans="1:10 16384:16384" ht="30" customHeight="1" x14ac:dyDescent="0.35">
      <c r="A224" s="64" t="str">
        <f>+IF('BOLETA OFICIAL'!F222&gt;0,'BOLETA OFICIAL'!F222,+IF('BOLETA OFICIAL'!F222=0," "))</f>
        <v xml:space="preserve"> </v>
      </c>
      <c r="B224" s="60" t="str">
        <f ca="1">+IF('BOLETA OFICIAL'!G222&gt;0,'BOLETA OFICIAL'!G222,+IF('BOLETA OFICIAL'!G222=0," "))</f>
        <v xml:space="preserve"> </v>
      </c>
      <c r="C224" s="55"/>
      <c r="D224" s="61" t="str">
        <f>+IF('BOLETA OFICIAL'!C222&gt;0,'BOLETA OFICIAL'!C222,+IF('BOLETA OFICIAL'!C222=0," "))</f>
        <v xml:space="preserve"> </v>
      </c>
      <c r="E224" s="61" t="str">
        <f>+IF('BOLETA OFICIAL'!D222&gt;0,'BOLETA OFICIAL'!D222,+IF('BOLETA OFICIAL'!D222=0," "))</f>
        <v xml:space="preserve"> </v>
      </c>
      <c r="F224" s="61" t="str">
        <f>IF('BOLETA OFICIAL'!B222&gt;0,'BOLETA OFICIAL'!B222,+IF('BOLETA OFICIAL'!B222=0," "))</f>
        <v xml:space="preserve"> </v>
      </c>
      <c r="G224" s="62" t="str">
        <f>+IF('BOLETA OFICIAL'!P222&gt;0,'BOLETA OFICIAL'!P222,+IF('BOLETA OFICIAL'!P222=0," "))</f>
        <v xml:space="preserve"> </v>
      </c>
      <c r="H224" s="62" t="str">
        <f>+IF('BOLETA OFICIAL'!Q222&gt;0,'BOLETA OFICIAL'!Q222,+IF('BOLETA OFICIAL'!Q222=0," "))</f>
        <v xml:space="preserve"> </v>
      </c>
      <c r="I224" s="145">
        <f t="shared" ca="1" si="3"/>
        <v>0</v>
      </c>
      <c r="J224" s="146"/>
      <c r="XFD224" s="49"/>
    </row>
    <row r="225" spans="1:10 16384:16384" ht="30" customHeight="1" x14ac:dyDescent="0.35">
      <c r="A225" s="64" t="str">
        <f>+IF('BOLETA OFICIAL'!F223&gt;0,'BOLETA OFICIAL'!F223,+IF('BOLETA OFICIAL'!F223=0," "))</f>
        <v xml:space="preserve"> </v>
      </c>
      <c r="B225" s="60" t="str">
        <f ca="1">+IF('BOLETA OFICIAL'!G223&gt;0,'BOLETA OFICIAL'!G223,+IF('BOLETA OFICIAL'!G223=0," "))</f>
        <v xml:space="preserve"> </v>
      </c>
      <c r="C225" s="55"/>
      <c r="D225" s="61" t="str">
        <f>+IF('BOLETA OFICIAL'!C223&gt;0,'BOLETA OFICIAL'!C223,+IF('BOLETA OFICIAL'!C223=0," "))</f>
        <v xml:space="preserve"> </v>
      </c>
      <c r="E225" s="61" t="str">
        <f>+IF('BOLETA OFICIAL'!D223&gt;0,'BOLETA OFICIAL'!D223,+IF('BOLETA OFICIAL'!D223=0," "))</f>
        <v xml:space="preserve"> </v>
      </c>
      <c r="F225" s="61" t="str">
        <f>IF('BOLETA OFICIAL'!B223&gt;0,'BOLETA OFICIAL'!B223,+IF('BOLETA OFICIAL'!B223=0," "))</f>
        <v xml:space="preserve"> </v>
      </c>
      <c r="G225" s="62" t="str">
        <f>+IF('BOLETA OFICIAL'!P223&gt;0,'BOLETA OFICIAL'!P223,+IF('BOLETA OFICIAL'!P223=0," "))</f>
        <v xml:space="preserve"> </v>
      </c>
      <c r="H225" s="62" t="str">
        <f>+IF('BOLETA OFICIAL'!Q223&gt;0,'BOLETA OFICIAL'!Q223,+IF('BOLETA OFICIAL'!Q223=0," "))</f>
        <v xml:space="preserve"> </v>
      </c>
      <c r="I225" s="145">
        <f t="shared" ca="1" si="3"/>
        <v>0</v>
      </c>
      <c r="J225" s="146"/>
      <c r="XFD225" s="49"/>
    </row>
    <row r="226" spans="1:10 16384:16384" ht="30" customHeight="1" x14ac:dyDescent="0.35">
      <c r="A226" s="64" t="str">
        <f>+IF('BOLETA OFICIAL'!F224&gt;0,'BOLETA OFICIAL'!F224,+IF('BOLETA OFICIAL'!F224=0," "))</f>
        <v xml:space="preserve"> </v>
      </c>
      <c r="B226" s="60" t="str">
        <f ca="1">+IF('BOLETA OFICIAL'!G224&gt;0,'BOLETA OFICIAL'!G224,+IF('BOLETA OFICIAL'!G224=0," "))</f>
        <v xml:space="preserve"> </v>
      </c>
      <c r="C226" s="55"/>
      <c r="D226" s="61" t="str">
        <f>+IF('BOLETA OFICIAL'!C224&gt;0,'BOLETA OFICIAL'!C224,+IF('BOLETA OFICIAL'!C224=0," "))</f>
        <v xml:space="preserve"> </v>
      </c>
      <c r="E226" s="61" t="str">
        <f>+IF('BOLETA OFICIAL'!D224&gt;0,'BOLETA OFICIAL'!D224,+IF('BOLETA OFICIAL'!D224=0," "))</f>
        <v xml:space="preserve"> </v>
      </c>
      <c r="F226" s="61" t="str">
        <f>IF('BOLETA OFICIAL'!B224&gt;0,'BOLETA OFICIAL'!B224,+IF('BOLETA OFICIAL'!B224=0," "))</f>
        <v xml:space="preserve"> </v>
      </c>
      <c r="G226" s="62" t="str">
        <f>+IF('BOLETA OFICIAL'!P224&gt;0,'BOLETA OFICIAL'!P224,+IF('BOLETA OFICIAL'!P224=0," "))</f>
        <v xml:space="preserve"> </v>
      </c>
      <c r="H226" s="62" t="str">
        <f>+IF('BOLETA OFICIAL'!Q224&gt;0,'BOLETA OFICIAL'!Q224,+IF('BOLETA OFICIAL'!Q224=0," "))</f>
        <v xml:space="preserve"> </v>
      </c>
      <c r="I226" s="145">
        <f t="shared" ca="1" si="3"/>
        <v>0</v>
      </c>
      <c r="J226" s="146"/>
      <c r="XFD226" s="49"/>
    </row>
    <row r="227" spans="1:10 16384:16384" ht="30" customHeight="1" x14ac:dyDescent="0.35">
      <c r="A227" s="64" t="str">
        <f>+IF('BOLETA OFICIAL'!F225&gt;0,'BOLETA OFICIAL'!F225,+IF('BOLETA OFICIAL'!F225=0," "))</f>
        <v xml:space="preserve"> </v>
      </c>
      <c r="B227" s="60" t="str">
        <f ca="1">+IF('BOLETA OFICIAL'!G225&gt;0,'BOLETA OFICIAL'!G225,+IF('BOLETA OFICIAL'!G225=0," "))</f>
        <v xml:space="preserve"> </v>
      </c>
      <c r="C227" s="55"/>
      <c r="D227" s="61" t="str">
        <f>+IF('BOLETA OFICIAL'!C225&gt;0,'BOLETA OFICIAL'!C225,+IF('BOLETA OFICIAL'!C225=0," "))</f>
        <v xml:space="preserve"> </v>
      </c>
      <c r="E227" s="61" t="str">
        <f>+IF('BOLETA OFICIAL'!D225&gt;0,'BOLETA OFICIAL'!D225,+IF('BOLETA OFICIAL'!D225=0," "))</f>
        <v xml:space="preserve"> </v>
      </c>
      <c r="F227" s="61" t="str">
        <f>IF('BOLETA OFICIAL'!B225&gt;0,'BOLETA OFICIAL'!B225,+IF('BOLETA OFICIAL'!B225=0," "))</f>
        <v xml:space="preserve"> </v>
      </c>
      <c r="G227" s="62" t="str">
        <f>+IF('BOLETA OFICIAL'!P225&gt;0,'BOLETA OFICIAL'!P225,+IF('BOLETA OFICIAL'!P225=0," "))</f>
        <v xml:space="preserve"> </v>
      </c>
      <c r="H227" s="62" t="str">
        <f>+IF('BOLETA OFICIAL'!Q225&gt;0,'BOLETA OFICIAL'!Q225,+IF('BOLETA OFICIAL'!Q225=0," "))</f>
        <v xml:space="preserve"> </v>
      </c>
      <c r="I227" s="145">
        <f t="shared" ca="1" si="3"/>
        <v>0</v>
      </c>
      <c r="J227" s="146"/>
      <c r="XFD227" s="49"/>
    </row>
    <row r="228" spans="1:10 16384:16384" ht="30" customHeight="1" x14ac:dyDescent="0.35">
      <c r="A228" s="64" t="str">
        <f>+IF('BOLETA OFICIAL'!F226&gt;0,'BOLETA OFICIAL'!F226,+IF('BOLETA OFICIAL'!F226=0," "))</f>
        <v xml:space="preserve"> </v>
      </c>
      <c r="B228" s="60" t="str">
        <f ca="1">+IF('BOLETA OFICIAL'!G226&gt;0,'BOLETA OFICIAL'!G226,+IF('BOLETA OFICIAL'!G226=0," "))</f>
        <v xml:space="preserve"> </v>
      </c>
      <c r="C228" s="55"/>
      <c r="D228" s="61" t="str">
        <f>+IF('BOLETA OFICIAL'!C226&gt;0,'BOLETA OFICIAL'!C226,+IF('BOLETA OFICIAL'!C226=0," "))</f>
        <v xml:space="preserve"> </v>
      </c>
      <c r="E228" s="61" t="str">
        <f>+IF('BOLETA OFICIAL'!D226&gt;0,'BOLETA OFICIAL'!D226,+IF('BOLETA OFICIAL'!D226=0," "))</f>
        <v xml:space="preserve"> </v>
      </c>
      <c r="F228" s="61" t="str">
        <f>IF('BOLETA OFICIAL'!B226&gt;0,'BOLETA OFICIAL'!B226,+IF('BOLETA OFICIAL'!B226=0," "))</f>
        <v xml:space="preserve"> </v>
      </c>
      <c r="G228" s="62" t="str">
        <f>+IF('BOLETA OFICIAL'!P226&gt;0,'BOLETA OFICIAL'!P226,+IF('BOLETA OFICIAL'!P226=0," "))</f>
        <v xml:space="preserve"> </v>
      </c>
      <c r="H228" s="62" t="str">
        <f>+IF('BOLETA OFICIAL'!Q226&gt;0,'BOLETA OFICIAL'!Q226,+IF('BOLETA OFICIAL'!Q226=0," "))</f>
        <v xml:space="preserve"> </v>
      </c>
      <c r="I228" s="145">
        <f t="shared" ca="1" si="3"/>
        <v>0</v>
      </c>
      <c r="J228" s="146"/>
      <c r="XFD228" s="49"/>
    </row>
    <row r="229" spans="1:10 16384:16384" ht="30" customHeight="1" x14ac:dyDescent="0.35">
      <c r="A229" s="64" t="str">
        <f>+IF('BOLETA OFICIAL'!F227&gt;0,'BOLETA OFICIAL'!F227,+IF('BOLETA OFICIAL'!F227=0," "))</f>
        <v xml:space="preserve"> </v>
      </c>
      <c r="B229" s="60" t="str">
        <f ca="1">+IF('BOLETA OFICIAL'!G227&gt;0,'BOLETA OFICIAL'!G227,+IF('BOLETA OFICIAL'!G227=0," "))</f>
        <v xml:space="preserve"> </v>
      </c>
      <c r="C229" s="55"/>
      <c r="D229" s="61" t="str">
        <f>+IF('BOLETA OFICIAL'!C227&gt;0,'BOLETA OFICIAL'!C227,+IF('BOLETA OFICIAL'!C227=0," "))</f>
        <v xml:space="preserve"> </v>
      </c>
      <c r="E229" s="61" t="str">
        <f>+IF('BOLETA OFICIAL'!D227&gt;0,'BOLETA OFICIAL'!D227,+IF('BOLETA OFICIAL'!D227=0," "))</f>
        <v xml:space="preserve"> </v>
      </c>
      <c r="F229" s="61" t="str">
        <f>IF('BOLETA OFICIAL'!B227&gt;0,'BOLETA OFICIAL'!B227,+IF('BOLETA OFICIAL'!B227=0," "))</f>
        <v xml:space="preserve"> </v>
      </c>
      <c r="G229" s="62" t="str">
        <f>+IF('BOLETA OFICIAL'!P227&gt;0,'BOLETA OFICIAL'!P227,+IF('BOLETA OFICIAL'!P227=0," "))</f>
        <v xml:space="preserve"> </v>
      </c>
      <c r="H229" s="62" t="str">
        <f>+IF('BOLETA OFICIAL'!Q227&gt;0,'BOLETA OFICIAL'!Q227,+IF('BOLETA OFICIAL'!Q227=0," "))</f>
        <v xml:space="preserve"> </v>
      </c>
      <c r="I229" s="145">
        <f t="shared" ca="1" si="3"/>
        <v>0</v>
      </c>
      <c r="J229" s="146"/>
      <c r="XFD229" s="49"/>
    </row>
    <row r="230" spans="1:10 16384:16384" ht="30" customHeight="1" thickBot="1" x14ac:dyDescent="0.4">
      <c r="A230" s="65" t="str">
        <f>+IF('BOLETA OFICIAL'!F228&gt;0,'BOLETA OFICIAL'!F228,+IF('BOLETA OFICIAL'!F228=0," "))</f>
        <v xml:space="preserve"> </v>
      </c>
      <c r="B230" s="66" t="str">
        <f ca="1">+IF('BOLETA OFICIAL'!G228&gt;0,'BOLETA OFICIAL'!G228,+IF('BOLETA OFICIAL'!G228=0," "))</f>
        <v xml:space="preserve"> </v>
      </c>
      <c r="C230" s="56"/>
      <c r="D230" s="67" t="str">
        <f>+IF('BOLETA OFICIAL'!C228&gt;0,'BOLETA OFICIAL'!C228,+IF('BOLETA OFICIAL'!C228=0," "))</f>
        <v xml:space="preserve"> </v>
      </c>
      <c r="E230" s="67" t="str">
        <f>+IF('BOLETA OFICIAL'!D228&gt;0,'BOLETA OFICIAL'!D228,+IF('BOLETA OFICIAL'!D228=0," "))</f>
        <v xml:space="preserve"> </v>
      </c>
      <c r="F230" s="67" t="str">
        <f>IF('BOLETA OFICIAL'!B228&gt;0,'BOLETA OFICIAL'!B228,+IF('BOLETA OFICIAL'!B228=0," "))</f>
        <v xml:space="preserve"> </v>
      </c>
      <c r="G230" s="68" t="str">
        <f>+IF('BOLETA OFICIAL'!P228&gt;0,'BOLETA OFICIAL'!P228,+IF('BOLETA OFICIAL'!P228=0," "))</f>
        <v xml:space="preserve"> </v>
      </c>
      <c r="H230" s="68" t="str">
        <f>+IF('BOLETA OFICIAL'!Q228&gt;0,'BOLETA OFICIAL'!Q228,+IF('BOLETA OFICIAL'!Q228=0," "))</f>
        <v xml:space="preserve"> </v>
      </c>
      <c r="I230" s="190">
        <f t="shared" ca="1" si="3"/>
        <v>0</v>
      </c>
      <c r="J230" s="191"/>
      <c r="XFD230" s="49"/>
    </row>
    <row r="231" spans="1:10 16384:16384" hidden="1" x14ac:dyDescent="0.35">
      <c r="A231" s="192" t="s">
        <v>195</v>
      </c>
      <c r="B231" s="193"/>
      <c r="C231" s="194" t="s">
        <v>196</v>
      </c>
      <c r="D231" s="195"/>
      <c r="E231" s="195"/>
      <c r="F231" s="195"/>
      <c r="G231" s="195"/>
      <c r="H231" s="195"/>
      <c r="I231" s="195"/>
      <c r="J231" s="196"/>
      <c r="XFD231" s="49"/>
    </row>
    <row r="232" spans="1:10 16384:16384" ht="15" thickBot="1" x14ac:dyDescent="0.4">
      <c r="A232" s="197" t="s">
        <v>197</v>
      </c>
      <c r="B232" s="198"/>
      <c r="C232" s="198"/>
      <c r="D232" s="198"/>
      <c r="E232" s="198"/>
      <c r="F232" s="198"/>
      <c r="G232" s="199"/>
      <c r="H232" s="200" t="s">
        <v>198</v>
      </c>
      <c r="I232" s="201"/>
      <c r="J232" s="202"/>
      <c r="XFD232" s="49"/>
    </row>
    <row r="233" spans="1:10 16384:16384" ht="16" thickBot="1" x14ac:dyDescent="0.4">
      <c r="A233" s="181" t="e">
        <f ca="1">+[2]!NumLetras(H233)</f>
        <v>#NAME?</v>
      </c>
      <c r="B233" s="182"/>
      <c r="C233" s="182"/>
      <c r="D233" s="182"/>
      <c r="E233" s="182"/>
      <c r="F233" s="182"/>
      <c r="G233" s="183"/>
      <c r="H233" s="184">
        <f ca="1">SUM(I7:J230)</f>
        <v>0</v>
      </c>
      <c r="I233" s="184"/>
      <c r="J233" s="185"/>
      <c r="XFD233" s="49"/>
    </row>
    <row r="234" spans="1:10 16384:16384" ht="17.5" thickBot="1" x14ac:dyDescent="0.5">
      <c r="A234" s="186" t="s">
        <v>199</v>
      </c>
      <c r="B234" s="187"/>
      <c r="C234" s="187"/>
      <c r="D234" s="187"/>
      <c r="E234" s="187"/>
      <c r="F234" s="187"/>
      <c r="G234" s="187"/>
      <c r="H234" s="188"/>
      <c r="I234" s="188"/>
      <c r="J234" s="189"/>
      <c r="XFD234" s="49"/>
    </row>
    <row r="235" spans="1:10 16384:16384" s="57" customFormat="1" x14ac:dyDescent="0.35">
      <c r="J235" s="58"/>
    </row>
    <row r="236" spans="1:10 16384:16384" s="57" customFormat="1" hidden="1" x14ac:dyDescent="0.35">
      <c r="J236" s="58"/>
    </row>
    <row r="237" spans="1:10 16384:16384" s="57" customFormat="1" x14ac:dyDescent="0.35">
      <c r="J237" s="58"/>
    </row>
    <row r="238" spans="1:10 16384:16384" s="57" customFormat="1" x14ac:dyDescent="0.35">
      <c r="J238" s="58"/>
    </row>
    <row r="239" spans="1:10 16384:16384" s="57" customFormat="1" x14ac:dyDescent="0.35">
      <c r="J239" s="58"/>
    </row>
    <row r="240" spans="1:10 16384:16384" s="57" customFormat="1" x14ac:dyDescent="0.35">
      <c r="J240" s="58"/>
    </row>
    <row r="241" spans="10:10" s="57" customFormat="1" x14ac:dyDescent="0.35">
      <c r="J241" s="58"/>
    </row>
    <row r="242" spans="10:10" s="57" customFormat="1" x14ac:dyDescent="0.35">
      <c r="J242" s="58"/>
    </row>
    <row r="243" spans="10:10" s="57" customFormat="1" x14ac:dyDescent="0.35">
      <c r="J243" s="58"/>
    </row>
    <row r="244" spans="10:10" s="57" customFormat="1" x14ac:dyDescent="0.35">
      <c r="J244" s="58"/>
    </row>
    <row r="245" spans="10:10" x14ac:dyDescent="0.35"/>
    <row r="246" spans="10:10" x14ac:dyDescent="0.35"/>
    <row r="247" spans="10:10"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sheetData>
  <sheetProtection algorithmName="SHA-512" hashValue="E7bxQeSpIWQSii6CzzagobmreEbiyD4N4+1cI894Q8d5l+R4Sk1E34ju9pyBcEqrNY6O64aEx0HIeZ0F08TRxg==" saltValue="wUSCh8SeJlt0M+uR9A7QdQ==" spinCount="100000" sheet="1" objects="1" scenarios="1"/>
  <mergeCells count="242">
    <mergeCell ref="A233:G233"/>
    <mergeCell ref="H233:J233"/>
    <mergeCell ref="A234:J234"/>
    <mergeCell ref="I228:J228"/>
    <mergeCell ref="I229:J229"/>
    <mergeCell ref="I230:J230"/>
    <mergeCell ref="A231:B231"/>
    <mergeCell ref="C231:J231"/>
    <mergeCell ref="A232:G232"/>
    <mergeCell ref="H232:J232"/>
    <mergeCell ref="I222:J222"/>
    <mergeCell ref="I223:J223"/>
    <mergeCell ref="I224:J224"/>
    <mergeCell ref="I225:J225"/>
    <mergeCell ref="I226:J226"/>
    <mergeCell ref="I227:J227"/>
    <mergeCell ref="I216:J216"/>
    <mergeCell ref="I217:J217"/>
    <mergeCell ref="I218:J218"/>
    <mergeCell ref="I219:J219"/>
    <mergeCell ref="I220:J220"/>
    <mergeCell ref="I221:J221"/>
    <mergeCell ref="I210:J210"/>
    <mergeCell ref="I211:J211"/>
    <mergeCell ref="I212:J212"/>
    <mergeCell ref="I213:J213"/>
    <mergeCell ref="I214:J214"/>
    <mergeCell ref="I215:J215"/>
    <mergeCell ref="I204:J204"/>
    <mergeCell ref="I205:J205"/>
    <mergeCell ref="I206:J206"/>
    <mergeCell ref="I207:J207"/>
    <mergeCell ref="I208:J208"/>
    <mergeCell ref="I209:J209"/>
    <mergeCell ref="I198:J198"/>
    <mergeCell ref="I199:J199"/>
    <mergeCell ref="I200:J200"/>
    <mergeCell ref="I201:J201"/>
    <mergeCell ref="I202:J202"/>
    <mergeCell ref="I203:J203"/>
    <mergeCell ref="I192:J192"/>
    <mergeCell ref="I193:J193"/>
    <mergeCell ref="I194:J194"/>
    <mergeCell ref="I195:J195"/>
    <mergeCell ref="I196:J196"/>
    <mergeCell ref="I197:J197"/>
    <mergeCell ref="I186:J186"/>
    <mergeCell ref="I187:J187"/>
    <mergeCell ref="I188:J188"/>
    <mergeCell ref="I189:J189"/>
    <mergeCell ref="I190:J190"/>
    <mergeCell ref="I191:J191"/>
    <mergeCell ref="I180:J180"/>
    <mergeCell ref="I181:J181"/>
    <mergeCell ref="I182:J182"/>
    <mergeCell ref="I183:J183"/>
    <mergeCell ref="I184:J184"/>
    <mergeCell ref="I185:J185"/>
    <mergeCell ref="I174:J174"/>
    <mergeCell ref="I175:J175"/>
    <mergeCell ref="I176:J176"/>
    <mergeCell ref="I177:J177"/>
    <mergeCell ref="I178:J178"/>
    <mergeCell ref="I179:J179"/>
    <mergeCell ref="I168:J168"/>
    <mergeCell ref="I169:J169"/>
    <mergeCell ref="I170:J170"/>
    <mergeCell ref="I171:J171"/>
    <mergeCell ref="I172:J172"/>
    <mergeCell ref="I173:J173"/>
    <mergeCell ref="I162:J162"/>
    <mergeCell ref="I163:J163"/>
    <mergeCell ref="I164:J164"/>
    <mergeCell ref="I165:J165"/>
    <mergeCell ref="I166:J166"/>
    <mergeCell ref="I167:J167"/>
    <mergeCell ref="I156:J156"/>
    <mergeCell ref="I157:J157"/>
    <mergeCell ref="I158:J158"/>
    <mergeCell ref="I159:J159"/>
    <mergeCell ref="I160:J160"/>
    <mergeCell ref="I161:J161"/>
    <mergeCell ref="I150:J150"/>
    <mergeCell ref="I151:J151"/>
    <mergeCell ref="I152:J152"/>
    <mergeCell ref="I153:J153"/>
    <mergeCell ref="I154:J154"/>
    <mergeCell ref="I155:J155"/>
    <mergeCell ref="I144:J144"/>
    <mergeCell ref="I145:J145"/>
    <mergeCell ref="I146:J146"/>
    <mergeCell ref="I147:J147"/>
    <mergeCell ref="I148:J148"/>
    <mergeCell ref="I149:J149"/>
    <mergeCell ref="I138:J138"/>
    <mergeCell ref="I139:J139"/>
    <mergeCell ref="I140:J140"/>
    <mergeCell ref="I141:J141"/>
    <mergeCell ref="I142:J142"/>
    <mergeCell ref="I143:J143"/>
    <mergeCell ref="I132:J132"/>
    <mergeCell ref="I133:J133"/>
    <mergeCell ref="I134:J134"/>
    <mergeCell ref="I135:J135"/>
    <mergeCell ref="I136:J136"/>
    <mergeCell ref="I137:J137"/>
    <mergeCell ref="I126:J126"/>
    <mergeCell ref="I127:J127"/>
    <mergeCell ref="I128:J128"/>
    <mergeCell ref="I129:J129"/>
    <mergeCell ref="I130:J130"/>
    <mergeCell ref="I131:J131"/>
    <mergeCell ref="I120:J120"/>
    <mergeCell ref="I121:J121"/>
    <mergeCell ref="I122:J122"/>
    <mergeCell ref="I123:J123"/>
    <mergeCell ref="I124:J124"/>
    <mergeCell ref="I125:J125"/>
    <mergeCell ref="I114:J114"/>
    <mergeCell ref="I115:J115"/>
    <mergeCell ref="I116:J116"/>
    <mergeCell ref="I117:J117"/>
    <mergeCell ref="I118:J118"/>
    <mergeCell ref="I119:J119"/>
    <mergeCell ref="I108:J108"/>
    <mergeCell ref="I109:J109"/>
    <mergeCell ref="I110:J110"/>
    <mergeCell ref="I111:J111"/>
    <mergeCell ref="I112:J112"/>
    <mergeCell ref="I113:J113"/>
    <mergeCell ref="I102:J102"/>
    <mergeCell ref="I103:J103"/>
    <mergeCell ref="I104:J104"/>
    <mergeCell ref="I105:J105"/>
    <mergeCell ref="I106:J106"/>
    <mergeCell ref="I107:J107"/>
    <mergeCell ref="I96:J96"/>
    <mergeCell ref="I97:J97"/>
    <mergeCell ref="I98:J98"/>
    <mergeCell ref="I99:J99"/>
    <mergeCell ref="I100:J100"/>
    <mergeCell ref="I101:J101"/>
    <mergeCell ref="I90:J90"/>
    <mergeCell ref="I91:J91"/>
    <mergeCell ref="I92:J92"/>
    <mergeCell ref="I93:J93"/>
    <mergeCell ref="I94:J94"/>
    <mergeCell ref="I95:J95"/>
    <mergeCell ref="I84:J84"/>
    <mergeCell ref="I85:J85"/>
    <mergeCell ref="I86:J86"/>
    <mergeCell ref="I87:J87"/>
    <mergeCell ref="I88:J88"/>
    <mergeCell ref="I89:J89"/>
    <mergeCell ref="I78:J78"/>
    <mergeCell ref="I79:J79"/>
    <mergeCell ref="I80:J80"/>
    <mergeCell ref="I81:J81"/>
    <mergeCell ref="I82:J82"/>
    <mergeCell ref="I83:J83"/>
    <mergeCell ref="I72:J72"/>
    <mergeCell ref="I73:J73"/>
    <mergeCell ref="I74:J74"/>
    <mergeCell ref="I75:J75"/>
    <mergeCell ref="I76:J76"/>
    <mergeCell ref="I77:J77"/>
    <mergeCell ref="I66:J66"/>
    <mergeCell ref="I67:J67"/>
    <mergeCell ref="I68:J68"/>
    <mergeCell ref="I69:J69"/>
    <mergeCell ref="I70:J70"/>
    <mergeCell ref="I71:J71"/>
    <mergeCell ref="I60:J60"/>
    <mergeCell ref="I61:J61"/>
    <mergeCell ref="I62:J62"/>
    <mergeCell ref="I63:J63"/>
    <mergeCell ref="I64:J64"/>
    <mergeCell ref="I65:J65"/>
    <mergeCell ref="I54:J54"/>
    <mergeCell ref="I55:J55"/>
    <mergeCell ref="I56:J56"/>
    <mergeCell ref="I57:J57"/>
    <mergeCell ref="I58:J58"/>
    <mergeCell ref="I59:J59"/>
    <mergeCell ref="I48:J48"/>
    <mergeCell ref="I49:J49"/>
    <mergeCell ref="I50:J50"/>
    <mergeCell ref="I51:J51"/>
    <mergeCell ref="I52:J52"/>
    <mergeCell ref="I53:J53"/>
    <mergeCell ref="I42:J42"/>
    <mergeCell ref="I43:J43"/>
    <mergeCell ref="I44:J44"/>
    <mergeCell ref="I45:J45"/>
    <mergeCell ref="I46:J46"/>
    <mergeCell ref="I47:J47"/>
    <mergeCell ref="I36:J36"/>
    <mergeCell ref="I37:J37"/>
    <mergeCell ref="I38:J38"/>
    <mergeCell ref="I39:J39"/>
    <mergeCell ref="I40:J40"/>
    <mergeCell ref="I41:J41"/>
    <mergeCell ref="I30:J30"/>
    <mergeCell ref="I31:J31"/>
    <mergeCell ref="I32:J32"/>
    <mergeCell ref="I33:J33"/>
    <mergeCell ref="I34:J34"/>
    <mergeCell ref="I35:J35"/>
    <mergeCell ref="I24:J24"/>
    <mergeCell ref="I25:J25"/>
    <mergeCell ref="I26:J26"/>
    <mergeCell ref="I27:J27"/>
    <mergeCell ref="I28:J28"/>
    <mergeCell ref="I29:J29"/>
    <mergeCell ref="I18:J18"/>
    <mergeCell ref="I19:J19"/>
    <mergeCell ref="I20:J20"/>
    <mergeCell ref="I21:J21"/>
    <mergeCell ref="I22:J22"/>
    <mergeCell ref="I23:J23"/>
    <mergeCell ref="I12:J12"/>
    <mergeCell ref="I13:J13"/>
    <mergeCell ref="I14:J14"/>
    <mergeCell ref="I15:J15"/>
    <mergeCell ref="I16:J16"/>
    <mergeCell ref="I17:J17"/>
    <mergeCell ref="I5:J6"/>
    <mergeCell ref="I7:J7"/>
    <mergeCell ref="I8:J8"/>
    <mergeCell ref="I9:J9"/>
    <mergeCell ref="I10:J10"/>
    <mergeCell ref="I11:J11"/>
    <mergeCell ref="A1:J2"/>
    <mergeCell ref="XEZ1:XFB2"/>
    <mergeCell ref="A3:D4"/>
    <mergeCell ref="E3:F4"/>
    <mergeCell ref="G3:J4"/>
    <mergeCell ref="A5:A6"/>
    <mergeCell ref="B5:B6"/>
    <mergeCell ref="C5:C6"/>
    <mergeCell ref="D5:F5"/>
    <mergeCell ref="G5:H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R204"/>
  <sheetViews>
    <sheetView showFormulas="1" topLeftCell="A2" workbookViewId="0">
      <selection activeCell="E15" sqref="E15"/>
    </sheetView>
  </sheetViews>
  <sheetFormatPr baseColWidth="10" defaultColWidth="9.08984375" defaultRowHeight="12.5" x14ac:dyDescent="0.25"/>
  <cols>
    <col min="1" max="1" width="38.08984375" style="5" bestFit="1" customWidth="1"/>
    <col min="2" max="2" width="2.6328125" style="203" customWidth="1"/>
    <col min="3" max="3" width="34" style="5" bestFit="1" customWidth="1"/>
    <col min="4" max="4" width="2.6328125" style="204" customWidth="1"/>
    <col min="5" max="5" width="10.90625" style="5" bestFit="1" customWidth="1"/>
    <col min="6" max="6" width="2.6328125" style="204" customWidth="1"/>
    <col min="7" max="7" width="16.6328125" style="5" customWidth="1"/>
    <col min="8" max="8" width="2.6328125" style="5" customWidth="1"/>
    <col min="9" max="9" width="6.90625" style="5" bestFit="1" customWidth="1"/>
    <col min="10" max="11" width="2.6328125" style="5" customWidth="1"/>
    <col min="12" max="12" width="8" style="5" customWidth="1"/>
    <col min="13" max="13" width="1.6328125" style="5" customWidth="1"/>
    <col min="14" max="14" width="9.7265625" style="5" bestFit="1" customWidth="1"/>
    <col min="15" max="15" width="2.6328125" style="5" customWidth="1"/>
    <col min="16" max="16" width="10.36328125" style="5" bestFit="1" customWidth="1"/>
    <col min="17" max="17" width="2.6328125" style="5" customWidth="1"/>
    <col min="18" max="18" width="7" style="5" customWidth="1"/>
    <col min="19" max="16384" width="9.08984375" style="5"/>
  </cols>
  <sheetData>
    <row r="1" spans="1:18" ht="18" customHeight="1" x14ac:dyDescent="0.25">
      <c r="A1" s="87" t="s">
        <v>221</v>
      </c>
      <c r="C1" s="87" t="s">
        <v>222</v>
      </c>
      <c r="E1" s="87" t="s">
        <v>180</v>
      </c>
      <c r="G1" s="87" t="s">
        <v>264</v>
      </c>
      <c r="I1" s="87" t="s">
        <v>265</v>
      </c>
      <c r="L1" s="96" t="s">
        <v>266</v>
      </c>
      <c r="M1" s="85"/>
      <c r="N1" s="96" t="s">
        <v>267</v>
      </c>
      <c r="O1" s="85"/>
      <c r="P1" s="97" t="s">
        <v>268</v>
      </c>
      <c r="R1" s="97" t="s">
        <v>269</v>
      </c>
    </row>
    <row r="2" spans="1:18" ht="18" customHeight="1" x14ac:dyDescent="0.35">
      <c r="A2" s="92"/>
      <c r="C2" s="6"/>
      <c r="L2" s="85"/>
      <c r="M2" s="85"/>
      <c r="N2" s="85"/>
      <c r="O2" s="85"/>
      <c r="P2"/>
    </row>
    <row r="3" spans="1:18" ht="18" customHeight="1" x14ac:dyDescent="0.25">
      <c r="A3" s="93" t="s">
        <v>66</v>
      </c>
      <c r="C3" s="82" t="s">
        <v>127</v>
      </c>
      <c r="E3" s="83" t="s">
        <v>36</v>
      </c>
      <c r="G3" s="5" t="s">
        <v>54</v>
      </c>
      <c r="I3" s="83" t="s">
        <v>224</v>
      </c>
      <c r="K3" s="88" t="s">
        <v>257</v>
      </c>
      <c r="L3" s="85" t="s">
        <v>245</v>
      </c>
      <c r="M3" s="85"/>
      <c r="N3" s="85" t="s">
        <v>246</v>
      </c>
      <c r="O3" s="85"/>
      <c r="P3" s="84" t="s">
        <v>214</v>
      </c>
      <c r="R3" s="83" t="s">
        <v>215</v>
      </c>
    </row>
    <row r="4" spans="1:18" ht="18" customHeight="1" x14ac:dyDescent="0.25">
      <c r="A4" s="93" t="s">
        <v>67</v>
      </c>
      <c r="C4" s="82" t="s">
        <v>132</v>
      </c>
      <c r="E4" s="83" t="s">
        <v>37</v>
      </c>
      <c r="G4" s="5" t="s">
        <v>39</v>
      </c>
      <c r="I4" s="83" t="s">
        <v>225</v>
      </c>
      <c r="K4" s="88" t="s">
        <v>258</v>
      </c>
      <c r="L4" s="85" t="s">
        <v>247</v>
      </c>
      <c r="M4" s="85"/>
      <c r="N4" s="85" t="s">
        <v>248</v>
      </c>
      <c r="O4" s="85"/>
      <c r="P4" s="84" t="s">
        <v>209</v>
      </c>
    </row>
    <row r="5" spans="1:18" ht="18" customHeight="1" x14ac:dyDescent="0.35">
      <c r="A5" s="93" t="s">
        <v>68</v>
      </c>
      <c r="C5" s="82" t="s">
        <v>133</v>
      </c>
      <c r="E5" s="83" t="s">
        <v>38</v>
      </c>
      <c r="G5" s="5" t="s">
        <v>55</v>
      </c>
      <c r="I5" s="83" t="s">
        <v>226</v>
      </c>
      <c r="K5" s="89" t="s">
        <v>259</v>
      </c>
      <c r="L5" s="85" t="s">
        <v>245</v>
      </c>
      <c r="M5" s="85"/>
      <c r="N5" s="85" t="s">
        <v>249</v>
      </c>
      <c r="O5" s="85"/>
      <c r="P5"/>
    </row>
    <row r="6" spans="1:18" ht="18" customHeight="1" x14ac:dyDescent="0.35">
      <c r="A6" s="93" t="s">
        <v>69</v>
      </c>
      <c r="C6" s="82" t="s">
        <v>131</v>
      </c>
      <c r="G6" s="5" t="s">
        <v>40</v>
      </c>
      <c r="I6" s="83" t="s">
        <v>227</v>
      </c>
      <c r="K6" s="89" t="s">
        <v>260</v>
      </c>
      <c r="L6" s="85" t="s">
        <v>255</v>
      </c>
      <c r="M6" s="85"/>
      <c r="N6" s="85" t="s">
        <v>250</v>
      </c>
      <c r="O6" s="85"/>
      <c r="P6"/>
    </row>
    <row r="7" spans="1:18" ht="18" customHeight="1" x14ac:dyDescent="0.35">
      <c r="A7" s="93" t="s">
        <v>71</v>
      </c>
      <c r="C7" s="82" t="s">
        <v>130</v>
      </c>
      <c r="G7" s="5" t="s">
        <v>56</v>
      </c>
      <c r="I7" s="83" t="s">
        <v>228</v>
      </c>
      <c r="K7" s="89" t="s">
        <v>261</v>
      </c>
      <c r="L7" s="85" t="s">
        <v>252</v>
      </c>
      <c r="M7" s="85"/>
      <c r="N7" s="85" t="s">
        <v>251</v>
      </c>
      <c r="O7" s="85"/>
      <c r="P7"/>
    </row>
    <row r="8" spans="1:18" ht="18" customHeight="1" x14ac:dyDescent="0.35">
      <c r="A8" s="93" t="s">
        <v>70</v>
      </c>
      <c r="C8" s="82" t="s">
        <v>129</v>
      </c>
      <c r="E8" s="5" t="s">
        <v>292</v>
      </c>
      <c r="G8" s="5" t="s">
        <v>57</v>
      </c>
      <c r="I8" s="83" t="s">
        <v>229</v>
      </c>
      <c r="K8" s="89" t="s">
        <v>262</v>
      </c>
      <c r="L8" s="85" t="s">
        <v>254</v>
      </c>
      <c r="M8" s="85"/>
      <c r="N8" s="85" t="s">
        <v>253</v>
      </c>
      <c r="O8" s="85"/>
      <c r="P8"/>
    </row>
    <row r="9" spans="1:18" ht="18" customHeight="1" x14ac:dyDescent="0.25">
      <c r="A9" s="93" t="s">
        <v>72</v>
      </c>
      <c r="C9" s="82" t="s">
        <v>223</v>
      </c>
      <c r="E9" s="103"/>
      <c r="G9" s="5" t="s">
        <v>58</v>
      </c>
      <c r="I9" s="83" t="s">
        <v>230</v>
      </c>
      <c r="K9" s="89" t="s">
        <v>263</v>
      </c>
      <c r="L9" s="85" t="s">
        <v>256</v>
      </c>
      <c r="N9" s="85" t="s">
        <v>248</v>
      </c>
    </row>
    <row r="10" spans="1:18" ht="18" customHeight="1" x14ac:dyDescent="0.25">
      <c r="A10" s="93" t="s">
        <v>73</v>
      </c>
      <c r="C10" s="82" t="s">
        <v>128</v>
      </c>
      <c r="E10" s="103" t="s">
        <v>290</v>
      </c>
    </row>
    <row r="11" spans="1:18" ht="18" customHeight="1" x14ac:dyDescent="0.25">
      <c r="A11" s="93" t="s">
        <v>232</v>
      </c>
      <c r="C11" s="6"/>
      <c r="E11" s="103" t="s">
        <v>291</v>
      </c>
    </row>
    <row r="12" spans="1:18" ht="18" customHeight="1" x14ac:dyDescent="0.35">
      <c r="A12" s="94" t="s">
        <v>231</v>
      </c>
      <c r="C12" s="6"/>
      <c r="L12" s="41"/>
      <c r="M12" s="41"/>
      <c r="N12" s="41"/>
      <c r="O12" s="41"/>
    </row>
    <row r="13" spans="1:18" ht="18" customHeight="1" x14ac:dyDescent="0.35">
      <c r="A13" s="93" t="s">
        <v>74</v>
      </c>
      <c r="L13" s="41"/>
      <c r="M13" s="41"/>
      <c r="N13" s="41"/>
      <c r="O13" s="41"/>
    </row>
    <row r="14" spans="1:18" ht="18" customHeight="1" x14ac:dyDescent="0.25">
      <c r="A14" s="93" t="s">
        <v>75</v>
      </c>
      <c r="C14" s="6"/>
    </row>
    <row r="15" spans="1:18" ht="18" customHeight="1" x14ac:dyDescent="0.25">
      <c r="A15" s="93" t="s">
        <v>134</v>
      </c>
      <c r="C15" s="6"/>
    </row>
    <row r="16" spans="1:18" ht="18" customHeight="1" x14ac:dyDescent="0.25">
      <c r="A16" s="93" t="s">
        <v>76</v>
      </c>
      <c r="C16" s="6"/>
    </row>
    <row r="17" spans="1:3" ht="18" customHeight="1" x14ac:dyDescent="0.25">
      <c r="A17" s="93" t="s">
        <v>208</v>
      </c>
      <c r="C17" s="6"/>
    </row>
    <row r="18" spans="1:3" ht="18" customHeight="1" x14ac:dyDescent="0.25">
      <c r="A18" s="93" t="s">
        <v>213</v>
      </c>
      <c r="C18" s="6"/>
    </row>
    <row r="19" spans="1:3" ht="18" customHeight="1" x14ac:dyDescent="0.25">
      <c r="A19" s="93" t="s">
        <v>78</v>
      </c>
      <c r="C19" s="6"/>
    </row>
    <row r="20" spans="1:3" ht="18" customHeight="1" x14ac:dyDescent="0.25">
      <c r="A20" s="93" t="s">
        <v>79</v>
      </c>
      <c r="C20" s="6"/>
    </row>
    <row r="21" spans="1:3" ht="18" customHeight="1" x14ac:dyDescent="0.25">
      <c r="A21" s="93" t="s">
        <v>80</v>
      </c>
      <c r="C21" s="6"/>
    </row>
    <row r="22" spans="1:3" ht="18" customHeight="1" x14ac:dyDescent="0.25">
      <c r="A22" s="94" t="s">
        <v>233</v>
      </c>
    </row>
    <row r="23" spans="1:3" ht="18" customHeight="1" x14ac:dyDescent="0.25">
      <c r="A23" s="93" t="s">
        <v>81</v>
      </c>
    </row>
    <row r="24" spans="1:3" ht="18" customHeight="1" x14ac:dyDescent="0.25">
      <c r="A24" s="93" t="s">
        <v>82</v>
      </c>
      <c r="C24" s="6"/>
    </row>
    <row r="25" spans="1:3" ht="18" customHeight="1" x14ac:dyDescent="0.25">
      <c r="A25" s="93" t="s">
        <v>212</v>
      </c>
      <c r="C25" s="6"/>
    </row>
    <row r="26" spans="1:3" ht="18" customHeight="1" x14ac:dyDescent="0.25">
      <c r="A26" s="93" t="s">
        <v>83</v>
      </c>
      <c r="C26" s="6"/>
    </row>
    <row r="27" spans="1:3" ht="18" customHeight="1" x14ac:dyDescent="0.25">
      <c r="A27" s="93" t="s">
        <v>86</v>
      </c>
      <c r="C27" s="6"/>
    </row>
    <row r="28" spans="1:3" ht="18" customHeight="1" x14ac:dyDescent="0.25">
      <c r="A28" s="93" t="s">
        <v>84</v>
      </c>
      <c r="C28" s="6"/>
    </row>
    <row r="29" spans="1:3" ht="18" customHeight="1" x14ac:dyDescent="0.25">
      <c r="A29" s="93" t="s">
        <v>85</v>
      </c>
      <c r="C29" s="6"/>
    </row>
    <row r="30" spans="1:3" ht="18" customHeight="1" x14ac:dyDescent="0.25">
      <c r="A30" s="93" t="s">
        <v>87</v>
      </c>
      <c r="C30" s="6"/>
    </row>
    <row r="31" spans="1:3" ht="18" customHeight="1" x14ac:dyDescent="0.25">
      <c r="A31" s="93" t="s">
        <v>88</v>
      </c>
    </row>
    <row r="32" spans="1:3" ht="18" customHeight="1" x14ac:dyDescent="0.25">
      <c r="A32" s="93" t="s">
        <v>203</v>
      </c>
      <c r="C32" s="6"/>
    </row>
    <row r="33" spans="1:8" ht="18" customHeight="1" x14ac:dyDescent="0.25">
      <c r="A33" s="93" t="s">
        <v>89</v>
      </c>
      <c r="C33" s="6"/>
    </row>
    <row r="34" spans="1:8" ht="18" customHeight="1" x14ac:dyDescent="0.25">
      <c r="A34" s="94" t="s">
        <v>234</v>
      </c>
      <c r="C34" s="6"/>
    </row>
    <row r="35" spans="1:8" ht="18" customHeight="1" x14ac:dyDescent="0.25">
      <c r="A35" s="93" t="s">
        <v>235</v>
      </c>
      <c r="C35" s="6"/>
    </row>
    <row r="36" spans="1:8" ht="18" customHeight="1" x14ac:dyDescent="0.25">
      <c r="A36" s="93" t="s">
        <v>90</v>
      </c>
      <c r="C36" s="6"/>
    </row>
    <row r="37" spans="1:8" ht="18" customHeight="1" x14ac:dyDescent="0.25">
      <c r="A37" s="93" t="s">
        <v>91</v>
      </c>
      <c r="C37" s="6"/>
    </row>
    <row r="38" spans="1:8" ht="18" customHeight="1" x14ac:dyDescent="0.25">
      <c r="A38" s="93" t="s">
        <v>92</v>
      </c>
      <c r="C38" s="6"/>
    </row>
    <row r="39" spans="1:8" ht="18" customHeight="1" x14ac:dyDescent="0.25">
      <c r="A39" s="94" t="s">
        <v>236</v>
      </c>
      <c r="C39" s="6"/>
    </row>
    <row r="40" spans="1:8" ht="18" customHeight="1" x14ac:dyDescent="0.25">
      <c r="A40" s="93" t="s">
        <v>93</v>
      </c>
    </row>
    <row r="41" spans="1:8" ht="18" customHeight="1" x14ac:dyDescent="0.25">
      <c r="A41" s="94" t="s">
        <v>237</v>
      </c>
    </row>
    <row r="42" spans="1:8" ht="18" customHeight="1" x14ac:dyDescent="0.25">
      <c r="A42" s="93" t="s">
        <v>94</v>
      </c>
    </row>
    <row r="43" spans="1:8" ht="18" customHeight="1" x14ac:dyDescent="0.25">
      <c r="A43" s="93" t="s">
        <v>204</v>
      </c>
    </row>
    <row r="44" spans="1:8" ht="18" customHeight="1" x14ac:dyDescent="0.25">
      <c r="A44" s="93" t="s">
        <v>95</v>
      </c>
    </row>
    <row r="45" spans="1:8" ht="18" customHeight="1" x14ac:dyDescent="0.25">
      <c r="A45" s="93" t="s">
        <v>96</v>
      </c>
    </row>
    <row r="46" spans="1:8" ht="18" customHeight="1" x14ac:dyDescent="0.25">
      <c r="A46" s="94" t="s">
        <v>238</v>
      </c>
      <c r="G46" s="32"/>
      <c r="H46" s="32"/>
    </row>
    <row r="47" spans="1:8" ht="18" customHeight="1" x14ac:dyDescent="0.25">
      <c r="A47" s="93" t="s">
        <v>100</v>
      </c>
      <c r="G47" s="32"/>
      <c r="H47" s="32"/>
    </row>
    <row r="48" spans="1:8" ht="18" customHeight="1" x14ac:dyDescent="0.25">
      <c r="A48" s="93" t="s">
        <v>98</v>
      </c>
      <c r="G48" s="32"/>
    </row>
    <row r="49" spans="1:9" ht="18" customHeight="1" x14ac:dyDescent="0.25">
      <c r="A49" s="93" t="s">
        <v>202</v>
      </c>
      <c r="I49" s="6"/>
    </row>
    <row r="50" spans="1:9" ht="18" customHeight="1" x14ac:dyDescent="0.25">
      <c r="A50" s="93" t="s">
        <v>99</v>
      </c>
    </row>
    <row r="51" spans="1:9" ht="18" customHeight="1" x14ac:dyDescent="0.25">
      <c r="A51" s="93" t="s">
        <v>239</v>
      </c>
    </row>
    <row r="52" spans="1:9" ht="18" customHeight="1" x14ac:dyDescent="0.25">
      <c r="A52" s="93" t="s">
        <v>101</v>
      </c>
    </row>
    <row r="53" spans="1:9" ht="18" customHeight="1" x14ac:dyDescent="0.25">
      <c r="A53" s="93" t="s">
        <v>205</v>
      </c>
    </row>
    <row r="54" spans="1:9" ht="18" customHeight="1" x14ac:dyDescent="0.25">
      <c r="A54" s="93" t="s">
        <v>240</v>
      </c>
    </row>
    <row r="55" spans="1:9" ht="18" customHeight="1" x14ac:dyDescent="0.25">
      <c r="A55" s="93" t="s">
        <v>102</v>
      </c>
    </row>
    <row r="56" spans="1:9" ht="18" customHeight="1" x14ac:dyDescent="0.25">
      <c r="A56" s="93" t="s">
        <v>103</v>
      </c>
    </row>
    <row r="57" spans="1:9" ht="18" customHeight="1" x14ac:dyDescent="0.25">
      <c r="A57" s="93" t="s">
        <v>104</v>
      </c>
    </row>
    <row r="58" spans="1:9" ht="18" customHeight="1" x14ac:dyDescent="0.25">
      <c r="A58" s="93" t="s">
        <v>105</v>
      </c>
    </row>
    <row r="59" spans="1:9" ht="18" customHeight="1" x14ac:dyDescent="0.25">
      <c r="A59" s="93" t="s">
        <v>106</v>
      </c>
    </row>
    <row r="60" spans="1:9" ht="18" customHeight="1" x14ac:dyDescent="0.25">
      <c r="A60" s="93" t="s">
        <v>107</v>
      </c>
    </row>
    <row r="61" spans="1:9" ht="18" customHeight="1" x14ac:dyDescent="0.25">
      <c r="A61" s="93" t="s">
        <v>108</v>
      </c>
    </row>
    <row r="62" spans="1:9" ht="18" customHeight="1" x14ac:dyDescent="0.25">
      <c r="A62" s="95" t="s">
        <v>109</v>
      </c>
    </row>
    <row r="63" spans="1:9" ht="18" customHeight="1" x14ac:dyDescent="0.25">
      <c r="A63" s="93" t="s">
        <v>110</v>
      </c>
    </row>
    <row r="64" spans="1:9" ht="18" customHeight="1" x14ac:dyDescent="0.25">
      <c r="A64" s="93" t="s">
        <v>111</v>
      </c>
    </row>
    <row r="65" spans="1:1" ht="18" customHeight="1" x14ac:dyDescent="0.25">
      <c r="A65" s="93" t="s">
        <v>97</v>
      </c>
    </row>
    <row r="66" spans="1:1" ht="18" customHeight="1" x14ac:dyDescent="0.25">
      <c r="A66" s="93" t="s">
        <v>112</v>
      </c>
    </row>
    <row r="67" spans="1:1" ht="18" customHeight="1" x14ac:dyDescent="0.25">
      <c r="A67" s="93" t="s">
        <v>113</v>
      </c>
    </row>
    <row r="68" spans="1:1" ht="18" customHeight="1" x14ac:dyDescent="0.25">
      <c r="A68" s="93" t="s">
        <v>114</v>
      </c>
    </row>
    <row r="69" spans="1:1" ht="18" customHeight="1" x14ac:dyDescent="0.25">
      <c r="A69" s="93" t="s">
        <v>115</v>
      </c>
    </row>
    <row r="70" spans="1:1" ht="18" customHeight="1" x14ac:dyDescent="0.25">
      <c r="A70" s="93" t="s">
        <v>116</v>
      </c>
    </row>
    <row r="71" spans="1:1" ht="18" customHeight="1" x14ac:dyDescent="0.25">
      <c r="A71" s="93" t="s">
        <v>117</v>
      </c>
    </row>
    <row r="72" spans="1:1" ht="18" customHeight="1" x14ac:dyDescent="0.25">
      <c r="A72" s="93" t="s">
        <v>118</v>
      </c>
    </row>
    <row r="73" spans="1:1" ht="18" customHeight="1" x14ac:dyDescent="0.25">
      <c r="A73" s="93" t="s">
        <v>119</v>
      </c>
    </row>
    <row r="74" spans="1:1" ht="18" customHeight="1" x14ac:dyDescent="0.25">
      <c r="A74" s="93" t="s">
        <v>120</v>
      </c>
    </row>
    <row r="75" spans="1:1" ht="18" customHeight="1" x14ac:dyDescent="0.25">
      <c r="A75" s="93" t="s">
        <v>121</v>
      </c>
    </row>
    <row r="76" spans="1:1" ht="18" customHeight="1" x14ac:dyDescent="0.25">
      <c r="A76" s="93" t="s">
        <v>206</v>
      </c>
    </row>
    <row r="77" spans="1:1" ht="18" customHeight="1" x14ac:dyDescent="0.25">
      <c r="A77" s="93" t="s">
        <v>122</v>
      </c>
    </row>
    <row r="78" spans="1:1" ht="18" customHeight="1" x14ac:dyDescent="0.25">
      <c r="A78" s="93" t="s">
        <v>241</v>
      </c>
    </row>
    <row r="79" spans="1:1" ht="18" customHeight="1" x14ac:dyDescent="0.25">
      <c r="A79" s="93" t="s">
        <v>123</v>
      </c>
    </row>
    <row r="80" spans="1:1" ht="18" customHeight="1" x14ac:dyDescent="0.25">
      <c r="A80" s="93" t="s">
        <v>125</v>
      </c>
    </row>
    <row r="81" spans="1:1" ht="18" customHeight="1" x14ac:dyDescent="0.25">
      <c r="A81" s="93" t="s">
        <v>242</v>
      </c>
    </row>
    <row r="82" spans="1:1" ht="18" customHeight="1" x14ac:dyDescent="0.25">
      <c r="A82" s="93" t="s">
        <v>207</v>
      </c>
    </row>
    <row r="83" spans="1:1" ht="18" customHeight="1" x14ac:dyDescent="0.25">
      <c r="A83" s="93" t="s">
        <v>65</v>
      </c>
    </row>
    <row r="84" spans="1:1" ht="18" customHeight="1" x14ac:dyDescent="0.25">
      <c r="A84" s="93" t="s">
        <v>124</v>
      </c>
    </row>
    <row r="85" spans="1:1" ht="18" customHeight="1" x14ac:dyDescent="0.25">
      <c r="A85" s="93" t="s">
        <v>126</v>
      </c>
    </row>
    <row r="86" spans="1:1" ht="18" customHeight="1" x14ac:dyDescent="0.25"/>
    <row r="87" spans="1:1" ht="18" customHeight="1" x14ac:dyDescent="0.25"/>
    <row r="88" spans="1:1" ht="18" customHeight="1" x14ac:dyDescent="0.25">
      <c r="A88" s="100" t="s">
        <v>270</v>
      </c>
    </row>
    <row r="89" spans="1:1" ht="18" customHeight="1" x14ac:dyDescent="0.25">
      <c r="A89" s="98" t="s">
        <v>271</v>
      </c>
    </row>
    <row r="90" spans="1:1" ht="18" customHeight="1" x14ac:dyDescent="0.25">
      <c r="A90" s="98" t="s">
        <v>272</v>
      </c>
    </row>
    <row r="91" spans="1:1" ht="18" customHeight="1" x14ac:dyDescent="0.25">
      <c r="A91" s="98" t="s">
        <v>77</v>
      </c>
    </row>
    <row r="92" spans="1:1" ht="18" customHeight="1" x14ac:dyDescent="0.25">
      <c r="A92" s="98" t="s">
        <v>273</v>
      </c>
    </row>
    <row r="93" spans="1:1" ht="18" customHeight="1" x14ac:dyDescent="0.25">
      <c r="A93" s="98" t="s">
        <v>274</v>
      </c>
    </row>
    <row r="94" spans="1:1" ht="18" customHeight="1" x14ac:dyDescent="0.25">
      <c r="A94" s="98" t="s">
        <v>275</v>
      </c>
    </row>
    <row r="95" spans="1:1" ht="18" customHeight="1" x14ac:dyDescent="0.25">
      <c r="A95" s="98" t="s">
        <v>276</v>
      </c>
    </row>
    <row r="96" spans="1:1" ht="18" customHeight="1" x14ac:dyDescent="0.25">
      <c r="A96" s="98" t="s">
        <v>277</v>
      </c>
    </row>
    <row r="97" spans="1:1" ht="18" customHeight="1" x14ac:dyDescent="0.25">
      <c r="A97" s="98" t="s">
        <v>278</v>
      </c>
    </row>
    <row r="98" spans="1:1" ht="18" customHeight="1" x14ac:dyDescent="0.25">
      <c r="A98" s="98" t="s">
        <v>279</v>
      </c>
    </row>
    <row r="99" spans="1:1" ht="18" customHeight="1" x14ac:dyDescent="0.25">
      <c r="A99" s="98" t="s">
        <v>280</v>
      </c>
    </row>
    <row r="100" spans="1:1" ht="18" customHeight="1" x14ac:dyDescent="0.25">
      <c r="A100" s="98" t="s">
        <v>281</v>
      </c>
    </row>
    <row r="101" spans="1:1" ht="18" customHeight="1" x14ac:dyDescent="0.25">
      <c r="A101" s="98" t="s">
        <v>282</v>
      </c>
    </row>
    <row r="102" spans="1:1" ht="18" customHeight="1" x14ac:dyDescent="0.25">
      <c r="A102" s="98" t="s">
        <v>283</v>
      </c>
    </row>
    <row r="103" spans="1:1" ht="18" customHeight="1" x14ac:dyDescent="0.25">
      <c r="A103" s="98" t="s">
        <v>284</v>
      </c>
    </row>
    <row r="104" spans="1:1" ht="18" customHeight="1" x14ac:dyDescent="0.25">
      <c r="A104" s="98" t="s">
        <v>285</v>
      </c>
    </row>
    <row r="105" spans="1:1" ht="18" customHeight="1" x14ac:dyDescent="0.25">
      <c r="A105" s="98" t="s">
        <v>286</v>
      </c>
    </row>
    <row r="106" spans="1:1" ht="18" customHeight="1" x14ac:dyDescent="0.25">
      <c r="A106" s="98" t="s">
        <v>287</v>
      </c>
    </row>
    <row r="107" spans="1:1" ht="18" customHeight="1" x14ac:dyDescent="0.25">
      <c r="A107" s="99" t="s">
        <v>288</v>
      </c>
    </row>
    <row r="108" spans="1:1" ht="18" customHeight="1" x14ac:dyDescent="0.25"/>
    <row r="109" spans="1:1" ht="18" customHeight="1" x14ac:dyDescent="0.25"/>
    <row r="110" spans="1:1" ht="18" customHeight="1" x14ac:dyDescent="0.25"/>
    <row r="111" spans="1:1" ht="18" customHeight="1" x14ac:dyDescent="0.25"/>
    <row r="112" spans="1:1"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spans="7:8" ht="18" customHeight="1" x14ac:dyDescent="0.25"/>
    <row r="130" spans="7:8" ht="18" customHeight="1" x14ac:dyDescent="0.25"/>
    <row r="131" spans="7:8" ht="18" customHeight="1" x14ac:dyDescent="0.25"/>
    <row r="132" spans="7:8" ht="18" customHeight="1" x14ac:dyDescent="0.25"/>
    <row r="133" spans="7:8" ht="18" customHeight="1" x14ac:dyDescent="0.25"/>
    <row r="134" spans="7:8" ht="18" customHeight="1" x14ac:dyDescent="0.25"/>
    <row r="135" spans="7:8" ht="18" customHeight="1" x14ac:dyDescent="0.25"/>
    <row r="136" spans="7:8" ht="18" customHeight="1" x14ac:dyDescent="0.25"/>
    <row r="137" spans="7:8" ht="18" customHeight="1" x14ac:dyDescent="0.25"/>
    <row r="138" spans="7:8" ht="18" customHeight="1" x14ac:dyDescent="0.25"/>
    <row r="139" spans="7:8" ht="18" customHeight="1" x14ac:dyDescent="0.25">
      <c r="H139" s="32"/>
    </row>
    <row r="140" spans="7:8" ht="18" customHeight="1" x14ac:dyDescent="0.25">
      <c r="G140" s="32"/>
    </row>
    <row r="141" spans="7:8" ht="18" customHeight="1" x14ac:dyDescent="0.25"/>
    <row r="142" spans="7:8" ht="18" customHeight="1" x14ac:dyDescent="0.25"/>
    <row r="143" spans="7:8" ht="18" customHeight="1" x14ac:dyDescent="0.25"/>
    <row r="144" spans="7:8" ht="18" customHeight="1" x14ac:dyDescent="0.25"/>
    <row r="145" ht="18" customHeight="1" x14ac:dyDescent="0.25"/>
    <row r="180" spans="7:8" x14ac:dyDescent="0.25">
      <c r="H180" s="32"/>
    </row>
    <row r="181" spans="7:8" x14ac:dyDescent="0.25">
      <c r="G181" s="32"/>
    </row>
    <row r="203" spans="7:8" x14ac:dyDescent="0.25">
      <c r="H203" s="33"/>
    </row>
    <row r="204" spans="7:8" x14ac:dyDescent="0.25">
      <c r="G204" s="33"/>
    </row>
  </sheetData>
  <sheetProtection algorithmName="SHA-512" hashValue="vQhoeHK5ZrAvh8E7XTvkmpUqjDUBxruA1zjW/d30FiR1zSq5MxsoSrpclUmWTd9W63l7unZw23V21Co516sFNg==" saltValue="NjVpBX6ZVOiWFwScja8ZpA==" spinCount="100000" sheet="1" objects="1" scenarios="1"/>
  <sortState xmlns:xlrd2="http://schemas.microsoft.com/office/spreadsheetml/2017/richdata2" ref="A3:I248">
    <sortCondition ref="A70"/>
  </sortState>
  <dataConsolidate/>
  <customSheetViews>
    <customSheetView guid="{1D29C336-09AA-4690-9774-047477165BBA}" showFormulas="1" state="hidden" topLeftCell="A40">
      <selection activeCell="A98" sqref="A98"/>
      <pageMargins left="0.7" right="0.7" top="0.75" bottom="0.75" header="0.3" footer="0.3"/>
      <pageSetup orientation="portrait" r:id="rId1"/>
    </customSheetView>
  </customSheetViews>
  <mergeCells count="3">
    <mergeCell ref="B1:B1048576"/>
    <mergeCell ref="D1:D1048576"/>
    <mergeCell ref="F1:F1048576"/>
  </mergeCells>
  <pageMargins left="0.7" right="0.7" top="0.75" bottom="0.75" header="0.3" footer="0.3"/>
  <pageSetup orientation="portrait" r:id="rId2"/>
  <tableParts count="11">
    <tablePart r:id="rId3"/>
    <tablePart r:id="rId4"/>
    <tablePart r:id="rId5"/>
    <tablePart r:id="rId6"/>
    <tablePart r:id="rId7"/>
    <tablePart r:id="rId8"/>
    <tablePart r:id="rId9"/>
    <tablePart r:id="rId10"/>
    <tablePart r:id="rId11"/>
    <tablePart r:id="rId12"/>
    <tablePart r:id="rId1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I23"/>
  <sheetViews>
    <sheetView workbookViewId="0">
      <selection activeCell="A2" sqref="A2"/>
    </sheetView>
  </sheetViews>
  <sheetFormatPr baseColWidth="10" defaultColWidth="9.08984375" defaultRowHeight="14.5" x14ac:dyDescent="0.35"/>
  <cols>
    <col min="1" max="1" width="10.6328125" bestFit="1" customWidth="1"/>
    <col min="2" max="2" width="11.453125" customWidth="1"/>
    <col min="3" max="3" width="45.08984375" customWidth="1"/>
    <col min="4" max="4" width="56.54296875" bestFit="1" customWidth="1"/>
    <col min="5" max="5" width="11.36328125" customWidth="1"/>
    <col min="6" max="6" width="36.54296875" customWidth="1"/>
    <col min="10" max="10" width="12" customWidth="1"/>
    <col min="11" max="11" width="53.36328125" customWidth="1"/>
  </cols>
  <sheetData>
    <row r="1" spans="1:9" x14ac:dyDescent="0.35">
      <c r="A1" s="205" t="s">
        <v>41</v>
      </c>
      <c r="B1" s="205"/>
      <c r="C1" s="205"/>
      <c r="D1" s="71" t="s">
        <v>211</v>
      </c>
    </row>
    <row r="2" spans="1:9" ht="22.5" customHeight="1" x14ac:dyDescent="0.35">
      <c r="A2" s="72">
        <v>46023</v>
      </c>
      <c r="B2" s="28" t="s">
        <v>219</v>
      </c>
      <c r="C2" s="30" t="s">
        <v>42</v>
      </c>
    </row>
    <row r="3" spans="1:9" ht="22.5" customHeight="1" x14ac:dyDescent="0.35">
      <c r="A3" s="72">
        <v>46114</v>
      </c>
      <c r="B3" s="28" t="s">
        <v>219</v>
      </c>
      <c r="C3" s="30" t="s">
        <v>43</v>
      </c>
    </row>
    <row r="4" spans="1:9" ht="22.5" customHeight="1" x14ac:dyDescent="0.35">
      <c r="A4" s="72">
        <v>46115</v>
      </c>
      <c r="B4" s="28" t="s">
        <v>218</v>
      </c>
      <c r="C4" s="30" t="s">
        <v>44</v>
      </c>
      <c r="I4" s="14"/>
    </row>
    <row r="5" spans="1:9" ht="22.5" customHeight="1" x14ac:dyDescent="0.35">
      <c r="A5" s="72">
        <v>46123</v>
      </c>
      <c r="B5" s="28" t="s">
        <v>220</v>
      </c>
      <c r="C5" s="30" t="s">
        <v>45</v>
      </c>
      <c r="I5" s="14"/>
    </row>
    <row r="6" spans="1:9" ht="22.5" customHeight="1" x14ac:dyDescent="0.35">
      <c r="A6" s="72">
        <v>46143</v>
      </c>
      <c r="B6" s="28" t="s">
        <v>218</v>
      </c>
      <c r="C6" s="30" t="s">
        <v>46</v>
      </c>
      <c r="D6" s="34"/>
      <c r="G6" s="14"/>
    </row>
    <row r="7" spans="1:9" ht="22.5" customHeight="1" x14ac:dyDescent="0.35">
      <c r="A7" s="72">
        <v>46228</v>
      </c>
      <c r="B7" s="28" t="s">
        <v>220</v>
      </c>
      <c r="C7" s="30" t="s">
        <v>47</v>
      </c>
      <c r="G7" s="14"/>
    </row>
    <row r="8" spans="1:9" ht="22.5" customHeight="1" x14ac:dyDescent="0.35">
      <c r="A8" s="72">
        <v>46236</v>
      </c>
      <c r="B8" s="28" t="s">
        <v>201</v>
      </c>
      <c r="C8" s="30" t="s">
        <v>48</v>
      </c>
      <c r="G8" s="14"/>
    </row>
    <row r="9" spans="1:9" ht="22.5" customHeight="1" x14ac:dyDescent="0.35">
      <c r="A9" s="72">
        <v>46249</v>
      </c>
      <c r="B9" s="28" t="s">
        <v>220</v>
      </c>
      <c r="C9" s="30" t="s">
        <v>49</v>
      </c>
      <c r="G9" s="14"/>
    </row>
    <row r="10" spans="1:9" ht="22.5" customHeight="1" x14ac:dyDescent="0.35">
      <c r="A10" s="72">
        <v>46265</v>
      </c>
      <c r="B10" s="28" t="s">
        <v>216</v>
      </c>
      <c r="C10" s="30" t="s">
        <v>210</v>
      </c>
      <c r="D10" s="34"/>
      <c r="G10" s="14"/>
    </row>
    <row r="11" spans="1:9" ht="22.5" customHeight="1" x14ac:dyDescent="0.35">
      <c r="A11" s="72">
        <v>46280</v>
      </c>
      <c r="B11" s="28" t="s">
        <v>217</v>
      </c>
      <c r="C11" s="30" t="s">
        <v>50</v>
      </c>
      <c r="D11" s="34"/>
      <c r="G11" s="14"/>
    </row>
    <row r="12" spans="1:9" ht="22.5" customHeight="1" x14ac:dyDescent="0.35">
      <c r="A12" s="72">
        <v>46357</v>
      </c>
      <c r="B12" s="28" t="s">
        <v>217</v>
      </c>
      <c r="C12" s="30" t="s">
        <v>52</v>
      </c>
      <c r="I12" s="14"/>
    </row>
    <row r="13" spans="1:9" ht="22.5" customHeight="1" x14ac:dyDescent="0.35">
      <c r="A13" s="72">
        <v>46381</v>
      </c>
      <c r="B13" s="28" t="s">
        <v>218</v>
      </c>
      <c r="C13" s="30" t="s">
        <v>51</v>
      </c>
    </row>
    <row r="14" spans="1:9" x14ac:dyDescent="0.35">
      <c r="D14" s="25"/>
    </row>
    <row r="15" spans="1:9" x14ac:dyDescent="0.35">
      <c r="D15" s="25"/>
    </row>
    <row r="18" spans="4:5" x14ac:dyDescent="0.35">
      <c r="D18" s="40"/>
      <c r="E18" s="40"/>
    </row>
    <row r="19" spans="4:5" x14ac:dyDescent="0.35">
      <c r="D19" s="40"/>
      <c r="E19" s="40"/>
    </row>
    <row r="20" spans="4:5" x14ac:dyDescent="0.35">
      <c r="D20" s="40"/>
      <c r="E20" s="40"/>
    </row>
    <row r="21" spans="4:5" x14ac:dyDescent="0.35">
      <c r="D21" s="40"/>
      <c r="E21" s="40"/>
    </row>
    <row r="22" spans="4:5" x14ac:dyDescent="0.35">
      <c r="D22" s="40"/>
      <c r="E22" s="40"/>
    </row>
    <row r="23" spans="4:5" x14ac:dyDescent="0.35">
      <c r="D23" s="40"/>
      <c r="E23" s="40"/>
    </row>
  </sheetData>
  <sheetProtection algorithmName="SHA-512" hashValue="OxEmdb6LH6mnl14CFBnEMdVHfNzjZllLQJra6/uHngPVCCJqX27dhlOyGMwi/vVh/R18339DwBNuXrOyNeiwog==" saltValue="MSTpQu1Q696JZ0GfG3UVsQ==" spinCount="100000" sheet="1" objects="1" scenarios="1"/>
  <customSheetViews>
    <customSheetView guid="{1D29C336-09AA-4690-9774-047477165BBA}" state="hidden">
      <selection activeCell="E10" sqref="E10"/>
      <pageMargins left="0.7" right="0.7" top="0.75" bottom="0.75" header="0.3" footer="0.3"/>
      <pageSetup orientation="portrait" r:id="rId1"/>
    </customSheetView>
  </customSheetViews>
  <mergeCells count="1">
    <mergeCell ref="A1:C1"/>
  </mergeCell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PROCEDIMIENTOS</vt:lpstr>
      <vt:lpstr>INSTRUCCIONES</vt:lpstr>
      <vt:lpstr>BOLETA OFICIAL</vt:lpstr>
      <vt:lpstr>REGISTRO DE TUTORES</vt:lpstr>
      <vt:lpstr>REGISTRO DE ESTUDIANTES</vt:lpstr>
      <vt:lpstr>FACTURACIÓN</vt:lpstr>
      <vt:lpstr>DATOS</vt:lpstr>
      <vt:lpstr>FERIADOS</vt:lpstr>
      <vt:lpstr>INSTRUCCIONES!Área_de_impresión</vt:lpstr>
      <vt:lpstr>CAL</vt:lpstr>
      <vt:lpstr>Carrera</vt:lpstr>
      <vt:lpstr>FERIADOS</vt:lpstr>
      <vt:lpstr>Materia</vt:lpstr>
      <vt:lpstr>Período</vt:lpstr>
      <vt:lpstr>'REGISTRO DE ESTUDIANTES'!Títulos_a_imprimir</vt:lpstr>
      <vt:lpstr>'REGISTRO DE TUTORES'!Títulos_a_imprimir</vt:lpstr>
      <vt:lpstr>Universidad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Gustavo Alonso Dalorzo Marín</cp:lastModifiedBy>
  <cp:revision/>
  <dcterms:created xsi:type="dcterms:W3CDTF">2017-10-18T20:39:40Z</dcterms:created>
  <dcterms:modified xsi:type="dcterms:W3CDTF">2025-11-05T13:38:38Z</dcterms:modified>
  <cp:category/>
  <cp:contentStatus/>
</cp:coreProperties>
</file>